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Z:\Ligas del CE y CV\ACTUALIZACION 2\2023\"/>
    </mc:Choice>
  </mc:AlternateContent>
  <xr:revisionPtr revIDLastSave="0" documentId="13_ncr:1_{E53B8613-5FD6-4C13-BCA8-977230635695}" xr6:coauthVersionLast="47" xr6:coauthVersionMax="47" xr10:uidLastSave="{00000000-0000-0000-0000-000000000000}"/>
  <bookViews>
    <workbookView xWindow="-120" yWindow="-120" windowWidth="29040" windowHeight="15840" tabRatio="870" xr2:uid="{00000000-000D-0000-FFFF-FFFF00000000}"/>
  </bookViews>
  <sheets>
    <sheet name="PORTADA" sheetId="902" r:id="rId1"/>
    <sheet name="INDICE" sheetId="905" r:id="rId2"/>
    <sheet name="Pág-3-Res" sheetId="904" r:id="rId3"/>
    <sheet name="Pág-4-Grá-PP-F" sheetId="994" r:id="rId4"/>
    <sheet name="Pág-5-Tab-ING-EGR" sheetId="1037" r:id="rId5"/>
    <sheet name="Pág-6-Tab-ING-EGR" sheetId="1038" r:id="rId6"/>
    <sheet name="Pág-7-Tab-PP-EF" sheetId="995" r:id="rId7"/>
    <sheet name="Pág-8-Grá-PP" sheetId="996" r:id="rId8"/>
    <sheet name="Pág-9-Tab-CPP" sheetId="997" r:id="rId9"/>
    <sheet name="Pág-10-Grá-CPP" sheetId="998" r:id="rId10"/>
    <sheet name="Pág-11-Grá-CPP" sheetId="999" r:id="rId11"/>
    <sheet name="Pág-12-Grá-DCP" sheetId="1000" r:id="rId12"/>
    <sheet name="Pág-13-Tab-NC" sheetId="1001" r:id="rId13"/>
    <sheet name="Pág-14-Grá-SP" sheetId="1002" r:id="rId14"/>
    <sheet name="Pág-15-Tab-TCI" sheetId="1039" r:id="rId15"/>
    <sheet name="Pág-16-26-Tab-CSP" sheetId="1004" r:id="rId16"/>
    <sheet name="Pág-27-Grá-CF" sheetId="1005" r:id="rId17"/>
    <sheet name="Pág-28-Tab-CF (1)" sheetId="1007" r:id="rId18"/>
    <sheet name="Pág-29-Tab-CF (4)" sheetId="1008" r:id="rId19"/>
    <sheet name="Pág-30-Tab-CF (5)" sheetId="1009" r:id="rId20"/>
    <sheet name="Pág-31-Tab-CF (7)" sheetId="1010" r:id="rId21"/>
    <sheet name="Pág-32-Tab-CF (8)" sheetId="1011" r:id="rId22"/>
    <sheet name="Pág-33-Tab-CF (11)" sheetId="1012" r:id="rId23"/>
    <sheet name="Pág-34-Tab-CF (12)" sheetId="1013" r:id="rId24"/>
    <sheet name="Pág-35-Tab-CF (13)" sheetId="1014" r:id="rId25"/>
    <sheet name="Pág-36-Tab-CF (14)" sheetId="1015" r:id="rId26"/>
    <sheet name="Pág-37-Tab-CF (15)" sheetId="1016" r:id="rId27"/>
    <sheet name="Pág-38-Tab-CF (16)" sheetId="1017" r:id="rId28"/>
    <sheet name="Pág-39-Tab-CF (17)" sheetId="1018" r:id="rId29"/>
    <sheet name="Pág-40-Tab-CF (18)" sheetId="1019" r:id="rId30"/>
    <sheet name="Pág-41-Tab-CF (CEFEREPSI)" sheetId="1020" r:id="rId31"/>
    <sheet name="PPPAMGEEF_TAB_PAG_42" sheetId="1023" r:id="rId32"/>
    <sheet name="PAG_43_PPPAMGE_GRA" sheetId="1024" r:id="rId33"/>
    <sheet name="PAG_44_PPGEFSJS_TAB" sheetId="1025" r:id="rId34"/>
    <sheet name="PAG-45-NIVEL_ESCOL" sheetId="1042" r:id="rId35"/>
    <sheet name="PAG-46_ESCOL_SITJUR" sheetId="1044" r:id="rId36"/>
    <sheet name="PAG-47_ESCOL_SITJURFS" sheetId="1041" r:id="rId37"/>
    <sheet name="PAG-48_GRAF_ESCOL" sheetId="1043" r:id="rId38"/>
    <sheet name="Pág-49-Tab-BLA" sheetId="1021" r:id="rId39"/>
    <sheet name="Pág-50-Grá-BLA" sheetId="1026" r:id="rId40"/>
    <sheet name="Pág-51-Tab-PLV" sheetId="1027" r:id="rId41"/>
    <sheet name="Pág-52-Grá-PLV" sheetId="1028" r:id="rId42"/>
    <sheet name="Pág-53-Tab-RAPLV" sheetId="1029" r:id="rId43"/>
    <sheet name="Pág-54-Grá-RAPLV" sheetId="1030" r:id="rId44"/>
    <sheet name="Pág-55-Tab-IP(1)" sheetId="1031" r:id="rId45"/>
    <sheet name="Pág-56-Tab-IP(2)" sheetId="1032" r:id="rId46"/>
    <sheet name="Pág-57-Tab-NII" sheetId="1033" r:id="rId47"/>
    <sheet name="Pág-58-Grá-NII" sheetId="1034" r:id="rId48"/>
    <sheet name="Pág-59-Grá-NIII" sheetId="1035" r:id="rId49"/>
    <sheet name="Pág-60-Tab-TIE" sheetId="1040" r:id="rId50"/>
  </sheets>
  <externalReferences>
    <externalReference r:id="rId51"/>
  </externalReferences>
  <definedNames>
    <definedName name="_Fill" localSheetId="1" hidden="1">#REF!</definedName>
    <definedName name="_Fill" localSheetId="14" hidden="1">#REF!</definedName>
    <definedName name="_Fill" localSheetId="2" hidden="1">#REF!</definedName>
    <definedName name="_Fill" localSheetId="36"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14" hidden="1">#REF!</definedName>
    <definedName name="_Key1" localSheetId="2" hidden="1">#REF!</definedName>
    <definedName name="_Key1" localSheetId="36"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14" hidden="1">#REF!</definedName>
    <definedName name="_Key2" localSheetId="2" hidden="1">#REF!</definedName>
    <definedName name="_Key2" localSheetId="36"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14" hidden="1">#REF!</definedName>
    <definedName name="_Sort" localSheetId="2" hidden="1">#REF!</definedName>
    <definedName name="_Sort" localSheetId="36"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2">PAG_43_PPPAMGE_GRA!$A$1:$L$41</definedName>
    <definedName name="_xlnm.Print_Area" localSheetId="33">PAG_44_PPGEFSJS_TAB!$A$1:$Q$24</definedName>
    <definedName name="_xlnm.Print_Area" localSheetId="9">'Pág-10-Grá-CPP'!$A$1:$O$45</definedName>
    <definedName name="_xlnm.Print_Area" localSheetId="10">'Pág-11-Grá-CPP'!$A$1:$L$48</definedName>
    <definedName name="_xlnm.Print_Area" localSheetId="11">'Pág-12-Grá-DCP'!$A$1:$M$37</definedName>
    <definedName name="_xlnm.Print_Area" localSheetId="12">'Pág-13-Tab-NC'!$A$1:$K$62</definedName>
    <definedName name="_xlnm.Print_Area" localSheetId="13">'Pág-14-Grá-SP'!$A$1:$L$78</definedName>
    <definedName name="_xlnm.Print_Area" localSheetId="15">'Pág-16-26-Tab-CSP'!$A$1:$U$409</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(CEFEREPSI)'!$A$1:$Y$50</definedName>
    <definedName name="_xlnm.Print_Area" localSheetId="34">'PAG-45-NIVEL_ESCOL'!$A$1:$V$64</definedName>
    <definedName name="_xlnm.Print_Area" localSheetId="35">'PAG-46_ESCOL_SITJUR'!$A$1:$Q$64</definedName>
    <definedName name="_xlnm.Print_Area" localSheetId="36">'PAG-47_ESCOL_SITJURFS'!$A$1:$P$31</definedName>
    <definedName name="_xlnm.Print_Area" localSheetId="37">'PAG-48_GRAF_ESCOL'!$A$1:$M$36</definedName>
    <definedName name="_xlnm.Print_Area" localSheetId="38">'Pág-49-Tab-BLA'!$A$1:$Q$50</definedName>
    <definedName name="_xlnm.Print_Area" localSheetId="3">'Pág-4-Grá-PP-F'!$A$1:$L$35</definedName>
    <definedName name="_xlnm.Print_Area" localSheetId="39">'Pág-50-Grá-BLA'!$A$1:$M$37</definedName>
    <definedName name="_xlnm.Print_Area" localSheetId="40">'Pág-51-Tab-PLV'!$A$1:$Q$46</definedName>
    <definedName name="_xlnm.Print_Area" localSheetId="41">'Pág-52-Grá-PLV'!$A$1:$M$37</definedName>
    <definedName name="_xlnm.Print_Area" localSheetId="42">'Pág-53-Tab-RAPLV'!$A$1:$Q$45</definedName>
    <definedName name="_xlnm.Print_Area" localSheetId="43">'Pág-54-Grá-RAPLV'!$A$1:$M$38</definedName>
    <definedName name="_xlnm.Print_Area" localSheetId="44">'Pág-55-Tab-IP(1)'!$A$1:$AK$52</definedName>
    <definedName name="_xlnm.Print_Area" localSheetId="45">'Pág-56-Tab-IP(2)'!$A$1:$S$52</definedName>
    <definedName name="_xlnm.Print_Area" localSheetId="46">'Pág-57-Tab-NII'!$A$1:$R$31</definedName>
    <definedName name="_xlnm.Print_Area" localSheetId="47">'Pág-58-Grá-NII'!$A$1:$M$40</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_xlnm.Print_Area" localSheetId="31">PPPAMGEEF_TAB_PAG_42!$A$1:$M$63</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14">#REF!</definedName>
    <definedName name="CAnio" localSheetId="4">[1]PAG_45_NIVEL_ESCOL!#REF!</definedName>
    <definedName name="CAnio" localSheetId="49">#REF!</definedName>
    <definedName name="CAnio" localSheetId="5">[1]PAG_45_NIVEL_ESCOL!#REF!</definedName>
    <definedName name="CAnio">#REF!</definedName>
    <definedName name="CIdMes" localSheetId="1">#REF!</definedName>
    <definedName name="CIdMes" localSheetId="14">#REF!</definedName>
    <definedName name="CIdMes" localSheetId="2">#REF!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14">#REF!</definedName>
    <definedName name="CMes" localSheetId="2">#REF!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14">#REF!</definedName>
    <definedName name="Meses" localSheetId="2">#REF!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14">#REF!</definedName>
    <definedName name="NextMes" localSheetId="4">[1]PAG_45_NIVEL_ESCOL!#REF!</definedName>
    <definedName name="NextMes" localSheetId="49">#REF!</definedName>
    <definedName name="NextMes" localSheetId="5">[1]PAG_45_NIVEL_ESCOL!#REF!</definedName>
    <definedName name="NextMes">#REF!</definedName>
    <definedName name="pag_10.php?mes__Julio__anio__2023__origen__excel" localSheetId="11">'Pág-12-Grá-DCP'!$A$1:$B$35</definedName>
    <definedName name="Pag_10_excel.php?mes_Julio_anio_2023_origen_excel" localSheetId="33">PAG_44_PPGEFSJS_TAB!$A$1:$Q$24</definedName>
    <definedName name="pag_11.php?mes__Julio__anio__2023__origen__excel" localSheetId="12">'Pág-13-Tab-NC'!$A$1:$K$62</definedName>
    <definedName name="pag_12.php?mes__Julio__anio__2023__origen__excel" localSheetId="13">'Pág-14-Grá-SP'!$A$1:$B$56</definedName>
    <definedName name="pag_13.php?mes__Diciembre__anio__2021__origen__excel" localSheetId="14">'Pág-15-Tab-TCI'!#REF!</definedName>
    <definedName name="pag_14_29.php?mes__Julio__anio__2023__origen__excel" localSheetId="15">'Pág-16-26-Tab-CSP'!$A$1:$U$401</definedName>
    <definedName name="pag_30.php?mes__Julio__anio__2023__origen__excel" localSheetId="16">'Pág-27-Grá-CF'!$A$1:$B$24</definedName>
    <definedName name="pag_31_33.php?mes__Julio__anio__2023__id_centro_197" localSheetId="17">'Pág-28-Tab-CF (1)'!$A$1:$K$51</definedName>
    <definedName name="pag_31_33.php?mes__Julio__anio__2023__id_centro_229" localSheetId="30">'Pág-41-Tab-CF (CEFEREPSI)'!$A$1:$K$51</definedName>
    <definedName name="pag_31_33.php?mes__Julio__anio__2023__id_centro_251" localSheetId="18">'Pág-29-Tab-CF (4)'!$A$1:$K$51</definedName>
    <definedName name="pag_31_33.php?mes__Julio__anio__2023__id_centro_407" localSheetId="19">'Pág-30-Tab-CF (5)'!$A$1:$K$51</definedName>
    <definedName name="pag_31_33.php?mes__Julio__anio__2023__id_centro_430" localSheetId="20">'Pág-31-Tab-CF (7)'!$A$1:$K$51</definedName>
    <definedName name="pag_31_33.php?mes__Julio__anio__2023__id_centro_437" localSheetId="21">'Pág-32-Tab-CF (8)'!$A$1:$K$51</definedName>
    <definedName name="pag_31_33.php?mes__Julio__anio__2023__id_centro_445" localSheetId="22">'Pág-33-Tab-CF (11)'!$A$1:$K$51</definedName>
    <definedName name="pag_31_33.php?mes__Julio__anio__2023__id_centro_446" localSheetId="23">'Pág-34-Tab-CF (12)'!$A$1:$K$51</definedName>
    <definedName name="pag_31_33.php?mes__Julio__anio__2023__id_centro_470" localSheetId="24">'Pág-35-Tab-CF (13)'!$A$1:$K$51</definedName>
    <definedName name="pag_31_33.php?mes__Julio__anio__2023__id_centro_474" localSheetId="25">'Pág-36-Tab-CF (14)'!$A$1:$K$51</definedName>
    <definedName name="pag_31_33.php?mes__Julio__anio__2023__id_centro_653" localSheetId="26">'Pág-37-Tab-CF (15)'!$A$1:$K$51</definedName>
    <definedName name="pag_31_33.php?mes__Julio__anio__2023__id_centro_654" localSheetId="27">'Pág-38-Tab-CF (16)'!$A$1:$K$51</definedName>
    <definedName name="pag_31_33.php?mes__Julio__anio__2023__id_centro_655" localSheetId="28">'Pág-39-Tab-CF (17)'!$A$1:$K$51</definedName>
    <definedName name="pag_31_33.php?mes__Julio__anio__2023__id_centro_660" localSheetId="29">'Pág-40-Tab-CF (18)'!$A$1:$K$51</definedName>
    <definedName name="pag_37.php?mes__Julio__anio__2023__origen__excel" localSheetId="38">'Pág-49-Tab-BLA'!$A$1:$Q$50</definedName>
    <definedName name="pag_38.php?mes__Julio__anio__2023__origen__excel" localSheetId="39">'Pág-50-Grá-BLA'!$A$1:$B$38</definedName>
    <definedName name="pag_39.php?mes__Julio__anio__2023__origen__excel" localSheetId="40">'Pág-51-Tab-PLV'!$A$1:$Q$47</definedName>
    <definedName name="pag_4.php?mes__Julio__anio__2023__origen__excel" localSheetId="3">'Pág-4-Grá-PP-F'!$A$1:$C$36</definedName>
    <definedName name="Pag_4_excel.php?mes_Abril_anio_2022_origen_excel" localSheetId="35">'PAG-46_ESCOL_SITJUR'!$A$1:$Q$67</definedName>
    <definedName name="pag_40.php?mes__Julio__anio__2023__origen__excel" localSheetId="41">'Pág-52-Grá-PLV'!$A$1:$B$37</definedName>
    <definedName name="pag_41.php?mes__Julio__anio__2023__origen__excel" localSheetId="42">'Pág-53-Tab-RAPLV'!$A$1:$Q$47</definedName>
    <definedName name="pag_42.php?mes__Julio__anio__2023__origen__excel" localSheetId="43">'Pág-54-Grá-RAPLV'!$A$1:$B$39</definedName>
    <definedName name="pag_43_1_ic.php?mes__Julio__anio__2023__origen__excel" localSheetId="44">'Pág-55-Tab-IP(1)'!$A$1:$AK$53</definedName>
    <definedName name="pag_43_2_ic.php?mes__Julio__anio__2023__origen__excel" localSheetId="45">'Pág-56-Tab-IP(2)'!$A$1:$S$53</definedName>
    <definedName name="pag_44_ic.php?mes__Julio__anio__2023__origen__excel" localSheetId="46">'Pág-57-Tab-NII'!$A$1:$R$32</definedName>
    <definedName name="pag_45_ic.php?mes__Julio__anio__2023__origen__excel" localSheetId="47">'Pág-58-Grá-NII'!$A$1:$B$40</definedName>
    <definedName name="pag_46_ic.php?mes__Julio__anio__2023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Julio__anio__2023__origen__excel" localSheetId="6">'Pág-7-Tab-PP-EF'!$A$1:$Z$68</definedName>
    <definedName name="pag_6.php?mes__Julio__anio__2023__origen__excel" localSheetId="7">'Pág-8-Grá-PP'!$A$1:$B$56</definedName>
    <definedName name="pag_7.php?mes__Julio__anio__2023__origen__excel" localSheetId="8">'Pág-9-Tab-CPP'!$A$1:$AA$45</definedName>
    <definedName name="pag_8.php?mes__Julio__anio__2023__origen__excel" localSheetId="9">'Pág-10-Grá-CPP'!$A$1:$C$46</definedName>
    <definedName name="pag_9.php?mes__Julio__anio__2023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'Pág-16-26-Tab-CSP'!$1:$7</definedName>
    <definedName name="Vcruz" localSheetId="1"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998" l="1"/>
  <c r="O25" i="904"/>
  <c r="O24" i="904"/>
  <c r="O22" i="904"/>
  <c r="O21" i="904"/>
  <c r="A3" i="1035" l="1"/>
  <c r="A3" i="1034"/>
  <c r="A3" i="1033"/>
  <c r="A3" i="1032"/>
  <c r="A3" i="1031"/>
  <c r="A3" i="1030"/>
  <c r="A2" i="1029"/>
  <c r="A3" i="1028"/>
  <c r="A2" i="1027"/>
  <c r="A2" i="1026"/>
  <c r="A4" i="1021"/>
  <c r="A3" i="1025"/>
  <c r="A2" i="1023"/>
  <c r="A3" i="1020"/>
  <c r="A3" i="1019"/>
  <c r="A3" i="1018"/>
  <c r="A3" i="1017"/>
  <c r="A3" i="1016"/>
  <c r="A3" i="1015"/>
  <c r="A3" i="1014"/>
  <c r="A3" i="1013"/>
  <c r="A3" i="1012"/>
  <c r="A3" i="1011"/>
  <c r="A3" i="1010"/>
  <c r="A3" i="1009"/>
  <c r="A3" i="1008"/>
  <c r="A3" i="1007"/>
  <c r="A3" i="1005"/>
  <c r="A2" i="1004"/>
  <c r="A3" i="1002"/>
  <c r="A3" i="1001"/>
  <c r="A3" i="1000"/>
  <c r="A3" i="999"/>
  <c r="A3" i="998"/>
  <c r="A24" i="998"/>
  <c r="A5" i="997"/>
  <c r="A3" i="996"/>
  <c r="A3" i="995"/>
  <c r="A3" i="994"/>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0D95DCD3-1367-4004-B509-427EFCC9BDBB}" name="Conexión15255" type="4" refreshedVersion="8" background="1" saveData="1">
    <webPr sourceData="1" parsePre="1" consecutive="1" xl2000="1" url="http://10.238.199.8/ssp_estadistica/cuaderno/cuaderno_2017/pag_4.php?mes=Julio&amp;anio=2023&amp;origen='excel'" htmlFormat="all"/>
  </connection>
  <connection id="5842" xr16:uid="{E9C3DB53-EC77-4536-833F-E887F5F951F5}" name="Conexión15256" type="4" refreshedVersion="8" background="1" saveData="1">
    <webPr sourceData="1" parsePre="1" consecutive="1" xl2000="1" url="http://10.238.199.8/ssp_estadistica/cuaderno/cuaderno_2017/pag_5.php?mes=Julio&amp;anio=2023&amp;origen='excel'" htmlFormat="all"/>
  </connection>
  <connection id="5843" xr16:uid="{F8FB1006-9AC9-4F35-9392-4A31DBB0D994}" name="Conexión15257" type="4" refreshedVersion="8" background="1" saveData="1">
    <webPr sourceData="1" parsePre="1" consecutive="1" xl2000="1" url="http://10.238.199.8/ssp_estadistica/cuaderno/cuaderno_2017/pag_6.php?mes=Julio&amp;anio=2023&amp;origen='excel'" htmlFormat="all"/>
  </connection>
  <connection id="5844" xr16:uid="{D168CB92-C0A3-4C64-895D-7B9271EEB2A3}" name="Conexión15258" type="4" refreshedVersion="8" background="1" saveData="1">
    <webPr sourceData="1" parsePre="1" consecutive="1" xl2000="1" url="http://10.238.199.8/ssp_estadistica/cuaderno/cuaderno_2017/pag_7.php?mes=Julio&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30117332-D230-4D4C-83AC-674068D1FBFB}" name="Conexión15259" type="4" refreshedVersion="8" background="1" saveData="1">
    <webPr sourceData="1" parsePre="1" consecutive="1" xl2000="1" url="http://10.238.199.8/ssp_estadistica/cuaderno/cuaderno_2017/pag_8.php?mes=Julio&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44588581-4C08-4388-9C3F-964C076FACB2}" name="Conexión15260" type="4" refreshedVersion="8" background="1" saveData="1">
    <webPr sourceData="1" parsePre="1" consecutive="1" xl2000="1" url="http://10.238.199.8/ssp_estadistica/cuaderno/cuaderno_2017/pag_9.php?mes=Julio&amp;anio=2023&amp;origen='excel'" htmlFormat="all"/>
  </connection>
  <connection id="5850" xr16:uid="{864A9BC5-2695-4FE0-B1E5-0FD0928AAC0F}" name="Conexión15263" type="4" refreshedVersion="8" background="1" saveData="1">
    <webPr sourceData="1" parsePre="1" consecutive="1" xl2000="1" url="http://10.238.199.8/ssp_estadistica/cuaderno/cuaderno_2017/pag_10.php?mes=Julio&amp;anio=2023&amp;origen='excel'" htmlFormat="all"/>
  </connection>
  <connection id="5851" xr16:uid="{4C0114C3-14A5-4ABF-8DF5-1241B1A1595A}" name="Conexión15264" type="4" refreshedVersion="8" background="1" saveData="1">
    <webPr sourceData="1" parsePre="1" consecutive="1" xl2000="1" url="http://10.238.199.8/ssp_estadistica/cuaderno/cuaderno_2017/pag_11.php?mes=Julio&amp;anio=2023&amp;origen='excel'" htmlFormat="all"/>
  </connection>
  <connection id="5852" xr16:uid="{BFF05AD0-2C93-4DB6-887F-D96632E0199C}" name="Conexión15265" type="4" refreshedVersion="8" background="1" saveData="1">
    <webPr sourceData="1" parsePre="1" consecutive="1" xl2000="1" url="http://10.238.199.8/ssp_estadistica/cuaderno/cuaderno_2017/pag_12.php?mes=Julio&amp;anio=2023&amp;origen='excel'" htmlFormat="all"/>
  </connection>
  <connection id="5853" xr16:uid="{AB3A8AE9-897E-40D1-9DCC-0BFA98AE194A}" name="Conexión15267" type="4" refreshedVersion="8" background="1" saveData="1">
    <webPr sourceData="1" parsePre="1" consecutive="1" xl2000="1" url="http://10.238.199.8/ssp_estadistica/cuaderno/cuaderno_2017/pag_14_29.php?mes=Julio&amp;anio=2023&amp;origen='excel'" htmlFormat="all"/>
  </connection>
  <connection id="5854" xr16:uid="{D06EB563-049E-4EB5-B997-93BE342996B9}" name="Conexión15268" type="4" refreshedVersion="8" background="1" saveData="1">
    <webPr sourceData="1" parsePre="1" consecutive="1" xl2000="1" url="http://10.238.199.8/ssp_estadistica/cuaderno/cuaderno_2017/pag_30.php?mes=Julio&amp;anio=2023&amp;origen='excel'" htmlFormat="all"/>
  </connection>
  <connection id="5855" xr16:uid="{B7D0ED6B-C74B-4DEA-B307-5561923BD6CF}" name="Conexión15269" type="4" refreshedVersion="8" background="1" saveData="1">
    <webPr sourceData="1" parsePre="1" consecutive="1" xl2000="1" url="http://10.238.199.8/ssp_estadistica_vulnerable/cuaderno_vulnerable/exportar_2014/Pag_15_excel.php?mes=Julio&amp;anio=2023&amp;origen=excel" htmlFormat="all"/>
  </connection>
  <connection id="5856"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7" xr16:uid="{823E6F26-0D85-43AE-B79A-44C6AC4B961F}" name="Conexión15270" type="4" refreshedVersion="8" background="1" saveData="1">
    <webPr sourceData="1" parsePre="1" consecutive="1" xl2000="1" url="http://10.238.199.8/ssp_estadistica/cuaderno/cuaderno_2017/pag_31_33.php?mes=Julio&amp;anio=2023&amp;id_centro=197" htmlFormat="all"/>
  </connection>
  <connection id="5858" xr16:uid="{0C113CD7-EFEA-4ED1-BE43-7D34E1188139}" name="Conexión15271" type="4" refreshedVersion="8" background="1" saveData="1">
    <webPr sourceData="1" parsePre="1" consecutive="1" xl2000="1" url="http://10.238.199.8/ssp_estadistica/cuaderno/cuaderno_2017/pag_31_33.php?mes=Julio&amp;anio=2023&amp;id_centro=251" htmlFormat="all"/>
  </connection>
  <connection id="5859" xr16:uid="{3257EBC6-EBE0-436D-9483-942372D8B52D}" name="Conexión15272" type="4" refreshedVersion="8" background="1" saveData="1">
    <webPr sourceData="1" parsePre="1" consecutive="1" xl2000="1" url="http://10.238.199.8/ssp_estadistica/cuaderno/cuaderno_2017/pag_31_33.php?mes=Julio&amp;anio=2023&amp;id_centro=407" htmlFormat="all"/>
  </connection>
  <connection id="5860" xr16:uid="{12AFF3DA-3E15-44C0-80A7-A5759F0D023C}" name="Conexión15273" type="4" refreshedVersion="8" background="1" saveData="1">
    <webPr sourceData="1" parsePre="1" consecutive="1" xl2000="1" url="http://10.238.199.8/ssp_estadistica/cuaderno/cuaderno_2017/pag_31_33.php?mes=Julio&amp;anio=2023&amp;id_centro=430" htmlFormat="all"/>
  </connection>
  <connection id="5861" xr16:uid="{F762DE2E-DC6A-4B0D-84ED-B52FEC36E1DD}" name="Conexión15274" type="4" refreshedVersion="8" background="1" saveData="1">
    <webPr sourceData="1" parsePre="1" consecutive="1" xl2000="1" url="http://10.238.199.8/ssp_estadistica/cuaderno/cuaderno_2017/pag_31_33.php?mes=Julio&amp;anio=2023&amp;id_centro=437" htmlFormat="all"/>
  </connection>
  <connection id="5862" xr16:uid="{44A3245D-566E-4CC5-AD7F-882F5AF87AF7}" name="Conexión15275" type="4" refreshedVersion="8" background="1" saveData="1">
    <webPr sourceData="1" parsePre="1" consecutive="1" xl2000="1" url="http://10.238.199.8/ssp_estadistica/cuaderno/cuaderno_2017/pag_31_33.php?mes=Julio&amp;anio=2023&amp;id_centro=445" htmlFormat="all"/>
  </connection>
  <connection id="5863" xr16:uid="{1F139D54-ECDC-4254-A296-E26621A18C29}" name="Conexión15276" type="4" refreshedVersion="8" background="1" saveData="1">
    <webPr sourceData="1" parsePre="1" consecutive="1" xl2000="1" url="http://10.238.199.8/ssp_estadistica/cuaderno/cuaderno_2017/pag_31_33.php?mes=Julio&amp;anio=2023&amp;id_centro=446" htmlFormat="all"/>
  </connection>
  <connection id="5864" xr16:uid="{58B87761-01BA-4EC2-A8E5-93E232B06731}" name="Conexión15277" type="4" refreshedVersion="8" background="1" saveData="1">
    <webPr sourceData="1" parsePre="1" consecutive="1" xl2000="1" url="http://10.238.199.8/ssp_estadistica/cuaderno/cuaderno_2017/pag_31_33.php?mes=Julio&amp;anio=2023&amp;id_centro=470" htmlFormat="all"/>
  </connection>
  <connection id="5865" xr16:uid="{2D2C9F64-0242-42B5-AE38-940790EC366F}" name="Conexión15278" type="4" refreshedVersion="8" background="1" saveData="1">
    <webPr sourceData="1" parsePre="1" consecutive="1" xl2000="1" url="http://10.238.199.8/ssp_estadistica/cuaderno/cuaderno_2017/pag_31_33.php?mes=Julio&amp;anio=2023&amp;id_centro=474" htmlFormat="all"/>
  </connection>
  <connection id="5866" xr16:uid="{D34D4606-8DFE-46F6-9F17-24843C1693D7}" name="Conexión15279" type="4" refreshedVersion="8" background="1" saveData="1">
    <webPr sourceData="1" parsePre="1" consecutive="1" xl2000="1" url="http://10.238.199.8/ssp_estadistica/cuaderno/cuaderno_2017/pag_31_33.php?mes=Julio&amp;anio=2023&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CA2EB0DF-F854-4BB0-83FB-ABA36AD98181}" name="Conexión15280" type="4" refreshedVersion="8" background="1" saveData="1">
    <webPr sourceData="1" parsePre="1" consecutive="1" xl2000="1" url="http://10.238.199.8/ssp_estadistica/cuaderno/cuaderno_2017/pag_31_33.php?mes=Julio&amp;anio=2023&amp;id_centro=654" htmlFormat="all"/>
  </connection>
  <connection id="5869" xr16:uid="{B5D30C4E-1F27-4BE5-A71C-B8E8D9C7B996}" name="Conexión15281" type="4" refreshedVersion="8" background="1" saveData="1">
    <webPr sourceData="1" parsePre="1" consecutive="1" xl2000="1" url="http://10.238.199.8/ssp_estadistica/cuaderno/cuaderno_2017/pag_31_33.php?mes=Julio&amp;anio=2023&amp;id_centro=655" htmlFormat="all"/>
  </connection>
  <connection id="5870" xr16:uid="{E08D8CD4-CC04-4981-9E8A-10D30B95028D}" name="Conexión15282" type="4" refreshedVersion="8" background="1" saveData="1">
    <webPr sourceData="1" parsePre="1" consecutive="1" xl2000="1" url="http://10.238.199.8/ssp_estadistica/cuaderno/cuaderno_2017/pag_31_33.php?mes=Julio&amp;anio=2023&amp;id_centro=660" htmlFormat="all"/>
  </connection>
  <connection id="5871" xr16:uid="{F7989745-499F-4CC1-9E7F-986B16448D12}" name="Conexión15283" type="4" refreshedVersion="8" background="1" saveData="1">
    <webPr sourceData="1" parsePre="1" consecutive="1" xl2000="1" url="http://10.238.199.8/ssp_estadistica/cuaderno/cuaderno_2017/pag_31_33.php?mes=Julio&amp;anio=2023&amp;id_centro=229" htmlFormat="all"/>
  </connection>
  <connection id="5872" xr16:uid="{05A7CABD-CA59-4144-9451-D5A5AC257BDE}" name="Conexión15284" type="4" refreshedVersion="8" background="1" saveData="1">
    <webPr sourceData="1" parsePre="1" consecutive="1" xl2000="1" url="http://10.238.199.8/ssp_estadistica/cuaderno/cuaderno_2017/pag_37.php?mes=Julio&amp;anio=2023&amp;origen='excel'" htmlFormat="all"/>
  </connection>
  <connection id="5873" xr16:uid="{104CC4D6-B501-4D05-B2E3-72F08C66F480}" name="Conexión15285" type="4" refreshedVersion="8" background="1" saveData="1">
    <webPr sourceData="1" parsePre="1" consecutive="1" xl2000="1" url="http://10.238.199.8/ssp_estadistica/cuaderno/cuaderno_2017/pag_38.php?mes=Julio&amp;anio=2023&amp;origen='excel'" htmlFormat="all"/>
  </connection>
  <connection id="5874" xr16:uid="{0C0AE86E-FFA5-4441-90F2-645D846D63EC}" name="Conexión15286" type="4" refreshedVersion="8" background="1" saveData="1">
    <webPr sourceData="1" parsePre="1" consecutive="1" xl2000="1" url="http://10.238.199.8/ssp_estadistica/cuaderno/cuaderno_2017/pag_39.php?mes=Julio&amp;anio=2023&amp;origen='excel'" htmlFormat="all"/>
  </connection>
  <connection id="5875" xr16:uid="{9F83CB1E-4195-492F-80F1-53A8B0385DD2}" name="Conexión15287" type="4" refreshedVersion="8" background="1" saveData="1">
    <webPr sourceData="1" parsePre="1" consecutive="1" xl2000="1" url="http://10.238.199.8/ssp_estadistica/cuaderno/cuaderno_2017/pag_40.php?mes=Julio&amp;anio=2023&amp;origen='excel'" htmlFormat="all"/>
  </connection>
  <connection id="5876" xr16:uid="{98815EFF-8EA4-49A9-A417-6FBF3A347E45}" name="Conexión15288" type="4" refreshedVersion="8" background="1" saveData="1">
    <webPr sourceData="1" parsePre="1" consecutive="1" xl2000="1" url="http://10.238.199.8/ssp_estadistica/cuaderno/cuaderno_2017/pag_41.php?mes=Julio&amp;anio=2023&amp;origen='excel'" htmlFormat="all"/>
  </connection>
  <connection id="5877" xr16:uid="{36DBFECD-9468-4368-ACD8-7B3C2114F573}" name="Conexión15289" type="4" refreshedVersion="8" background="1" saveData="1">
    <webPr sourceData="1" parsePre="1" consecutive="1" xl2000="1" url="http://10.238.199.8/ssp_estadistica/cuaderno/cuaderno_2017/pag_42.php?mes=Julio&amp;anio=2023&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967206D8-DDB5-43CD-BB77-A5D780AE7BAE}" name="Conexión15290" type="4" refreshedVersion="8" background="1" saveData="1">
    <webPr sourceData="1" parsePre="1" consecutive="1" xl2000="1" url="http://10.238.199.8/ssp_estadistica/cuaderno/cuaderno_2017/pag_43_1_ic.php?mes=Julio&amp;anio=2023&amp;origen='excel'" htmlFormat="all"/>
  </connection>
  <connection id="5880" xr16:uid="{7796A1F1-7007-4B81-8A75-9E0DE9ADE663}" name="Conexión15291" type="4" refreshedVersion="8" background="1" saveData="1">
    <webPr sourceData="1" parsePre="1" consecutive="1" xl2000="1" url="http://10.238.199.8/ssp_estadistica/cuaderno/cuaderno_2017/pag_43_2_ic.php?mes=Julio&amp;anio=2023&amp;origen='excel'" htmlFormat="all"/>
  </connection>
  <connection id="5881" xr16:uid="{FFADA206-A7FB-4EC2-BA3B-1D5A95D191F8}" name="Conexión15292" type="4" refreshedVersion="8" background="1" saveData="1">
    <webPr sourceData="1" parsePre="1" consecutive="1" xl2000="1" url="http://10.238.199.8/ssp_estadistica/cuaderno/cuaderno_2017/pag_44_ic.php?mes=Julio&amp;anio=2023&amp;origen='excel'" htmlFormat="all"/>
  </connection>
  <connection id="5882" xr16:uid="{516EB3C7-703F-43A3-AF34-8AA8CD3345F7}" name="Conexión15293" type="4" refreshedVersion="8" background="1" saveData="1">
    <webPr sourceData="1" parsePre="1" consecutive="1" xl2000="1" url="http://10.238.199.8/ssp_estadistica/cuaderno/cuaderno_2017/pag_45_ic.php?mes=Julio&amp;anio=2023&amp;origen='excel'" htmlFormat="all"/>
  </connection>
  <connection id="5883" xr16:uid="{A5A5648E-1E7E-4709-B482-6A4F437A2545}" name="Conexión15294" type="4" refreshedVersion="8" background="1" saveData="1">
    <webPr sourceData="1" parsePre="1" consecutive="1" xl2000="1" url="http://10.238.199.8/ssp_estadistica/cuaderno/cuaderno_2017/pag_46_ic.php?mes=Julio&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<sst xmlns="http://schemas.openxmlformats.org/spreadsheetml/2006/main" count="3350" uniqueCount="735">
  <si>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</si>
  <si>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</si>
  <si>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</si>
  <si>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</si>
  <si>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</si>
  <si>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</si>
  <si>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</si>
  <si>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</si>
  <si>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</si>
  <si>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</si>
  <si>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</si>
  <si>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</si>
  <si>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</si>
  <si>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</si>
  <si>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</si>
  <si>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</si>
  <si>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</si>
  <si>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</si>
  <si>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</si>
  <si>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</si>
  <si>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</si>
  <si>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</si>
  <si>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</si>
  <si>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</si>
  <si>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</si>
  <si>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</si>
  <si>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</si>
  <si>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</si>
  <si>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</si>
  <si>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</si>
  <si>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</si>
  <si>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</si>
  <si>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</si>
  <si>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</si>
  <si>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</si>
  <si>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</si>
  <si>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</si>
  <si>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</si>
  <si>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</si>
  <si>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</si>
  <si>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</si>
  <si>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</si>
  <si>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</si>
  <si>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</si>
  <si>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</si>
  <si>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</si>
  <si>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</si>
  <si>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</si>
  <si>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</si>
  <si>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</si>
  <si>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</si>
  <si>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</si>
  <si>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</si>
  <si>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</si>
  <si>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</si>
  <si>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</si>
  <si>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</si>
  <si>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</si>
  <si>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</si>
  <si>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</si>
  <si>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</si>
  <si>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</si>
  <si>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</si>
  <si>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</si>
  <si>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</si>
  <si>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</si>
  <si>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</si>
  <si>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</si>
  <si>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</si>
  <si>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</si>
  <si>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</si>
  <si>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</si>
  <si>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</si>
  <si>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</si>
  <si>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</si>
  <si>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</si>
  <si>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</si>
  <si>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Gráfica del Comportamiento de la Población Privada de la Libertad.</t>
  </si>
  <si>
    <t>﻿</t>
  </si>
  <si>
    <t>Año</t>
  </si>
  <si>
    <t>Mes</t>
  </si>
  <si>
    <t>DESCRIPCIÓN</t>
  </si>
  <si>
    <t>CANTIDAD</t>
  </si>
  <si>
    <t>Total</t>
  </si>
  <si>
    <t>Procesados</t>
  </si>
  <si>
    <t>Sentenciados</t>
  </si>
  <si>
    <t>DEPENDENCIA</t>
  </si>
  <si>
    <t>CENTROS</t>
  </si>
  <si>
    <t>Gobiernos Municipales</t>
  </si>
  <si>
    <t>JULIO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</si>
  <si>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</si>
  <si>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</si>
  <si>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</si>
  <si>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</si>
  <si>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</si>
  <si>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</si>
  <si>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agosto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</si>
  <si>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</si>
  <si>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</si>
  <si>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</si>
  <si>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</si>
  <si>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</si>
  <si>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</si>
  <si>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</si>
  <si>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</si>
  <si>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</si>
  <si>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</si>
  <si>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</si>
  <si>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</si>
  <si>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</si>
  <si>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</si>
  <si>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</si>
  <si>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</si>
  <si>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</si>
  <si>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</si>
  <si>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</si>
  <si>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</si>
  <si>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</si>
  <si>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</si>
  <si>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</si>
  <si>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</si>
  <si>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</si>
  <si>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</si>
  <si>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</si>
  <si>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</si>
  <si>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</si>
  <si>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</si>
  <si>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</si>
  <si>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</si>
  <si>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</si>
  <si>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</si>
  <si>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</si>
  <si>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</si>
  <si>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</si>
  <si>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</si>
  <si>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</si>
  <si>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</si>
  <si>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</si>
  <si>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</si>
  <si>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</si>
  <si>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</si>
  <si>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</si>
  <si>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</si>
  <si>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</si>
  <si>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</si>
  <si>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</si>
  <si>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</si>
  <si>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</si>
  <si>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</si>
  <si>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</si>
  <si>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</si>
  <si>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</si>
  <si>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</si>
  <si>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</si>
  <si>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Julio 2023</t>
  </si>
  <si>
    <t>Total del mes de Junio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</si>
  <si>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</si>
  <si>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</si>
  <si>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</si>
  <si>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</si>
  <si>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</si>
  <si>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</si>
  <si>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</si>
  <si>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</si>
  <si>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Jul</t>
  </si>
  <si>
    <t>Ago</t>
  </si>
  <si>
    <t>Sep</t>
  </si>
  <si>
    <t>Oct</t>
  </si>
  <si>
    <t>Nov</t>
  </si>
  <si>
    <t>Dic</t>
  </si>
  <si>
    <t>Ene</t>
  </si>
  <si>
    <t>Feb</t>
  </si>
  <si>
    <t>Mar</t>
  </si>
  <si>
    <t>Abr</t>
  </si>
  <si>
    <t>May</t>
  </si>
  <si>
    <t>Jun</t>
  </si>
  <si>
    <t xml:space="preserve">Incremento de la Población Jul 2022 - Jul 2023 </t>
  </si>
  <si>
    <t>COMPORTAMIENTO DE LA POBLACIÓN PRIVADA DE LA LIBERTAD</t>
  </si>
  <si>
    <t>AÑO</t>
  </si>
  <si>
    <t>Nota: * Datos correspondientes al mes de julio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</si>
  <si>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</si>
  <si>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</si>
  <si>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</si>
  <si>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</si>
  <si>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</si>
  <si>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</si>
  <si>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</si>
  <si>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</si>
  <si>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</si>
  <si>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</si>
  <si>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</si>
  <si>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JULIO</t>
  </si>
  <si>
    <t>TOTAL DE JUNIO</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</si>
  <si>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</si>
  <si>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</si>
  <si>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</si>
  <si>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</si>
  <si>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</si>
  <si>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</si>
  <si>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</si>
  <si>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</si>
  <si>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</si>
  <si>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</si>
  <si>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</si>
  <si>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</si>
  <si>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</si>
  <si>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</si>
  <si>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</si>
  <si>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</si>
  <si>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</si>
  <si>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</si>
  <si>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</si>
  <si>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</si>
  <si>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</si>
  <si>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</si>
  <si>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</si>
  <si>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</si>
  <si>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</si>
  <si>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</si>
  <si>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</si>
  <si>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</si>
  <si>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</si>
  <si>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</si>
  <si>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</si>
  <si>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</si>
  <si>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</si>
  <si>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</si>
  <si>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</si>
  <si>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</si>
  <si>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</si>
  <si>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</si>
  <si>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</si>
  <si>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</si>
  <si>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</si>
  <si>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</si>
  <si>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</si>
  <si>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</si>
  <si>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</si>
  <si>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</si>
  <si>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</si>
  <si>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</si>
  <si>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</si>
  <si>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</si>
  <si>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</si>
  <si>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</si>
  <si>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</si>
  <si>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</si>
  <si>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</si>
  <si>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</si>
  <si>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</si>
  <si>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</si>
  <si>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</si>
  <si>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</si>
  <si>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</si>
  <si>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</si>
  <si>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</si>
  <si>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</si>
  <si>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</si>
  <si>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</si>
  <si>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</si>
  <si>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</si>
  <si>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</si>
  <si>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</si>
  <si>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</si>
  <si>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</si>
  <si>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</si>
  <si>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</si>
  <si>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</si>
  <si>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</si>
  <si>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</si>
  <si>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</si>
  <si>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</si>
  <si>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</si>
  <si>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</si>
  <si>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</si>
  <si>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</si>
  <si>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</si>
  <si>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</si>
  <si>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</si>
  <si>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</si>
  <si>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</si>
  <si>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</si>
  <si>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</si>
  <si>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</si>
  <si>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</si>
  <si>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</si>
  <si>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</si>
  <si>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</si>
  <si>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</si>
  <si>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</si>
  <si>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</si>
  <si>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</si>
  <si>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</si>
  <si>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</si>
  <si>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</si>
  <si>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</si>
  <si>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</si>
  <si>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</si>
  <si>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</si>
  <si>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</si>
  <si>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</si>
  <si>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</si>
  <si>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</si>
  <si>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</si>
  <si>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</si>
  <si>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</si>
  <si>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</si>
  <si>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</si>
  <si>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</si>
  <si>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</si>
  <si>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</si>
  <si>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</si>
  <si>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</si>
  <si>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</si>
  <si>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</si>
  <si>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</si>
  <si>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</si>
  <si>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</si>
  <si>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</si>
  <si>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</si>
  <si>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</si>
  <si>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</si>
  <si>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</si>
  <si>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</si>
  <si>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</si>
  <si>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</si>
  <si>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</si>
  <si>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</si>
  <si>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</si>
  <si>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</si>
  <si>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</si>
  <si>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</si>
  <si>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</si>
  <si>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</si>
  <si>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</si>
  <si>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</si>
  <si>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</si>
  <si>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</si>
  <si>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</si>
  <si>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</si>
  <si>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</si>
  <si>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</si>
  <si>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</si>
  <si>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</si>
  <si>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</si>
  <si>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</si>
  <si>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</si>
  <si>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</si>
  <si>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</si>
  <si>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</si>
  <si>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</si>
  <si>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</si>
  <si>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</si>
  <si>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</si>
  <si>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</si>
  <si>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</si>
  <si>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</si>
  <si>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</si>
  <si>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</si>
  <si>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</si>
  <si>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</si>
  <si>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</si>
  <si>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</si>
  <si>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</si>
  <si>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</si>
  <si>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</si>
  <si>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</si>
  <si>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</si>
  <si>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</si>
  <si>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</si>
  <si>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</si>
  <si>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</si>
  <si>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</si>
  <si>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</si>
  <si>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</si>
  <si>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</si>
  <si>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</si>
  <si>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</si>
  <si>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</si>
  <si>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</si>
  <si>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</si>
  <si>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</si>
  <si>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</si>
  <si>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</si>
  <si>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</si>
  <si>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</si>
  <si>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</si>
  <si>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</si>
  <si>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</si>
  <si>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</si>
  <si>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</si>
  <si>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</si>
  <si>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</si>
  <si>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</si>
  <si>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</si>
  <si>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</si>
  <si>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</si>
  <si>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</si>
  <si>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</si>
  <si>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</si>
  <si>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</si>
  <si>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</si>
  <si>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</si>
  <si>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</si>
  <si>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</si>
  <si>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</si>
  <si>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</si>
  <si>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</si>
  <si>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</si>
  <si>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</si>
  <si>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</si>
  <si>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</si>
  <si>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</si>
  <si>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</si>
  <si>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</si>
  <si>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</si>
  <si>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</si>
  <si>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</si>
  <si>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</si>
  <si>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</si>
  <si>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</si>
  <si>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</si>
  <si>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</si>
  <si>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</si>
  <si>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</si>
  <si>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</si>
  <si>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</si>
  <si>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</si>
  <si>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</si>
  <si>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</si>
  <si>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</si>
  <si>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</si>
  <si>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</si>
  <si>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</si>
  <si>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</si>
  <si>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</si>
  <si>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</si>
  <si>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</si>
  <si>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</si>
  <si>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</si>
  <si>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</si>
  <si>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</si>
  <si>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</si>
  <si>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</si>
  <si>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</si>
  <si>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</si>
  <si>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</si>
  <si>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</si>
  <si>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</si>
  <si>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</si>
  <si>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</si>
  <si>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</si>
  <si>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</si>
  <si>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</si>
  <si>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</si>
  <si>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</si>
  <si>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</si>
  <si>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</si>
  <si>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</si>
  <si>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</si>
  <si>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</si>
  <si>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</si>
  <si>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</si>
  <si>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</si>
  <si>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</si>
  <si>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</si>
  <si>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</si>
  <si>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</si>
  <si>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</si>
  <si>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</si>
  <si>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</si>
  <si>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</si>
  <si>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</si>
  <si>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</si>
  <si>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</si>
  <si>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</si>
  <si>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</si>
  <si>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</si>
  <si>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</si>
  <si>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</si>
  <si>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</si>
  <si>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</si>
  <si>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</si>
  <si>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</si>
  <si>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</si>
  <si>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</si>
  <si>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</si>
  <si>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</si>
  <si>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</si>
  <si>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</si>
  <si>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</si>
  <si>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</si>
  <si>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</si>
  <si>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</si>
  <si>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</si>
  <si>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</si>
  <si>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</si>
  <si>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</si>
  <si>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</si>
  <si>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</si>
  <si>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</si>
  <si>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</si>
  <si>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</si>
  <si>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</si>
  <si>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</si>
  <si>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</si>
  <si>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</si>
  <si>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</si>
  <si>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</si>
  <si>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</si>
  <si>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</si>
  <si>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</si>
  <si>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Entidad Federativa</t>
  </si>
  <si>
    <t>POBLACIÓN PRIVADA DE LA LIBERTAD EN EL CENTRO PENITENCIARIO FEDERAL POR LUGAR DE ORIGEN, FUERO, SITUACIÓN JURÍDICA Y SEXO POR 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</si>
  <si>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</si>
  <si>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</si>
  <si>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</si>
  <si>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</si>
  <si>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</si>
  <si>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</si>
  <si>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</si>
  <si>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</si>
  <si>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</si>
  <si>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</si>
  <si>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</si>
  <si>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</si>
  <si>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</si>
  <si>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</si>
  <si>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</si>
  <si>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</si>
  <si>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</si>
  <si>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</si>
  <si>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</si>
  <si>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</si>
  <si>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</si>
  <si>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</si>
  <si>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</si>
  <si>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</si>
  <si>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</si>
  <si>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</si>
  <si>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</si>
  <si>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</si>
  <si>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</si>
  <si>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</si>
  <si>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</si>
  <si>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</si>
  <si>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</si>
  <si>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</si>
  <si>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</si>
  <si>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</si>
  <si>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</si>
  <si>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</si>
  <si>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</si>
  <si>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</si>
  <si>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</si>
  <si>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</si>
  <si>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</si>
  <si>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</si>
  <si>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</si>
  <si>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</si>
  <si>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</si>
  <si>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</si>
  <si>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</si>
  <si>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</si>
  <si>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</si>
  <si>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</si>
  <si>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</si>
  <si>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</si>
  <si>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</si>
  <si>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</si>
  <si>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</si>
  <si>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</si>
  <si>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</si>
  <si>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</si>
  <si>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</si>
  <si>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</si>
  <si>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</si>
  <si>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</si>
  <si>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</si>
  <si>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</si>
  <si>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</si>
  <si>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</si>
  <si>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</si>
  <si>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</si>
  <si>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</si>
  <si>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</si>
  <si>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</si>
  <si>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</si>
  <si>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</si>
  <si>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</si>
  <si>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</si>
  <si>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</si>
  <si>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</si>
  <si>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</si>
  <si>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</si>
  <si>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</si>
  <si>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</si>
  <si>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</si>
  <si>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</si>
  <si>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</si>
  <si>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</si>
  <si>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</si>
  <si>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</si>
  <si>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</si>
  <si>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</si>
  <si>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</si>
  <si>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</si>
  <si>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</si>
  <si>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</si>
  <si>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</si>
  <si>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</si>
  <si>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</si>
  <si>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</si>
  <si>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</si>
  <si>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</si>
  <si>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</si>
  <si>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</si>
  <si>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</si>
  <si>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</si>
  <si>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</si>
  <si>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</si>
  <si>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</si>
  <si>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</si>
  <si>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</si>
  <si>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</si>
  <si>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</si>
  <si>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</si>
  <si>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</si>
  <si>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</si>
  <si>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</si>
  <si>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</si>
  <si>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</si>
  <si>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</si>
  <si>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</si>
  <si>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</si>
  <si>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</si>
  <si>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</si>
  <si>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Argentina</t>
  </si>
  <si>
    <t>Belice</t>
  </si>
  <si>
    <t>Bolivia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</si>
  <si>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</si>
  <si>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</si>
  <si>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</si>
  <si>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Ingresos</t>
  </si>
  <si>
    <t>Egresos</t>
  </si>
  <si>
    <t>INGRESOS Y EGRESOS DE LA POBLACIÓN PRIVADA DE LA LIBERTAD POR ENTIDAD FEDERATIVA Y CENTRO PENITENCIARIO FEDERAL</t>
  </si>
  <si>
    <t>Nota: Valores negativos representan la cantidad de egresos de personas privadas de la libertad.</t>
  </si>
  <si>
    <t>Población a inicio de mes
(junio 2023)</t>
  </si>
  <si>
    <t>Poblacion a fin de mes
(julio 2023)</t>
  </si>
  <si>
    <t>La Autoridad Penitenciaria del Estado de Michoacán de Ocampo informa del cambio de espacios en el Centro Preventivo de Reinserción Social Apatzingán de 304 a 692, CRS Zitácuaro (Hermanos López Rayón) de 500 a 385, CRS La Piedad de 550 a 634, CRS Maravátio de 222 a 220, CRS Sahuayo (Lázaro Cárdenas) de 450 a 480, CRS Mil Cumbres (Lic. David Franco Rodríguez) de 1773 a 1673.</t>
  </si>
  <si>
    <t>2023 *</t>
  </si>
  <si>
    <t>COMISARIA</t>
  </si>
  <si>
    <t>RECLUSORIO PREVENTIVO</t>
  </si>
  <si>
    <t xml:space="preserve"> CÁRCELES DISTRITALES</t>
  </si>
  <si>
    <t>DISTRITALES DE REINSERCIÓN SOCIAL</t>
  </si>
  <si>
    <t>CPS</t>
  </si>
  <si>
    <t>CEDES: Centro de Ejecución de Sanciones</t>
  </si>
  <si>
    <t>CEFEREPSI: Centro Federal de Rehabilitación Psicosocial</t>
  </si>
  <si>
    <t>18 - 24 Años</t>
  </si>
  <si>
    <t>25 - 29 Años</t>
  </si>
  <si>
    <t>30 - 34 Años</t>
  </si>
  <si>
    <t>35 - 39 Años</t>
  </si>
  <si>
    <t>40 - 44 Años</t>
  </si>
  <si>
    <t>45 - 49 Años</t>
  </si>
  <si>
    <t>50 - 54 Años</t>
  </si>
  <si>
    <t>55 - 59 Años</t>
  </si>
  <si>
    <t>60 Años o más</t>
  </si>
  <si>
    <t>POBLACIÓN PRIVADA DE LA LIBERTAD POR GRUPO DE EDADES EN ENTIDAD FEDERATIVA Y CENTRO PENITENCIARIO FEDERAL</t>
  </si>
  <si>
    <t>Islas Marías</t>
  </si>
  <si>
    <t>Coah.</t>
  </si>
  <si>
    <t>Edo. De Méx.</t>
  </si>
  <si>
    <t>Mich.</t>
  </si>
  <si>
    <t>Ver.</t>
  </si>
  <si>
    <t>Intentos de Evasión</t>
  </si>
  <si>
    <t>Evasiones</t>
  </si>
  <si>
    <t>POBLACIÓN NACIONAL</t>
  </si>
  <si>
    <t>POBLACIÓN EXTRANJERA</t>
  </si>
  <si>
    <t>Personas 
Procesadas</t>
  </si>
  <si>
    <t>Personas 
Sentenciadas</t>
  </si>
  <si>
    <t>Brasil</t>
  </si>
  <si>
    <t>Canada</t>
  </si>
  <si>
    <t>Corea</t>
  </si>
  <si>
    <t>Costa Rica</t>
  </si>
  <si>
    <t>Cuba</t>
  </si>
  <si>
    <t>Ecuador</t>
  </si>
  <si>
    <t>El Salvador</t>
  </si>
  <si>
    <t>Eslovaquia</t>
  </si>
  <si>
    <t>España</t>
  </si>
  <si>
    <t>Estados Unidos de América</t>
  </si>
  <si>
    <t>Francia</t>
  </si>
  <si>
    <t>Gran Bretaña</t>
  </si>
  <si>
    <t>Guatemala</t>
  </si>
  <si>
    <t>Honduras</t>
  </si>
  <si>
    <t>Italia</t>
  </si>
  <si>
    <t>Japón</t>
  </si>
  <si>
    <t>México</t>
  </si>
  <si>
    <t>Mónaco</t>
  </si>
  <si>
    <t>Nicaragua</t>
  </si>
  <si>
    <t>Panamá</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</si>
  <si>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</si>
  <si>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</si>
  <si>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</si>
  <si>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</si>
  <si>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</si>
  <si>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</si>
  <si>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POBLACIÓN PRIVADA DE LA LIBERTAD POR NIVEL DE ESCOLARIDAD, SITUACIÓN JURÍDICA, FUERO Y SEXO</t>
  </si>
  <si>
    <t>Nivel De Escolaridad</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</si>
  <si>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</si>
  <si>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</si>
  <si>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</si>
  <si>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</si>
  <si>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</si>
  <si>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</si>
  <si>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</si>
  <si>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</si>
  <si>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</si>
  <si>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</si>
  <si>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</si>
  <si>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</si>
  <si>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</si>
  <si>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</si>
  <si>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</si>
  <si>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</si>
  <si>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</si>
  <si>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</si>
  <si>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Centros Penitenciarios Federales; Direcciones de Prevención y Readaptación Social en los Estados.</t>
  </si>
  <si>
    <t>POBLACIÓN PRIVADA DE LA LIBERTAD POR NIVEL DE ESCOLARIDAD EN ENTIDADES FEDERATIVAS Y CENTROS PENITENCIARIOS FEDERALES</t>
  </si>
  <si>
    <t>POBLACIÓN PRIVADA DE LA LIBERTAD POR NIVEL DE ESCOLARIDAD</t>
  </si>
  <si>
    <t>ESTUDIOS</t>
  </si>
  <si>
    <t>Fuente: SSPC,PRS; Centros Penitenciarios Federales; Direcciones de Prevención y Readaptación Social en los Estados.</t>
  </si>
  <si>
    <t xml:space="preserve">POBLACIÓN QUE INICIÓ SU VIGILANCIA </t>
  </si>
  <si>
    <t>POBLACIÓN PRIVADA DE LA LIBERTAD POR SITUACIÓN JURÍDICA A NIVEL ESCOLARIDAD EN ENTIDAD FEDERATIVA Y CENTRO PENITENCIARIO FEDERAL</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</si>
  <si>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</si>
  <si>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 xml:space="preserve">Las cifras que se presentan en el cuaderno estadístico penitenciario corresponden al corte de 31/07/2023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
</t>
  </si>
  <si>
    <t>Elaborado por la Dirección de Archivo Nacional de Sentenciados y Estadística Penitenciaria, con información proporcionada por los Sistemas Penitenciarios de los Estados y los Centros Penitenciarios Federales, Ciudad de México, agosto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</si>
</sst>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0">
    <font>
      <sz val="10"/>
      <name val="Tahoma"/>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color theme="1"/>
      <name val="Tahoma"/>
      <family val="2"/>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1"/>
      <color theme="1"/>
      <name val="Montserrat"/>
    </font>
    <font>
      <sz val="10"/>
      <color theme="0"/>
      <name val="Montserrat"/>
    </font>
    <font>
      <b/>
      <sz val="16"/>
      <color theme="1"/>
      <name val="Montserrat"/>
    </font>
    <font>
      <b/>
      <sz val="10"/>
      <color theme="1"/>
      <name val="Montserrat"/>
    </font>
    <font>
      <b/>
      <sz val="14"/>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sz val="14"/>
      <color theme="1"/>
      <name val="Montserrat"/>
    </font>
    <font>
      <sz val="14"/>
      <color theme="1"/>
      <name val="Soberana Sans"/>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b/>
      <sz val="5"/>
      <color theme="0"/>
      <name val="Montserrat"/>
      <family val="3"/>
    </font>
    <font>
      <sz val="5"/>
      <color theme="0"/>
      <name val="Montserrat"/>
      <family val="3"/>
    </font>
    <font>
      <sz val="11"/>
      <color theme="0"/>
      <name val="Montserrat"/>
      <family val="3"/>
    </font>
    <font>
      <sz val="5"/>
      <color theme="1"/>
      <name val="Montserrat"/>
      <family val="3"/>
    </font>
    <font>
      <sz val="6"/>
      <color theme="1"/>
      <name val="Montserrat"/>
      <family val="3"/>
    </font>
    <font>
      <b/>
      <sz val="9"/>
      <color theme="1"/>
      <name val="Montserrat"/>
    </font>
    <font>
      <b/>
      <sz val="26"/>
      <name val="Montserrat"/>
    </font>
    <font>
      <b/>
      <sz val="11"/>
      <name val="Montserrat"/>
      <family val="3"/>
    </font>
    <font>
      <sz val="14"/>
      <name val="Tahoma"/>
      <family val="2"/>
    </font>
    <font>
      <b/>
      <sz val="28"/>
      <color theme="1"/>
      <name val="Montserrat"/>
    </font>
    <font>
      <sz val="10"/>
      <color theme="1" tint="4.9989318521683403E-2"/>
      <name val="Montserrat"/>
      <family val="3"/>
    </font>
    <font>
      <sz val="11"/>
      <color theme="1" tint="4.9989318521683403E-2"/>
      <name val="Montserrat"/>
      <family val="3"/>
    </font>
    <font>
      <sz val="5"/>
      <color theme="1" tint="4.9989318521683403E-2"/>
      <name val="Montserrat"/>
      <family val="3"/>
    </font>
    <font>
      <sz val="12"/>
      <color theme="0"/>
      <name val="Montserrat"/>
      <family val="3"/>
    </font>
    <font>
      <b/>
      <sz val="19"/>
      <color theme="1"/>
      <name val="Montserrat"/>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40">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style="thin">
        <color theme="0"/>
      </right>
      <top/>
      <bottom/>
      <diagonal/>
    </border>
    <border>
      <left/>
      <right/>
      <top style="thin">
        <color theme="0"/>
      </top>
      <bottom style="thin">
        <color theme="0"/>
      </bottom>
      <diagonal/>
    </border>
    <border>
      <left/>
      <right/>
      <top style="thin">
        <color rgb="FF000000"/>
      </top>
      <bottom style="thin">
        <color indexed="64"/>
      </bottom>
      <diagonal/>
    </border>
    <border>
      <left/>
      <right/>
      <top style="thin">
        <color theme="0"/>
      </top>
      <bottom/>
      <diagonal/>
    </border>
    <border>
      <left/>
      <right/>
      <top/>
      <bottom style="thin">
        <color theme="0"/>
      </bottom>
      <diagonal/>
    </border>
  </borders>
  <cellStyleXfs count="31">
    <xf numFmtId="0" fontId="0"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6" fillId="0" borderId="0"/>
    <xf numFmtId="0" fontId="3" fillId="0" borderId="0"/>
    <xf numFmtId="0" fontId="3" fillId="0" borderId="0"/>
    <xf numFmtId="0" fontId="7" fillId="0" borderId="0"/>
    <xf numFmtId="0" fontId="5" fillId="0" borderId="0"/>
    <xf numFmtId="0" fontId="5" fillId="0" borderId="0"/>
    <xf numFmtId="0" fontId="3" fillId="0" borderId="0"/>
    <xf numFmtId="0" fontId="4" fillId="0" borderId="0"/>
    <xf numFmtId="0" fontId="2" fillId="0" borderId="0"/>
    <xf numFmtId="0" fontId="2" fillId="0" borderId="0"/>
    <xf numFmtId="0" fontId="5" fillId="0" borderId="0"/>
    <xf numFmtId="0" fontId="8" fillId="0" borderId="0"/>
    <xf numFmtId="0" fontId="5" fillId="0" borderId="0"/>
    <xf numFmtId="0" fontId="5" fillId="0" borderId="0"/>
    <xf numFmtId="0" fontId="2" fillId="0" borderId="0"/>
    <xf numFmtId="9" fontId="7"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3" fillId="0" borderId="0"/>
    <xf numFmtId="0" fontId="1" fillId="0" borderId="0"/>
    <xf numFmtId="0" fontId="2" fillId="0" borderId="0"/>
    <xf numFmtId="0" fontId="1" fillId="0" borderId="0"/>
    <xf numFmtId="0" fontId="130" fillId="0" borderId="0"/>
    <xf numFmtId="0" fontId="2" fillId="0" borderId="0"/>
    <xf numFmtId="0" fontId="2" fillId="0" borderId="0"/>
  </cellStyleXfs>
  <cellXfs count="733">
    <xf numFmtId="0" fontId="0" fillId="0" borderId="0" xfId="0"/>
    <xf numFmtId="0" fontId="10" fillId="0" borderId="0" xfId="12" applyFont="1"/>
    <xf numFmtId="0" fontId="13" fillId="0" borderId="0" xfId="12" applyFont="1" applyAlignment="1">
      <alignment vertical="center" wrapText="1"/>
    </xf>
    <xf numFmtId="0" fontId="18" fillId="0" borderId="0" xfId="12" applyFont="1"/>
    <xf numFmtId="0" fontId="19" fillId="0" borderId="0" xfId="12" applyFont="1" applyAlignment="1">
      <alignment horizontal="center" vertical="center"/>
    </xf>
    <xf numFmtId="0" fontId="20" fillId="0" borderId="0" xfId="12" applyFont="1" applyAlignment="1">
      <alignment vertical="center"/>
    </xf>
    <xf numFmtId="0" fontId="21" fillId="0" borderId="0" xfId="12" applyFont="1" applyAlignment="1">
      <alignment horizontal="justify"/>
    </xf>
    <xf numFmtId="0" fontId="18" fillId="0" borderId="0" xfId="12" applyFont="1" applyAlignment="1">
      <alignment horizontal="justify" vertical="center"/>
    </xf>
    <xf numFmtId="0" fontId="12" fillId="0" borderId="0" xfId="12" applyFont="1"/>
    <xf numFmtId="0" fontId="9" fillId="0" borderId="0" xfId="12" applyFont="1"/>
    <xf numFmtId="0" fontId="15" fillId="0" borderId="0" xfId="12" applyFont="1"/>
    <xf numFmtId="0" fontId="24" fillId="0" borderId="0" xfId="12" applyFont="1" applyAlignment="1">
      <alignment horizontal="center" vertical="center" wrapText="1"/>
    </xf>
    <xf numFmtId="17" fontId="10" fillId="0" borderId="0" xfId="12" applyNumberFormat="1" applyFont="1"/>
    <xf numFmtId="0" fontId="25" fillId="0" borderId="0" xfId="12" applyFont="1"/>
    <xf numFmtId="0" fontId="27" fillId="0" borderId="1" xfId="12" applyFont="1" applyBorder="1" applyAlignment="1">
      <alignment horizontal="center"/>
    </xf>
    <xf numFmtId="0" fontId="27" fillId="0" borderId="0" xfId="12" applyFont="1" applyAlignment="1">
      <alignment horizontal="center"/>
    </xf>
    <xf numFmtId="0" fontId="27" fillId="0" borderId="2" xfId="12" applyFont="1" applyBorder="1" applyAlignment="1">
      <alignment horizontal="center"/>
    </xf>
    <xf numFmtId="0" fontId="27" fillId="0" borderId="1" xfId="12" applyFont="1" applyBorder="1"/>
    <xf numFmtId="0" fontId="27" fillId="0" borderId="0" xfId="12" applyFont="1" applyAlignment="1">
      <alignment vertical="center" wrapText="1"/>
    </xf>
    <xf numFmtId="0" fontId="27" fillId="0" borderId="0" xfId="12" applyFont="1" applyAlignment="1">
      <alignment horizontal="center" vertical="center" wrapText="1"/>
    </xf>
    <xf numFmtId="0" fontId="27" fillId="0" borderId="0" xfId="12" applyFont="1"/>
    <xf numFmtId="0" fontId="27" fillId="0" borderId="0" xfId="12" applyFont="1" applyAlignment="1">
      <alignment horizontal="justify" vertical="center" wrapText="1"/>
    </xf>
    <xf numFmtId="3" fontId="27" fillId="0" borderId="0" xfId="12" applyNumberFormat="1" applyFont="1" applyAlignment="1">
      <alignment horizontal="right" vertical="center" wrapText="1"/>
    </xf>
    <xf numFmtId="0" fontId="27" fillId="0" borderId="0" xfId="12" applyFont="1" applyAlignment="1">
      <alignment horizontal="right" vertical="center" wrapText="1"/>
    </xf>
    <xf numFmtId="2" fontId="27" fillId="0" borderId="0" xfId="12" applyNumberFormat="1" applyFont="1" applyAlignment="1">
      <alignment horizontal="right" vertical="center" wrapText="1"/>
    </xf>
    <xf numFmtId="0" fontId="27" fillId="0" borderId="2" xfId="12" applyFont="1" applyBorder="1"/>
    <xf numFmtId="2" fontId="27" fillId="0" borderId="0" xfId="12" applyNumberFormat="1" applyFont="1" applyAlignment="1">
      <alignment horizontal="center" vertical="center" wrapText="1"/>
    </xf>
    <xf numFmtId="0" fontId="27" fillId="0" borderId="0" xfId="12" applyFont="1" applyAlignment="1">
      <alignment horizontal="center" vertical="center"/>
    </xf>
    <xf numFmtId="2" fontId="27" fillId="0" borderId="0" xfId="12" applyNumberFormat="1" applyFont="1" applyAlignment="1">
      <alignment horizontal="center" vertical="center"/>
    </xf>
    <xf numFmtId="10" fontId="27" fillId="0" borderId="0" xfId="12" applyNumberFormat="1" applyFont="1" applyAlignment="1">
      <alignment horizontal="right" vertical="center" wrapText="1"/>
    </xf>
    <xf numFmtId="0" fontId="27" fillId="0" borderId="1" xfId="12" quotePrefix="1" applyFont="1" applyBorder="1" applyAlignment="1">
      <alignment horizontal="left"/>
    </xf>
    <xf numFmtId="3" fontId="27" fillId="0" borderId="0" xfId="12" applyNumberFormat="1" applyFont="1"/>
    <xf numFmtId="0" fontId="27" fillId="0" borderId="3" xfId="12" quotePrefix="1" applyFont="1" applyBorder="1" applyAlignment="1">
      <alignment horizontal="left"/>
    </xf>
    <xf numFmtId="0" fontId="27" fillId="0" borderId="4" xfId="12" applyFont="1" applyBorder="1"/>
    <xf numFmtId="3" fontId="27" fillId="0" borderId="4" xfId="12" applyNumberFormat="1" applyFont="1" applyBorder="1"/>
    <xf numFmtId="0" fontId="27" fillId="0" borderId="4" xfId="12" applyFont="1" applyBorder="1" applyAlignment="1">
      <alignment horizontal="center"/>
    </xf>
    <xf numFmtId="0" fontId="27" fillId="0" borderId="4" xfId="12" applyFont="1" applyBorder="1" applyAlignment="1">
      <alignment horizontal="left"/>
    </xf>
    <xf numFmtId="2" fontId="27" fillId="0" borderId="4" xfId="12" applyNumberFormat="1" applyFont="1" applyBorder="1"/>
    <xf numFmtId="0" fontId="27" fillId="0" borderId="5" xfId="12" applyFont="1" applyBorder="1"/>
    <xf numFmtId="0" fontId="27" fillId="0" borderId="0" xfId="12" quotePrefix="1" applyFont="1" applyAlignment="1">
      <alignment horizontal="left"/>
    </xf>
    <xf numFmtId="0" fontId="27" fillId="0" borderId="0" xfId="12" applyFont="1" applyAlignment="1">
      <alignment horizontal="left"/>
    </xf>
    <xf numFmtId="10" fontId="27" fillId="0" borderId="0" xfId="12" applyNumberFormat="1" applyFont="1"/>
    <xf numFmtId="0" fontId="28" fillId="0" borderId="0" xfId="12" applyFont="1" applyAlignment="1">
      <alignment horizontal="centerContinuous"/>
    </xf>
    <xf numFmtId="0" fontId="27" fillId="0" borderId="6" xfId="12" applyFont="1" applyBorder="1" applyAlignment="1">
      <alignment horizontal="center"/>
    </xf>
    <xf numFmtId="0" fontId="27" fillId="0" borderId="7" xfId="12" applyFont="1" applyBorder="1" applyAlignment="1">
      <alignment horizontal="center"/>
    </xf>
    <xf numFmtId="0" fontId="27" fillId="0" borderId="7" xfId="12" applyFont="1" applyBorder="1" applyAlignment="1">
      <alignment horizontal="right" vertical="center"/>
    </xf>
    <xf numFmtId="0" fontId="28" fillId="0" borderId="7" xfId="12" applyFont="1" applyBorder="1"/>
    <xf numFmtId="0" fontId="27" fillId="0" borderId="7" xfId="12" applyFont="1" applyBorder="1" applyAlignment="1">
      <alignment vertical="center"/>
    </xf>
    <xf numFmtId="0" fontId="27" fillId="0" borderId="8" xfId="12" applyFont="1" applyBorder="1" applyAlignment="1">
      <alignment vertical="center"/>
    </xf>
    <xf numFmtId="0" fontId="27" fillId="0" borderId="0" xfId="12" applyFont="1" applyAlignment="1">
      <alignment horizontal="centerContinuous"/>
    </xf>
    <xf numFmtId="0" fontId="27" fillId="0" borderId="8" xfId="12" applyFont="1" applyBorder="1" applyAlignment="1">
      <alignment horizontal="center"/>
    </xf>
    <xf numFmtId="0" fontId="27" fillId="0" borderId="0" xfId="12" applyFont="1" applyAlignment="1">
      <alignment horizontal="right" vertical="center"/>
    </xf>
    <xf numFmtId="0" fontId="28" fillId="0" borderId="0" xfId="12" applyFont="1" applyAlignment="1">
      <alignment horizontal="center"/>
    </xf>
    <xf numFmtId="0" fontId="27" fillId="0" borderId="2" xfId="12" applyFont="1" applyBorder="1" applyAlignment="1">
      <alignment vertical="center"/>
    </xf>
    <xf numFmtId="0" fontId="28" fillId="0" borderId="0" xfId="12" applyFont="1"/>
    <xf numFmtId="0" fontId="27" fillId="0" borderId="2" xfId="12" applyFont="1" applyBorder="1" applyAlignment="1">
      <alignment horizontal="center" vertical="center"/>
    </xf>
    <xf numFmtId="3" fontId="27" fillId="0" borderId="0" xfId="12" applyNumberFormat="1" applyFont="1" applyAlignment="1">
      <alignment horizontal="right" vertical="center"/>
    </xf>
    <xf numFmtId="0" fontId="28" fillId="0" borderId="0" xfId="12" applyFont="1" applyAlignment="1">
      <alignment vertical="center"/>
    </xf>
    <xf numFmtId="3" fontId="27" fillId="0" borderId="0" xfId="12" applyNumberFormat="1" applyFont="1" applyAlignment="1">
      <alignment vertical="center"/>
    </xf>
    <xf numFmtId="3" fontId="27" fillId="0" borderId="2" xfId="12" applyNumberFormat="1" applyFont="1" applyBorder="1" applyAlignment="1">
      <alignment horizontal="center"/>
    </xf>
    <xf numFmtId="3" fontId="27" fillId="0" borderId="1" xfId="12" applyNumberFormat="1" applyFont="1" applyBorder="1"/>
    <xf numFmtId="0" fontId="28" fillId="0" borderId="0" xfId="12" applyFont="1" applyAlignment="1">
      <alignment horizontal="justify" vertical="center" wrapText="1"/>
    </xf>
    <xf numFmtId="3" fontId="29" fillId="0" borderId="0" xfId="12" applyNumberFormat="1" applyFont="1"/>
    <xf numFmtId="0" fontId="27" fillId="0" borderId="0" xfId="12" applyFont="1" applyAlignment="1">
      <alignment horizontal="left" vertical="center" wrapText="1"/>
    </xf>
    <xf numFmtId="0" fontId="28" fillId="0" borderId="0" xfId="12" applyFont="1" applyAlignment="1">
      <alignment horizontal="left" vertical="center" wrapText="1"/>
    </xf>
    <xf numFmtId="0" fontId="30" fillId="0" borderId="0" xfId="12" applyFont="1" applyAlignment="1">
      <alignment vertical="center"/>
    </xf>
    <xf numFmtId="0" fontId="28" fillId="0" borderId="0" xfId="12" applyFont="1" applyAlignment="1">
      <alignment horizontal="left"/>
    </xf>
    <xf numFmtId="0" fontId="27" fillId="0" borderId="0" xfId="12" applyFont="1" applyAlignment="1">
      <alignment vertical="center"/>
    </xf>
    <xf numFmtId="3" fontId="27" fillId="0" borderId="2" xfId="12" applyNumberFormat="1" applyFont="1" applyBorder="1"/>
    <xf numFmtId="0" fontId="27" fillId="0" borderId="3" xfId="12" applyFont="1" applyBorder="1" applyAlignment="1">
      <alignment horizontal="centerContinuous"/>
    </xf>
    <xf numFmtId="3" fontId="27" fillId="0" borderId="5" xfId="12" applyNumberFormat="1" applyFont="1" applyBorder="1"/>
    <xf numFmtId="0" fontId="27" fillId="0" borderId="0" xfId="12" applyFont="1" applyAlignment="1">
      <alignment horizontal="right"/>
    </xf>
    <xf numFmtId="0" fontId="27" fillId="0" borderId="3" xfId="12" applyFont="1" applyBorder="1" applyAlignment="1">
      <alignment horizontal="right"/>
    </xf>
    <xf numFmtId="0" fontId="27" fillId="0" borderId="4" xfId="12" applyFont="1" applyBorder="1" applyAlignment="1">
      <alignment vertical="top" wrapText="1"/>
    </xf>
    <xf numFmtId="0" fontId="30" fillId="0" borderId="4" xfId="12" applyFont="1" applyBorder="1" applyAlignment="1">
      <alignment horizontal="right"/>
    </xf>
    <xf numFmtId="0" fontId="31" fillId="0" borderId="0" xfId="12" applyFont="1" applyAlignment="1">
      <alignment horizontal="centerContinuous"/>
    </xf>
    <xf numFmtId="0" fontId="31" fillId="0" borderId="0" xfId="12" applyFont="1" applyAlignment="1">
      <alignment horizontal="left"/>
    </xf>
    <xf numFmtId="0" fontId="31" fillId="0" borderId="0" xfId="12" quotePrefix="1" applyFont="1" applyAlignment="1">
      <alignment horizontal="left"/>
    </xf>
    <xf numFmtId="0" fontId="31" fillId="0" borderId="0" xfId="12" applyFont="1" applyAlignment="1">
      <alignment horizontal="right"/>
    </xf>
    <xf numFmtId="3" fontId="31" fillId="0" borderId="0" xfId="12" applyNumberFormat="1" applyFont="1" applyAlignment="1">
      <alignment horizontal="right"/>
    </xf>
    <xf numFmtId="0" fontId="31" fillId="0" borderId="0" xfId="12" applyFont="1" applyAlignment="1">
      <alignment horizontal="center"/>
    </xf>
    <xf numFmtId="0" fontId="27" fillId="0" borderId="2" xfId="12" quotePrefix="1" applyFont="1" applyBorder="1"/>
    <xf numFmtId="0" fontId="31" fillId="0" borderId="0" xfId="12" applyFont="1"/>
    <xf numFmtId="0" fontId="27" fillId="0" borderId="2" xfId="12" quotePrefix="1" applyFont="1" applyBorder="1" applyAlignment="1">
      <alignment horizontal="left"/>
    </xf>
    <xf numFmtId="0" fontId="27" fillId="0" borderId="3" xfId="12" applyFont="1" applyBorder="1"/>
    <xf numFmtId="0" fontId="27" fillId="0" borderId="6" xfId="12" applyFont="1" applyBorder="1"/>
    <xf numFmtId="0" fontId="27" fillId="0" borderId="7" xfId="12" applyFont="1" applyBorder="1" applyAlignment="1">
      <alignment horizontal="left"/>
    </xf>
    <xf numFmtId="0" fontId="27" fillId="0" borderId="7" xfId="12" quotePrefix="1" applyFont="1" applyBorder="1" applyAlignment="1">
      <alignment horizontal="left"/>
    </xf>
    <xf numFmtId="3" fontId="27" fillId="0" borderId="7" xfId="12" applyNumberFormat="1" applyFont="1" applyBorder="1" applyAlignment="1">
      <alignment horizontal="right"/>
    </xf>
    <xf numFmtId="3" fontId="27" fillId="0" borderId="0" xfId="12" applyNumberFormat="1" applyFont="1" applyAlignment="1">
      <alignment horizontal="left"/>
    </xf>
    <xf numFmtId="3" fontId="27" fillId="0" borderId="0" xfId="12" applyNumberFormat="1" applyFont="1" applyAlignment="1">
      <alignment horizontal="right"/>
    </xf>
    <xf numFmtId="0" fontId="32" fillId="0" borderId="0" xfId="12" applyFont="1" applyAlignment="1">
      <alignment horizontal="center" vertical="center" textRotation="90"/>
    </xf>
    <xf numFmtId="0" fontId="33" fillId="0" borderId="0" xfId="12" applyFont="1"/>
    <xf numFmtId="0" fontId="34" fillId="0" borderId="0" xfId="12" applyFont="1" applyAlignment="1">
      <alignment horizontal="center" vertical="center"/>
    </xf>
    <xf numFmtId="0" fontId="35" fillId="0" borderId="0" xfId="12" applyFont="1" applyAlignment="1">
      <alignment horizontal="justify"/>
    </xf>
    <xf numFmtId="0" fontId="36" fillId="0" borderId="0" xfId="12" applyFont="1" applyAlignment="1">
      <alignment horizontal="justify" vertical="center" wrapText="1"/>
    </xf>
    <xf numFmtId="0" fontId="37" fillId="0" borderId="0" xfId="12" applyFont="1" applyAlignment="1">
      <alignment horizontal="center" vertical="center" wrapText="1"/>
    </xf>
    <xf numFmtId="0" fontId="33" fillId="0" borderId="0" xfId="12" applyFont="1" applyAlignment="1">
      <alignment horizontal="justify" vertical="center"/>
    </xf>
    <xf numFmtId="0" fontId="37" fillId="0" borderId="0" xfId="12" applyFont="1" applyAlignment="1">
      <alignment horizontal="center" vertical="center"/>
    </xf>
    <xf numFmtId="0" fontId="36" fillId="0" borderId="0" xfId="12" applyFont="1" applyAlignment="1">
      <alignment horizontal="justify" vertical="center"/>
    </xf>
    <xf numFmtId="0" fontId="38" fillId="0" borderId="0" xfId="12" applyFont="1" applyAlignment="1">
      <alignment vertical="center"/>
    </xf>
    <xf numFmtId="0" fontId="39" fillId="0" borderId="0" xfId="12" applyFont="1" applyAlignment="1">
      <alignment horizontal="justify" vertical="center"/>
    </xf>
    <xf numFmtId="0" fontId="40" fillId="0" borderId="9" xfId="12" applyFont="1" applyBorder="1" applyAlignment="1">
      <alignment horizontal="justify"/>
    </xf>
    <xf numFmtId="0" fontId="27" fillId="0" borderId="0" xfId="12" quotePrefix="1" applyFont="1" applyAlignment="1">
      <alignment vertical="center" wrapText="1"/>
    </xf>
    <xf numFmtId="3" fontId="27" fillId="0" borderId="0" xfId="12" quotePrefix="1" applyNumberFormat="1" applyFont="1" applyAlignment="1">
      <alignment vertical="center" wrapText="1"/>
    </xf>
    <xf numFmtId="0" fontId="28" fillId="0" borderId="0" xfId="12" applyFont="1" applyAlignment="1">
      <alignment vertical="center" wrapText="1"/>
    </xf>
    <xf numFmtId="0" fontId="27" fillId="0" borderId="0" xfId="12" quotePrefix="1" applyFont="1"/>
    <xf numFmtId="0" fontId="27" fillId="0" borderId="0" xfId="12" quotePrefix="1" applyFont="1" applyAlignment="1">
      <alignment horizontal="right"/>
    </xf>
    <xf numFmtId="0" fontId="27" fillId="0" borderId="7" xfId="12" applyFont="1" applyBorder="1"/>
    <xf numFmtId="0" fontId="27" fillId="0" borderId="5" xfId="12" quotePrefix="1" applyFont="1" applyBorder="1"/>
    <xf numFmtId="0" fontId="35" fillId="4" borderId="0" xfId="12" applyFont="1" applyFill="1" applyAlignment="1">
      <alignment horizontal="justify"/>
    </xf>
    <xf numFmtId="0" fontId="11" fillId="0" borderId="0" xfId="12" applyFont="1" applyAlignment="1">
      <alignment vertical="center"/>
    </xf>
    <xf numFmtId="0" fontId="11" fillId="0" borderId="0" xfId="12" applyFont="1" applyAlignment="1">
      <alignment vertical="center" wrapText="1"/>
    </xf>
    <xf numFmtId="0" fontId="16" fillId="0" borderId="0" xfId="12" applyFont="1" applyAlignment="1">
      <alignment vertical="center" wrapText="1"/>
    </xf>
    <xf numFmtId="0" fontId="2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4" fillId="0" borderId="0" xfId="12" applyFont="1"/>
    <xf numFmtId="2" fontId="27" fillId="0" borderId="0" xfId="12" applyNumberFormat="1" applyFont="1"/>
    <xf numFmtId="14" fontId="12" fillId="0" borderId="0" xfId="12" applyNumberFormat="1" applyFont="1"/>
    <xf numFmtId="0" fontId="45" fillId="0" borderId="0" xfId="0" applyFont="1"/>
    <xf numFmtId="0" fontId="45"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3" fontId="47" fillId="0" borderId="0" xfId="0" applyNumberFormat="1" applyFont="1" applyAlignment="1">
      <alignment horizontal="center" vertical="center" wrapText="1"/>
    </xf>
    <xf numFmtId="10" fontId="0" fillId="0" borderId="0" xfId="0" applyNumberFormat="1"/>
    <xf numFmtId="10" fontId="47" fillId="0" borderId="0" xfId="0" applyNumberFormat="1" applyFont="1" applyAlignment="1">
      <alignment horizontal="center" vertical="center" wrapText="1"/>
    </xf>
    <xf numFmtId="9" fontId="47" fillId="0" borderId="0" xfId="0" applyNumberFormat="1" applyFont="1" applyAlignment="1">
      <alignment horizontal="center" vertical="center" wrapText="1"/>
    </xf>
    <xf numFmtId="0" fontId="48" fillId="0" borderId="0" xfId="0" applyFont="1" applyAlignment="1">
      <alignment vertical="center" wrapText="1"/>
    </xf>
    <xf numFmtId="0" fontId="50" fillId="0" borderId="0" xfId="0" applyFont="1"/>
    <xf numFmtId="0" fontId="48" fillId="0" borderId="0" xfId="0" applyFont="1"/>
    <xf numFmtId="0" fontId="53" fillId="0" borderId="0" xfId="0" applyFont="1" applyAlignment="1">
      <alignment horizontal="right"/>
    </xf>
    <xf numFmtId="3" fontId="53" fillId="0" borderId="0" xfId="0" applyNumberFormat="1" applyFont="1" applyAlignment="1">
      <alignment horizontal="center"/>
    </xf>
    <xf numFmtId="0" fontId="49" fillId="0" borderId="0" xfId="0" applyFont="1" applyAlignment="1">
      <alignment horizontal="center" vertical="center" wrapText="1"/>
    </xf>
    <xf numFmtId="0" fontId="56" fillId="0" borderId="0" xfId="0" applyFont="1"/>
    <xf numFmtId="0" fontId="56" fillId="0" borderId="0" xfId="0" applyFont="1" applyAlignment="1">
      <alignment vertical="center" wrapText="1"/>
    </xf>
    <xf numFmtId="0" fontId="57" fillId="0" borderId="0" xfId="0" applyFont="1" applyAlignment="1">
      <alignment horizontal="center" vertical="center" wrapText="1"/>
    </xf>
    <xf numFmtId="0" fontId="50" fillId="0" borderId="0" xfId="0" applyFont="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right" vertical="center" wrapText="1"/>
    </xf>
    <xf numFmtId="0" fontId="51" fillId="0" borderId="15" xfId="0" applyFont="1" applyBorder="1" applyAlignment="1">
      <alignment horizontal="right" vertical="center" wrapText="1"/>
    </xf>
    <xf numFmtId="0" fontId="49" fillId="0" borderId="15" xfId="0" applyFont="1" applyBorder="1" applyAlignment="1">
      <alignment horizontal="right" vertical="center" wrapText="1"/>
    </xf>
    <xf numFmtId="3" fontId="51" fillId="0" borderId="15" xfId="0" applyNumberFormat="1" applyFont="1" applyBorder="1" applyAlignment="1">
      <alignment horizontal="right" vertical="center" wrapText="1"/>
    </xf>
    <xf numFmtId="3" fontId="49" fillId="0" borderId="15" xfId="0" applyNumberFormat="1" applyFont="1" applyBorder="1" applyAlignment="1">
      <alignment horizontal="right" vertical="center" wrapText="1"/>
    </xf>
    <xf numFmtId="0" fontId="51" fillId="0" borderId="16" xfId="0" applyFont="1" applyBorder="1" applyAlignment="1">
      <alignment horizontal="right" vertical="center" wrapText="1"/>
    </xf>
    <xf numFmtId="3" fontId="49" fillId="0" borderId="13" xfId="0" applyNumberFormat="1" applyFont="1" applyBorder="1" applyAlignment="1">
      <alignment horizontal="right" vertical="center" wrapText="1"/>
    </xf>
    <xf numFmtId="3" fontId="51" fillId="0" borderId="13" xfId="0" applyNumberFormat="1" applyFont="1" applyBorder="1" applyAlignment="1">
      <alignment horizontal="right" vertical="center" wrapText="1"/>
    </xf>
    <xf numFmtId="0" fontId="49" fillId="0" borderId="13" xfId="0" applyFont="1" applyBorder="1" applyAlignment="1">
      <alignment horizontal="right" vertical="center" wrapText="1"/>
    </xf>
    <xf numFmtId="0" fontId="50" fillId="0" borderId="18" xfId="0" applyFont="1" applyBorder="1" applyAlignment="1">
      <alignment vertical="center" wrapText="1"/>
    </xf>
    <xf numFmtId="0" fontId="49" fillId="6" borderId="16" xfId="0" applyFont="1" applyFill="1" applyBorder="1" applyAlignment="1">
      <alignment horizontal="right" vertical="center" wrapText="1"/>
    </xf>
    <xf numFmtId="0" fontId="58" fillId="0" borderId="0" xfId="0" applyFont="1"/>
    <xf numFmtId="0" fontId="49" fillId="5" borderId="17" xfId="0" applyFont="1" applyFill="1" applyBorder="1" applyAlignment="1">
      <alignment horizontal="center" vertical="center" wrapText="1"/>
    </xf>
    <xf numFmtId="0" fontId="59" fillId="3" borderId="22" xfId="0" applyFont="1" applyFill="1" applyBorder="1" applyAlignment="1">
      <alignment horizontal="center" vertical="center" wrapText="1"/>
    </xf>
    <xf numFmtId="0" fontId="49" fillId="7" borderId="14" xfId="0" applyFont="1" applyFill="1" applyBorder="1" applyAlignment="1">
      <alignment horizontal="right" vertical="center" wrapText="1"/>
    </xf>
    <xf numFmtId="3" fontId="49" fillId="7" borderId="13" xfId="0" applyNumberFormat="1" applyFont="1" applyFill="1" applyBorder="1" applyAlignment="1">
      <alignment horizontal="right" vertical="center" wrapText="1"/>
    </xf>
    <xf numFmtId="3" fontId="49" fillId="7" borderId="15" xfId="0" applyNumberFormat="1" applyFont="1" applyFill="1" applyBorder="1" applyAlignment="1">
      <alignment horizontal="right" vertical="center" wrapText="1"/>
    </xf>
    <xf numFmtId="0" fontId="49" fillId="7" borderId="15" xfId="0" applyFont="1" applyFill="1" applyBorder="1" applyAlignment="1">
      <alignment horizontal="right" vertical="center" wrapText="1"/>
    </xf>
    <xf numFmtId="0" fontId="49" fillId="7" borderId="16" xfId="0" applyFont="1" applyFill="1" applyBorder="1" applyAlignment="1">
      <alignment horizontal="right" vertical="center" wrapText="1"/>
    </xf>
    <xf numFmtId="0" fontId="49" fillId="7" borderId="14" xfId="0" applyFont="1" applyFill="1" applyBorder="1" applyAlignment="1">
      <alignment horizontal="left" vertical="center" wrapText="1"/>
    </xf>
    <xf numFmtId="0" fontId="60" fillId="0" borderId="0" xfId="0" applyFont="1" applyAlignment="1">
      <alignment horizontal="center" vertical="center" wrapText="1"/>
    </xf>
    <xf numFmtId="0" fontId="60" fillId="0" borderId="0" xfId="0" applyFont="1" applyAlignment="1">
      <alignment vertical="center" wrapText="1"/>
    </xf>
    <xf numFmtId="3" fontId="60" fillId="0" borderId="0" xfId="0" applyNumberFormat="1" applyFont="1" applyAlignment="1">
      <alignment horizontal="center" vertical="center" wrapText="1"/>
    </xf>
    <xf numFmtId="0" fontId="60" fillId="0" borderId="0" xfId="0" applyFont="1" applyAlignment="1">
      <alignment horizontal="left" vertical="center" wrapText="1"/>
    </xf>
    <xf numFmtId="0" fontId="62" fillId="0" borderId="0" xfId="0" applyFont="1"/>
    <xf numFmtId="0" fontId="64" fillId="0" borderId="0" xfId="0" applyFont="1" applyAlignment="1">
      <alignment vertical="center" wrapText="1"/>
    </xf>
    <xf numFmtId="0" fontId="66" fillId="0" borderId="0" xfId="0" applyFont="1" applyAlignment="1">
      <alignment horizontal="center" vertical="center" wrapText="1"/>
    </xf>
    <xf numFmtId="0" fontId="50" fillId="0" borderId="0" xfId="0" applyFont="1" applyAlignment="1">
      <alignment horizontal="center" vertical="center" wrapText="1"/>
    </xf>
    <xf numFmtId="0" fontId="67" fillId="0" borderId="14" xfId="0" applyFont="1" applyBorder="1" applyAlignment="1">
      <alignment horizontal="center" vertical="center" wrapText="1"/>
    </xf>
    <xf numFmtId="3" fontId="52" fillId="0" borderId="14" xfId="0" applyNumberFormat="1" applyFont="1" applyBorder="1" applyAlignment="1">
      <alignment horizontal="right" vertical="center" wrapText="1"/>
    </xf>
    <xf numFmtId="0" fontId="67" fillId="0" borderId="14" xfId="0" applyFont="1" applyBorder="1" applyAlignment="1">
      <alignment horizontal="right" vertical="center" wrapText="1"/>
    </xf>
    <xf numFmtId="3" fontId="67" fillId="0" borderId="14" xfId="0" applyNumberFormat="1" applyFont="1" applyBorder="1" applyAlignment="1">
      <alignment horizontal="right" vertical="center" wrapText="1"/>
    </xf>
    <xf numFmtId="0" fontId="52" fillId="0" borderId="0" xfId="0" applyFont="1"/>
    <xf numFmtId="0" fontId="68" fillId="3" borderId="22" xfId="0" applyFont="1" applyFill="1" applyBorder="1" applyAlignment="1">
      <alignment horizontal="center" vertical="center" wrapText="1"/>
    </xf>
    <xf numFmtId="0" fontId="67" fillId="7" borderId="14" xfId="0" applyFont="1" applyFill="1" applyBorder="1" applyAlignment="1">
      <alignment horizontal="right" vertical="center" wrapText="1"/>
    </xf>
    <xf numFmtId="3" fontId="67" fillId="7" borderId="14" xfId="0" applyNumberFormat="1" applyFont="1" applyFill="1" applyBorder="1" applyAlignment="1">
      <alignment horizontal="right" vertical="center" wrapText="1"/>
    </xf>
    <xf numFmtId="0" fontId="70" fillId="0" borderId="0" xfId="0" applyFont="1" applyAlignment="1">
      <alignment vertical="center" wrapText="1"/>
    </xf>
    <xf numFmtId="3" fontId="70" fillId="0" borderId="0" xfId="0" applyNumberFormat="1" applyFont="1" applyAlignment="1">
      <alignment vertical="center" wrapText="1"/>
    </xf>
    <xf numFmtId="0" fontId="71" fillId="0" borderId="0" xfId="0" applyFont="1" applyAlignment="1">
      <alignment horizontal="left"/>
    </xf>
    <xf numFmtId="0" fontId="72" fillId="0" borderId="0" xfId="0" applyFont="1" applyAlignment="1">
      <alignment vertical="center" wrapText="1"/>
    </xf>
    <xf numFmtId="0" fontId="69" fillId="0" borderId="0" xfId="0" applyFont="1" applyAlignment="1">
      <alignment horizontal="center" vertical="center" wrapText="1"/>
    </xf>
    <xf numFmtId="0" fontId="73" fillId="0" borderId="0" xfId="0" applyFont="1" applyAlignment="1">
      <alignment vertical="center" wrapText="1"/>
    </xf>
    <xf numFmtId="3" fontId="73" fillId="0" borderId="0" xfId="0" applyNumberFormat="1" applyFont="1" applyAlignment="1">
      <alignment horizontal="center" vertical="center" wrapText="1"/>
    </xf>
    <xf numFmtId="0" fontId="73" fillId="0" borderId="0" xfId="0" applyFont="1" applyAlignment="1">
      <alignment vertical="top" wrapText="1"/>
    </xf>
    <xf numFmtId="0" fontId="73" fillId="0" borderId="0" xfId="0" applyFont="1" applyAlignment="1">
      <alignment horizontal="center" vertical="center" wrapText="1"/>
    </xf>
    <xf numFmtId="0" fontId="69" fillId="0" borderId="0" xfId="0" applyFont="1" applyAlignment="1">
      <alignment horizontal="left"/>
    </xf>
    <xf numFmtId="0" fontId="50" fillId="0" borderId="0" xfId="0" applyFont="1" applyAlignment="1">
      <alignment horizontal="left"/>
    </xf>
    <xf numFmtId="0" fontId="74" fillId="0" borderId="0" xfId="0" applyFont="1" applyAlignment="1">
      <alignment horizontal="left"/>
    </xf>
    <xf numFmtId="0" fontId="9" fillId="0" borderId="0" xfId="0" applyFont="1" applyAlignment="1">
      <alignment horizontal="center" vertical="center" wrapText="1"/>
    </xf>
    <xf numFmtId="0" fontId="75" fillId="0" borderId="0" xfId="0" applyFont="1" applyAlignment="1">
      <alignment horizontal="center" vertical="center" wrapText="1"/>
    </xf>
    <xf numFmtId="0" fontId="75" fillId="0" borderId="0" xfId="0" applyFont="1" applyAlignment="1">
      <alignment vertical="center" wrapText="1"/>
    </xf>
    <xf numFmtId="0" fontId="76" fillId="0" borderId="0" xfId="0" applyFont="1" applyAlignment="1">
      <alignment horizontal="left"/>
    </xf>
    <xf numFmtId="0" fontId="49" fillId="0" borderId="0" xfId="0" applyFont="1" applyAlignment="1">
      <alignment horizontal="right"/>
    </xf>
    <xf numFmtId="0" fontId="49" fillId="0" borderId="0" xfId="0" applyFont="1" applyAlignment="1">
      <alignment horizontal="center"/>
    </xf>
    <xf numFmtId="3" fontId="49" fillId="0" borderId="0" xfId="0" applyNumberFormat="1" applyFont="1" applyAlignment="1">
      <alignment horizontal="center"/>
    </xf>
    <xf numFmtId="0" fontId="2" fillId="0" borderId="0" xfId="0" applyFont="1"/>
    <xf numFmtId="0" fontId="49" fillId="0" borderId="14" xfId="0" applyFont="1" applyBorder="1" applyAlignment="1">
      <alignment vertical="center" wrapText="1"/>
    </xf>
    <xf numFmtId="0" fontId="51" fillId="0" borderId="0" xfId="0" applyFont="1" applyAlignment="1">
      <alignment horizontal="center" vertical="center" wrapText="1"/>
    </xf>
    <xf numFmtId="0" fontId="49" fillId="0" borderId="0" xfId="0" applyFont="1" applyAlignment="1">
      <alignment horizontal="right" vertical="center" wrapText="1"/>
    </xf>
    <xf numFmtId="0" fontId="49" fillId="0" borderId="16" xfId="0" applyFont="1" applyBorder="1" applyAlignment="1">
      <alignment horizontal="right" vertical="center" wrapText="1"/>
    </xf>
    <xf numFmtId="0" fontId="49" fillId="7" borderId="13" xfId="0" applyFont="1" applyFill="1" applyBorder="1" applyAlignment="1">
      <alignment horizontal="right" vertical="center" wrapText="1"/>
    </xf>
    <xf numFmtId="0" fontId="50" fillId="0" borderId="0" xfId="0" applyFont="1" applyAlignment="1">
      <alignment horizontal="right" vertical="center" wrapText="1"/>
    </xf>
    <xf numFmtId="0" fontId="49" fillId="0" borderId="0" xfId="0" applyFont="1" applyAlignment="1">
      <alignment horizontal="left" vertical="center" wrapText="1"/>
    </xf>
    <xf numFmtId="0" fontId="79" fillId="0" borderId="0" xfId="0" applyFont="1" applyAlignment="1">
      <alignment vertical="center" wrapText="1"/>
    </xf>
    <xf numFmtId="0" fontId="59" fillId="0" borderId="0" xfId="0" applyFont="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vertical="center" wrapText="1"/>
    </xf>
    <xf numFmtId="3" fontId="80" fillId="0" borderId="0" xfId="0" applyNumberFormat="1" applyFont="1" applyAlignment="1">
      <alignment horizontal="center" vertical="center" wrapText="1"/>
    </xf>
    <xf numFmtId="0" fontId="82" fillId="0" borderId="0" xfId="0" applyFont="1" applyAlignment="1">
      <alignment vertical="center" wrapText="1"/>
    </xf>
    <xf numFmtId="0" fontId="84" fillId="0" borderId="0" xfId="0" applyFont="1"/>
    <xf numFmtId="0" fontId="49" fillId="0" borderId="0" xfId="0" applyFont="1" applyAlignment="1">
      <alignment vertical="center" wrapText="1"/>
    </xf>
    <xf numFmtId="0" fontId="67" fillId="0" borderId="0" xfId="0" applyFont="1" applyAlignment="1">
      <alignment horizontal="center" vertical="center" wrapText="1"/>
    </xf>
    <xf numFmtId="0" fontId="53" fillId="0" borderId="0" xfId="0" applyFont="1" applyAlignment="1">
      <alignment horizontal="right" vertical="center" wrapText="1"/>
    </xf>
    <xf numFmtId="0" fontId="50" fillId="0" borderId="14" xfId="0" applyFont="1" applyBorder="1" applyAlignment="1">
      <alignment vertical="center" wrapText="1"/>
    </xf>
    <xf numFmtId="0" fontId="50" fillId="0" borderId="13" xfId="0" applyFont="1" applyBorder="1" applyAlignment="1">
      <alignment vertical="center" wrapText="1"/>
    </xf>
    <xf numFmtId="0" fontId="50" fillId="0" borderId="15" xfId="0" applyFont="1" applyBorder="1" applyAlignment="1">
      <alignment vertical="center" wrapText="1"/>
    </xf>
    <xf numFmtId="0" fontId="50" fillId="0" borderId="16" xfId="0" applyFont="1" applyBorder="1" applyAlignment="1">
      <alignment vertical="center" wrapText="1"/>
    </xf>
    <xf numFmtId="0" fontId="53" fillId="7" borderId="14" xfId="0" applyFont="1" applyFill="1" applyBorder="1" applyAlignment="1">
      <alignment horizontal="center" vertical="center" wrapText="1"/>
    </xf>
    <xf numFmtId="3" fontId="53" fillId="7" borderId="13" xfId="0" applyNumberFormat="1" applyFont="1" applyFill="1" applyBorder="1" applyAlignment="1">
      <alignment horizontal="right" vertical="center" wrapText="1"/>
    </xf>
    <xf numFmtId="0" fontId="53" fillId="7" borderId="15" xfId="0" applyFont="1" applyFill="1" applyBorder="1" applyAlignment="1">
      <alignment horizontal="right" vertical="center" wrapText="1"/>
    </xf>
    <xf numFmtId="9" fontId="53" fillId="7" borderId="16" xfId="0" applyNumberFormat="1" applyFont="1" applyFill="1" applyBorder="1" applyAlignment="1">
      <alignment horizontal="right" vertical="center" wrapText="1"/>
    </xf>
    <xf numFmtId="0" fontId="53" fillId="7" borderId="13" xfId="0" applyFont="1" applyFill="1" applyBorder="1" applyAlignment="1">
      <alignment horizontal="right" vertical="center" wrapText="1"/>
    </xf>
    <xf numFmtId="3" fontId="53" fillId="7" borderId="15" xfId="0" applyNumberFormat="1" applyFont="1" applyFill="1" applyBorder="1" applyAlignment="1">
      <alignment horizontal="right" vertical="center" wrapText="1"/>
    </xf>
    <xf numFmtId="10" fontId="53" fillId="7" borderId="16" xfId="0" applyNumberFormat="1" applyFont="1" applyFill="1" applyBorder="1" applyAlignment="1">
      <alignment horizontal="right" vertical="center" wrapText="1"/>
    </xf>
    <xf numFmtId="3" fontId="53" fillId="7" borderId="14" xfId="0" applyNumberFormat="1" applyFont="1" applyFill="1" applyBorder="1" applyAlignment="1">
      <alignment horizontal="right" vertical="center" wrapText="1"/>
    </xf>
    <xf numFmtId="0" fontId="53" fillId="7" borderId="14" xfId="0" applyFont="1" applyFill="1" applyBorder="1" applyAlignment="1">
      <alignment horizontal="right" vertical="center" wrapText="1"/>
    </xf>
    <xf numFmtId="0" fontId="53" fillId="0" borderId="14" xfId="0" applyFont="1" applyBorder="1" applyAlignment="1">
      <alignment horizontal="center" vertical="center" wrapText="1"/>
    </xf>
    <xf numFmtId="3" fontId="53" fillId="0" borderId="13" xfId="0" applyNumberFormat="1" applyFont="1" applyBorder="1" applyAlignment="1">
      <alignment horizontal="right" vertical="center" wrapText="1"/>
    </xf>
    <xf numFmtId="3" fontId="53" fillId="0" borderId="15" xfId="0" applyNumberFormat="1" applyFont="1" applyBorder="1" applyAlignment="1">
      <alignment horizontal="right" vertical="center" wrapText="1"/>
    </xf>
    <xf numFmtId="10" fontId="53" fillId="0" borderId="16" xfId="0" applyNumberFormat="1" applyFont="1" applyBorder="1" applyAlignment="1">
      <alignment horizontal="right" vertical="center" wrapText="1"/>
    </xf>
    <xf numFmtId="0" fontId="53" fillId="0" borderId="15" xfId="0" applyFont="1" applyBorder="1" applyAlignment="1">
      <alignment horizontal="right" vertical="center" wrapText="1"/>
    </xf>
    <xf numFmtId="3" fontId="53" fillId="0" borderId="14" xfId="0" applyNumberFormat="1" applyFont="1" applyBorder="1" applyAlignment="1">
      <alignment horizontal="right" vertical="center" wrapText="1"/>
    </xf>
    <xf numFmtId="0" fontId="67" fillId="7" borderId="14" xfId="0" applyFont="1" applyFill="1" applyBorder="1" applyAlignment="1">
      <alignment horizontal="center" vertical="center" wrapText="1"/>
    </xf>
    <xf numFmtId="10" fontId="50" fillId="0" borderId="16" xfId="0" applyNumberFormat="1" applyFont="1" applyBorder="1" applyAlignment="1">
      <alignment vertical="center" wrapText="1"/>
    </xf>
    <xf numFmtId="10" fontId="50" fillId="0" borderId="0" xfId="0" applyNumberFormat="1" applyFont="1" applyAlignment="1">
      <alignment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xf>
    <xf numFmtId="0" fontId="46" fillId="0" borderId="0" xfId="0" applyFont="1" applyAlignment="1">
      <alignment vertical="center" wrapText="1"/>
    </xf>
    <xf numFmtId="0" fontId="87" fillId="0" borderId="14" xfId="0" applyFont="1" applyBorder="1" applyAlignment="1">
      <alignment horizontal="left" vertical="center" wrapText="1"/>
    </xf>
    <xf numFmtId="0" fontId="88" fillId="0" borderId="0" xfId="0" applyFont="1" applyAlignment="1">
      <alignment horizontal="left" vertical="center" wrapText="1"/>
    </xf>
    <xf numFmtId="0" fontId="88" fillId="0" borderId="0" xfId="0" applyFont="1" applyAlignment="1">
      <alignment horizontal="center" vertical="center" wrapText="1"/>
    </xf>
    <xf numFmtId="3" fontId="50" fillId="0" borderId="13" xfId="0" applyNumberFormat="1" applyFont="1" applyBorder="1" applyAlignment="1">
      <alignment horizontal="center" vertical="center" wrapText="1"/>
    </xf>
    <xf numFmtId="3" fontId="50" fillId="0" borderId="15" xfId="0" applyNumberFormat="1" applyFont="1" applyBorder="1" applyAlignment="1">
      <alignment horizontal="center" vertical="center" wrapText="1"/>
    </xf>
    <xf numFmtId="3" fontId="87" fillId="0" borderId="16" xfId="0" applyNumberFormat="1" applyFont="1" applyBorder="1" applyAlignment="1">
      <alignment horizontal="center" vertical="center" wrapText="1"/>
    </xf>
    <xf numFmtId="3" fontId="50" fillId="0" borderId="0" xfId="0" applyNumberFormat="1" applyFont="1" applyAlignment="1">
      <alignment vertical="center" wrapText="1"/>
    </xf>
    <xf numFmtId="3" fontId="87" fillId="7" borderId="13" xfId="0" applyNumberFormat="1" applyFont="1" applyFill="1" applyBorder="1" applyAlignment="1">
      <alignment horizontal="center" vertical="center" wrapText="1"/>
    </xf>
    <xf numFmtId="3" fontId="87" fillId="7" borderId="15" xfId="0" applyNumberFormat="1" applyFont="1" applyFill="1" applyBorder="1" applyAlignment="1">
      <alignment horizontal="center" vertical="center" wrapText="1"/>
    </xf>
    <xf numFmtId="3" fontId="87" fillId="7" borderId="16" xfId="0" applyNumberFormat="1" applyFont="1" applyFill="1" applyBorder="1" applyAlignment="1">
      <alignment horizontal="center" vertical="center" wrapText="1"/>
    </xf>
    <xf numFmtId="0" fontId="53" fillId="0" borderId="0" xfId="0" applyFont="1" applyAlignment="1">
      <alignment vertical="center" wrapText="1"/>
    </xf>
    <xf numFmtId="0" fontId="89" fillId="0" borderId="0" xfId="0" applyFont="1"/>
    <xf numFmtId="0" fontId="89"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91" fillId="0" borderId="10" xfId="0" applyFont="1" applyBorder="1" applyAlignment="1">
      <alignment horizontal="left" vertical="center" wrapText="1"/>
    </xf>
    <xf numFmtId="0" fontId="92" fillId="0" borderId="10" xfId="0" applyFont="1" applyBorder="1" applyAlignment="1">
      <alignment horizontal="right" vertical="center" wrapText="1"/>
    </xf>
    <xf numFmtId="3" fontId="91" fillId="0" borderId="10" xfId="0" applyNumberFormat="1" applyFont="1" applyBorder="1" applyAlignment="1">
      <alignment horizontal="right" vertical="center" wrapText="1"/>
    </xf>
    <xf numFmtId="3" fontId="92" fillId="0" borderId="10" xfId="0" applyNumberFormat="1" applyFont="1" applyBorder="1" applyAlignment="1">
      <alignment horizontal="right" vertical="center" wrapText="1"/>
    </xf>
    <xf numFmtId="0" fontId="92" fillId="0" borderId="0" xfId="0" applyFont="1" applyAlignment="1">
      <alignment horizontal="right" vertical="center" wrapText="1"/>
    </xf>
    <xf numFmtId="0" fontId="91" fillId="0" borderId="0" xfId="0" applyFont="1" applyAlignment="1">
      <alignment horizontal="left" vertical="center" wrapText="1"/>
    </xf>
    <xf numFmtId="3" fontId="91" fillId="7" borderId="10" xfId="0" applyNumberFormat="1" applyFont="1" applyFill="1" applyBorder="1" applyAlignment="1">
      <alignment horizontal="right" vertical="center" wrapText="1"/>
    </xf>
    <xf numFmtId="0" fontId="95" fillId="0" borderId="0" xfId="0" applyFont="1"/>
    <xf numFmtId="3" fontId="95" fillId="0" borderId="0" xfId="0" applyNumberFormat="1" applyFont="1"/>
    <xf numFmtId="0" fontId="49" fillId="0" borderId="0" xfId="0" applyFont="1" applyAlignment="1">
      <alignment horizontal="right" vertical="center"/>
    </xf>
    <xf numFmtId="3" fontId="49" fillId="0" borderId="0" xfId="0" applyNumberFormat="1" applyFont="1" applyAlignment="1">
      <alignment horizontal="left" vertical="center"/>
    </xf>
    <xf numFmtId="0" fontId="99" fillId="0" borderId="0" xfId="0" applyFont="1"/>
    <xf numFmtId="0" fontId="97" fillId="0" borderId="0" xfId="0" applyFont="1" applyAlignment="1">
      <alignment vertical="center" wrapText="1"/>
    </xf>
    <xf numFmtId="0" fontId="91" fillId="7" borderId="10" xfId="0" applyFont="1" applyFill="1" applyBorder="1" applyAlignment="1">
      <alignment horizontal="right" vertical="center" wrapText="1"/>
    </xf>
    <xf numFmtId="0" fontId="100" fillId="0" borderId="0" xfId="0" applyFont="1" applyAlignment="1">
      <alignment horizontal="left"/>
    </xf>
    <xf numFmtId="0" fontId="91" fillId="7" borderId="10" xfId="0" applyFont="1" applyFill="1" applyBorder="1" applyAlignment="1">
      <alignment horizontal="center" vertical="center" wrapText="1"/>
    </xf>
    <xf numFmtId="0" fontId="92" fillId="0" borderId="0" xfId="0" applyFont="1"/>
    <xf numFmtId="0" fontId="0" fillId="0" borderId="0" xfId="0" applyAlignment="1">
      <alignment vertical="center" wrapText="1"/>
    </xf>
    <xf numFmtId="0" fontId="50" fillId="0" borderId="0" xfId="0" applyFont="1" applyAlignment="1">
      <alignment horizontal="left" vertical="center" wrapText="1"/>
    </xf>
    <xf numFmtId="0" fontId="67" fillId="0" borderId="10" xfId="0" applyFont="1" applyBorder="1" applyAlignment="1">
      <alignment horizontal="left" vertical="center" wrapText="1"/>
    </xf>
    <xf numFmtId="0" fontId="58"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0" fillId="0" borderId="0" xfId="0" applyNumberFormat="1" applyFont="1" applyAlignment="1">
      <alignment horizontal="center" vertical="center" wrapText="1"/>
    </xf>
    <xf numFmtId="0" fontId="67" fillId="7" borderId="10" xfId="0" applyFont="1" applyFill="1" applyBorder="1" applyAlignment="1">
      <alignment horizontal="center" vertical="center" wrapText="1"/>
    </xf>
    <xf numFmtId="3" fontId="67" fillId="7" borderId="10" xfId="0" applyNumberFormat="1" applyFont="1" applyFill="1" applyBorder="1" applyAlignment="1">
      <alignment horizontal="right" vertical="center" wrapText="1"/>
    </xf>
    <xf numFmtId="0" fontId="104" fillId="0" borderId="0" xfId="0" applyFont="1" applyAlignment="1">
      <alignment horizontal="right" vertical="center"/>
    </xf>
    <xf numFmtId="3" fontId="104" fillId="0" borderId="0" xfId="0" applyNumberFormat="1" applyFont="1" applyAlignment="1">
      <alignment horizontal="center" vertical="center"/>
    </xf>
    <xf numFmtId="0" fontId="87" fillId="0" borderId="0" xfId="0" applyFont="1" applyAlignment="1">
      <alignment horizontal="center" vertical="center" wrapText="1"/>
    </xf>
    <xf numFmtId="0" fontId="67" fillId="0" borderId="10" xfId="0" applyFont="1" applyBorder="1" applyAlignment="1">
      <alignment horizontal="right" vertical="center" wrapText="1"/>
    </xf>
    <xf numFmtId="0" fontId="58" fillId="0" borderId="0" xfId="0" applyFont="1" applyAlignment="1">
      <alignment horizontal="right" vertical="center" wrapText="1"/>
    </xf>
    <xf numFmtId="3" fontId="58" fillId="0" borderId="10" xfId="0" applyNumberFormat="1" applyFont="1" applyBorder="1" applyAlignment="1">
      <alignment horizontal="right" vertical="center" wrapText="1"/>
    </xf>
    <xf numFmtId="0" fontId="67" fillId="7" borderId="10" xfId="0" applyFont="1" applyFill="1" applyBorder="1" applyAlignment="1">
      <alignment horizontal="right" vertical="center" wrapText="1"/>
    </xf>
    <xf numFmtId="0" fontId="67" fillId="0" borderId="0" xfId="0" applyFont="1" applyAlignment="1">
      <alignment horizontal="right" vertical="center" wrapText="1"/>
    </xf>
    <xf numFmtId="0" fontId="74" fillId="0" borderId="0" xfId="0" applyFont="1"/>
    <xf numFmtId="0" fontId="86" fillId="0" borderId="0" xfId="0" applyFont="1" applyAlignment="1">
      <alignment horizontal="left"/>
    </xf>
    <xf numFmtId="0" fontId="86" fillId="0" borderId="0" xfId="0" applyFont="1"/>
    <xf numFmtId="0" fontId="87" fillId="0" borderId="11" xfId="0" applyFont="1" applyBorder="1" applyAlignment="1">
      <alignment horizontal="center" vertical="center" wrapText="1"/>
    </xf>
    <xf numFmtId="0" fontId="87" fillId="0" borderId="23" xfId="0" applyFont="1" applyBorder="1" applyAlignment="1">
      <alignment vertical="center" wrapText="1"/>
    </xf>
    <xf numFmtId="0" fontId="87" fillId="0" borderId="23" xfId="0" applyFont="1" applyBorder="1" applyAlignment="1">
      <alignment horizontal="center" vertical="center" wrapText="1"/>
    </xf>
    <xf numFmtId="0" fontId="66" fillId="0" borderId="10" xfId="0" applyFont="1" applyBorder="1" applyAlignment="1">
      <alignment horizontal="left" vertical="center" wrapText="1"/>
    </xf>
    <xf numFmtId="0" fontId="50"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0" fillId="0" borderId="11" xfId="0" applyFont="1" applyBorder="1" applyAlignment="1">
      <alignment horizontal="right" vertical="center" wrapText="1"/>
    </xf>
    <xf numFmtId="0" fontId="66" fillId="7"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7" borderId="10" xfId="0" applyFont="1" applyFill="1" applyBorder="1" applyAlignment="1">
      <alignment horizontal="right" vertical="center" wrapText="1"/>
    </xf>
    <xf numFmtId="0" fontId="49" fillId="0" borderId="14" xfId="0" applyFont="1" applyBorder="1" applyAlignment="1">
      <alignment horizontal="right" vertical="center" wrapText="1"/>
    </xf>
    <xf numFmtId="0" fontId="49" fillId="0" borderId="14" xfId="0" applyFont="1" applyBorder="1" applyAlignment="1">
      <alignment horizontal="left" vertical="center" wrapText="1"/>
    </xf>
    <xf numFmtId="0" fontId="49" fillId="0" borderId="14" xfId="0" applyFont="1" applyBorder="1" applyAlignment="1">
      <alignment horizontal="center" vertical="center" wrapText="1"/>
    </xf>
    <xf numFmtId="0" fontId="51" fillId="0" borderId="14" xfId="0" applyFont="1" applyBorder="1" applyAlignment="1">
      <alignment horizontal="right" vertical="center" wrapText="1"/>
    </xf>
    <xf numFmtId="0" fontId="52" fillId="0" borderId="0" xfId="0" applyFont="1" applyAlignment="1">
      <alignment horizontal="left"/>
    </xf>
    <xf numFmtId="0" fontId="108" fillId="0" borderId="0" xfId="0" applyFont="1" applyAlignment="1">
      <alignment vertical="center" wrapText="1"/>
    </xf>
    <xf numFmtId="0" fontId="103" fillId="0" borderId="0" xfId="0" applyFont="1" applyAlignment="1">
      <alignment horizontal="left"/>
    </xf>
    <xf numFmtId="0" fontId="66" fillId="0" borderId="11" xfId="0" applyFont="1" applyBorder="1" applyAlignment="1">
      <alignment horizontal="center" vertical="center" wrapText="1"/>
    </xf>
    <xf numFmtId="0" fontId="58" fillId="0" borderId="11" xfId="0" applyFont="1" applyBorder="1" applyAlignment="1">
      <alignment horizontal="right" vertical="center" wrapText="1"/>
    </xf>
    <xf numFmtId="0" fontId="66" fillId="0" borderId="10" xfId="0" applyFont="1" applyBorder="1" applyAlignment="1">
      <alignment vertical="center" wrapText="1"/>
    </xf>
    <xf numFmtId="0" fontId="58" fillId="0" borderId="11" xfId="0" applyFont="1" applyBorder="1" applyAlignment="1">
      <alignment horizontal="center" vertical="center" wrapText="1"/>
    </xf>
    <xf numFmtId="0" fontId="58" fillId="0" borderId="23" xfId="0" applyFont="1" applyBorder="1" applyAlignment="1">
      <alignment vertical="center" wrapText="1"/>
    </xf>
    <xf numFmtId="0" fontId="58" fillId="0" borderId="0" xfId="0" applyFont="1" applyAlignment="1">
      <alignment horizontal="center" vertical="center" wrapText="1"/>
    </xf>
    <xf numFmtId="0" fontId="58" fillId="0" borderId="23"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11" xfId="0" applyFont="1" applyBorder="1" applyAlignment="1">
      <alignment horizontal="right" vertical="center" wrapText="1"/>
    </xf>
    <xf numFmtId="0" fontId="74" fillId="0" borderId="0" xfId="0" applyFont="1" applyAlignment="1">
      <alignment vertical="center" wrapText="1"/>
    </xf>
    <xf numFmtId="3" fontId="49" fillId="0" borderId="0" xfId="0" applyNumberFormat="1" applyFont="1" applyAlignment="1">
      <alignment horizontal="left"/>
    </xf>
    <xf numFmtId="3" fontId="53" fillId="0" borderId="0" xfId="0" applyNumberFormat="1" applyFont="1" applyAlignment="1">
      <alignment horizontal="left" vertical="center"/>
    </xf>
    <xf numFmtId="0" fontId="50" fillId="0" borderId="0" xfId="12" applyFont="1"/>
    <xf numFmtId="0" fontId="2" fillId="0" borderId="0" xfId="12"/>
    <xf numFmtId="0" fontId="50" fillId="0" borderId="0" xfId="12" applyFont="1" applyAlignment="1">
      <alignment vertical="center" wrapText="1"/>
    </xf>
    <xf numFmtId="0" fontId="57" fillId="0" borderId="0" xfId="12" applyFont="1" applyAlignment="1">
      <alignment horizontal="center" vertical="center" wrapText="1"/>
    </xf>
    <xf numFmtId="0" fontId="59" fillId="3" borderId="28" xfId="12" applyFont="1" applyFill="1" applyBorder="1" applyAlignment="1">
      <alignment horizontal="center" vertical="center" wrapText="1"/>
    </xf>
    <xf numFmtId="0" fontId="59" fillId="3" borderId="22" xfId="12" applyFont="1" applyFill="1" applyBorder="1" applyAlignment="1">
      <alignment horizontal="center" vertical="center" wrapText="1"/>
    </xf>
    <xf numFmtId="0" fontId="51" fillId="0" borderId="14" xfId="12" applyFont="1" applyBorder="1" applyAlignment="1">
      <alignment vertical="center" wrapText="1"/>
    </xf>
    <xf numFmtId="3" fontId="49" fillId="0" borderId="14" xfId="12" applyNumberFormat="1" applyFont="1" applyBorder="1" applyAlignment="1">
      <alignment horizontal="right" vertical="center" wrapText="1"/>
    </xf>
    <xf numFmtId="3" fontId="50" fillId="0" borderId="0" xfId="12" applyNumberFormat="1" applyFont="1" applyAlignment="1">
      <alignment vertical="center" wrapText="1"/>
    </xf>
    <xf numFmtId="3" fontId="109" fillId="0" borderId="14" xfId="25" applyNumberFormat="1" applyFont="1" applyBorder="1" applyAlignment="1">
      <alignment horizontal="right" vertical="center"/>
    </xf>
    <xf numFmtId="3" fontId="51" fillId="0" borderId="14" xfId="12" applyNumberFormat="1" applyFont="1" applyBorder="1" applyAlignment="1">
      <alignment horizontal="right" vertical="center" wrapText="1"/>
    </xf>
    <xf numFmtId="0" fontId="50" fillId="0" borderId="18" xfId="12" applyFont="1" applyBorder="1" applyAlignment="1">
      <alignment vertical="center" wrapText="1"/>
    </xf>
    <xf numFmtId="3" fontId="50" fillId="0" borderId="18" xfId="12" applyNumberFormat="1" applyFont="1" applyBorder="1" applyAlignment="1">
      <alignment vertical="center" wrapText="1"/>
    </xf>
    <xf numFmtId="0" fontId="49" fillId="7" borderId="14" xfId="12" applyFont="1" applyFill="1" applyBorder="1" applyAlignment="1">
      <alignment horizontal="right" vertical="center" wrapText="1"/>
    </xf>
    <xf numFmtId="3" fontId="49" fillId="7" borderId="14" xfId="12" applyNumberFormat="1" applyFont="1" applyFill="1" applyBorder="1" applyAlignment="1">
      <alignment horizontal="right" vertical="center" wrapText="1"/>
    </xf>
    <xf numFmtId="0" fontId="52" fillId="0" borderId="0" xfId="12" applyFont="1"/>
    <xf numFmtId="0" fontId="56" fillId="0" borderId="0" xfId="12" applyFont="1"/>
    <xf numFmtId="0" fontId="56" fillId="0" borderId="0" xfId="12" applyFont="1" applyAlignment="1">
      <alignment vertical="center" wrapText="1"/>
    </xf>
    <xf numFmtId="0" fontId="89" fillId="0" borderId="0" xfId="12" applyFont="1"/>
    <xf numFmtId="0" fontId="2" fillId="0" borderId="0" xfId="12" applyAlignment="1">
      <alignment vertical="center"/>
    </xf>
    <xf numFmtId="0" fontId="110" fillId="0" borderId="0" xfId="12" applyFont="1"/>
    <xf numFmtId="0" fontId="111" fillId="0" borderId="0" xfId="12" applyFont="1" applyAlignment="1">
      <alignment vertical="center"/>
    </xf>
    <xf numFmtId="0" fontId="111" fillId="0" borderId="0" xfId="12" applyFont="1"/>
    <xf numFmtId="0" fontId="112" fillId="0" borderId="0" xfId="12" applyFont="1" applyAlignment="1">
      <alignment vertical="center" wrapText="1"/>
    </xf>
    <xf numFmtId="0" fontId="95" fillId="0" borderId="0" xfId="12" applyFont="1" applyAlignment="1">
      <alignment vertical="center" wrapText="1"/>
    </xf>
    <xf numFmtId="3" fontId="112" fillId="0" borderId="0" xfId="12" applyNumberFormat="1" applyFont="1" applyAlignment="1">
      <alignment horizontal="right" vertical="center" wrapText="1"/>
    </xf>
    <xf numFmtId="3" fontId="77" fillId="0" borderId="0" xfId="12" applyNumberFormat="1" applyFont="1" applyAlignment="1">
      <alignment horizontal="right" vertical="center" wrapText="1"/>
    </xf>
    <xf numFmtId="0" fontId="113" fillId="0" borderId="0" xfId="12" applyFont="1" applyAlignment="1">
      <alignment vertical="center" wrapText="1"/>
    </xf>
    <xf numFmtId="3" fontId="113" fillId="0" borderId="0" xfId="12" applyNumberFormat="1" applyFont="1" applyAlignment="1">
      <alignment horizontal="right" vertical="center" wrapText="1"/>
    </xf>
    <xf numFmtId="3" fontId="95" fillId="0" borderId="0" xfId="12" applyNumberFormat="1" applyFont="1" applyAlignment="1">
      <alignment vertical="center" wrapText="1"/>
    </xf>
    <xf numFmtId="0" fontId="51" fillId="0" borderId="0" xfId="12" applyFont="1" applyAlignment="1">
      <alignment vertical="center" wrapText="1"/>
    </xf>
    <xf numFmtId="0" fontId="115" fillId="0" borderId="0" xfId="12" applyFont="1" applyAlignment="1">
      <alignment horizontal="center" vertical="center"/>
    </xf>
    <xf numFmtId="0" fontId="117" fillId="0" borderId="0" xfId="12" applyFont="1" applyAlignment="1">
      <alignment vertical="center" wrapText="1"/>
    </xf>
    <xf numFmtId="3" fontId="117" fillId="0" borderId="0" xfId="12" applyNumberFormat="1" applyFont="1" applyAlignment="1">
      <alignment horizontal="right" vertical="center" wrapText="1"/>
    </xf>
    <xf numFmtId="3" fontId="89" fillId="0" borderId="0" xfId="12" applyNumberFormat="1" applyFont="1" applyAlignment="1">
      <alignment vertical="center" wrapText="1"/>
    </xf>
    <xf numFmtId="0" fontId="49" fillId="0" borderId="0" xfId="12" applyFont="1" applyAlignment="1">
      <alignment horizontal="center" vertical="center"/>
    </xf>
    <xf numFmtId="0" fontId="49" fillId="0" borderId="0" xfId="12" applyFont="1" applyAlignment="1">
      <alignment horizontal="left" vertical="center"/>
    </xf>
    <xf numFmtId="3" fontId="49" fillId="0" borderId="0" xfId="12" applyNumberFormat="1" applyFont="1" applyAlignment="1">
      <alignment horizontal="left" vertical="center"/>
    </xf>
    <xf numFmtId="0" fontId="92" fillId="0" borderId="0" xfId="12" applyFont="1"/>
    <xf numFmtId="0" fontId="89" fillId="0" borderId="0" xfId="12" applyFont="1" applyAlignment="1">
      <alignment vertical="center" wrapText="1"/>
    </xf>
    <xf numFmtId="0" fontId="44" fillId="0" borderId="0" xfId="12" applyFont="1"/>
    <xf numFmtId="0" fontId="118" fillId="0" borderId="0" xfId="12" applyFont="1"/>
    <xf numFmtId="0" fontId="118" fillId="0" borderId="0" xfId="12" applyFont="1" applyAlignment="1">
      <alignment vertical="center" wrapText="1"/>
    </xf>
    <xf numFmtId="2" fontId="51" fillId="0" borderId="16" xfId="0" applyNumberFormat="1" applyFont="1" applyBorder="1" applyAlignment="1">
      <alignment horizontal="right" vertical="center" wrapText="1"/>
    </xf>
    <xf numFmtId="2" fontId="67" fillId="0" borderId="14" xfId="0" applyNumberFormat="1" applyFont="1" applyBorder="1" applyAlignment="1">
      <alignment horizontal="right" vertical="center" wrapText="1"/>
    </xf>
    <xf numFmtId="0" fontId="53" fillId="0" borderId="0" xfId="12" applyFont="1"/>
    <xf numFmtId="3" fontId="49" fillId="0" borderId="0" xfId="12" applyNumberFormat="1" applyFont="1"/>
    <xf numFmtId="0" fontId="62" fillId="0" borderId="0" xfId="0" applyFont="1" applyAlignment="1">
      <alignment horizontal="left"/>
    </xf>
    <xf numFmtId="2" fontId="49" fillId="0" borderId="16" xfId="0" applyNumberFormat="1" applyFont="1" applyBorder="1" applyAlignment="1">
      <alignment horizontal="right" vertical="center" wrapText="1"/>
    </xf>
    <xf numFmtId="2" fontId="49" fillId="7" borderId="16" xfId="0" applyNumberFormat="1" applyFont="1" applyFill="1" applyBorder="1" applyAlignment="1">
      <alignment horizontal="right" vertical="center" wrapText="1"/>
    </xf>
    <xf numFmtId="0" fontId="120" fillId="0" borderId="0" xfId="12" applyFont="1" applyAlignment="1">
      <alignment vertical="center" wrapText="1"/>
    </xf>
    <xf numFmtId="0" fontId="120" fillId="0" borderId="0" xfId="12" applyFont="1"/>
    <xf numFmtId="0" fontId="124" fillId="8" borderId="22" xfId="12" applyFont="1" applyFill="1" applyBorder="1" applyAlignment="1">
      <alignment horizontal="center" vertical="center" textRotation="90" wrapText="1"/>
    </xf>
    <xf numFmtId="0" fontId="39" fillId="0" borderId="22" xfId="12" applyFont="1" applyBorder="1" applyAlignment="1">
      <alignment vertical="center" wrapText="1"/>
    </xf>
    <xf numFmtId="0" fontId="39" fillId="0" borderId="0" xfId="12" applyFont="1" applyAlignment="1">
      <alignment vertical="center" wrapText="1"/>
    </xf>
    <xf numFmtId="0" fontId="39" fillId="0" borderId="22" xfId="12" applyFont="1" applyBorder="1"/>
    <xf numFmtId="0" fontId="39" fillId="0" borderId="0" xfId="12" applyFont="1"/>
    <xf numFmtId="0" fontId="29" fillId="0" borderId="14" xfId="12" applyFont="1" applyBorder="1" applyAlignment="1">
      <alignment horizontal="left" vertical="center" wrapText="1"/>
    </xf>
    <xf numFmtId="0" fontId="36" fillId="0" borderId="0" xfId="12" applyFont="1" applyAlignment="1">
      <alignment vertical="center" wrapText="1"/>
    </xf>
    <xf numFmtId="0" fontId="125" fillId="0" borderId="14" xfId="12" applyFont="1" applyBorder="1" applyAlignment="1">
      <alignment horizontal="right" vertical="center" wrapText="1"/>
    </xf>
    <xf numFmtId="0" fontId="125" fillId="9" borderId="14" xfId="12" applyFont="1" applyFill="1" applyBorder="1" applyAlignment="1">
      <alignment horizontal="right" vertical="center" wrapText="1"/>
    </xf>
    <xf numFmtId="0" fontId="126" fillId="0" borderId="14" xfId="12" applyFont="1" applyBorder="1" applyAlignment="1">
      <alignment horizontal="right" vertical="center" wrapText="1"/>
    </xf>
    <xf numFmtId="0" fontId="125" fillId="0" borderId="0" xfId="12" applyFont="1" applyAlignment="1">
      <alignment vertical="center" wrapText="1"/>
    </xf>
    <xf numFmtId="0" fontId="127" fillId="9" borderId="14" xfId="12" applyFont="1" applyFill="1" applyBorder="1" applyAlignment="1">
      <alignment horizontal="right" vertical="center" wrapText="1"/>
    </xf>
    <xf numFmtId="0" fontId="29" fillId="9" borderId="14" xfId="12" applyFont="1" applyFill="1" applyBorder="1" applyAlignment="1">
      <alignment horizontal="left" vertical="center" wrapText="1"/>
    </xf>
    <xf numFmtId="0" fontId="36" fillId="9" borderId="0" xfId="12" applyFont="1" applyFill="1" applyAlignment="1">
      <alignment vertical="center" wrapText="1"/>
    </xf>
    <xf numFmtId="0" fontId="125" fillId="9" borderId="0" xfId="12" applyFont="1" applyFill="1" applyAlignment="1">
      <alignment vertical="center" wrapText="1"/>
    </xf>
    <xf numFmtId="0" fontId="36" fillId="0" borderId="12" xfId="12" applyFont="1" applyBorder="1" applyAlignment="1">
      <alignment vertical="center" wrapText="1"/>
    </xf>
    <xf numFmtId="0" fontId="125" fillId="0" borderId="0" xfId="12" applyFont="1"/>
    <xf numFmtId="0" fontId="128" fillId="7" borderId="14" xfId="12" applyFont="1" applyFill="1" applyBorder="1" applyAlignment="1">
      <alignment horizontal="center" vertical="center" wrapText="1"/>
    </xf>
    <xf numFmtId="0" fontId="129" fillId="7" borderId="14" xfId="12" applyFont="1" applyFill="1" applyBorder="1" applyAlignment="1">
      <alignment horizontal="right" vertical="center" wrapText="1"/>
    </xf>
    <xf numFmtId="0" fontId="36" fillId="0" borderId="0" xfId="12" applyFont="1"/>
    <xf numFmtId="0" fontId="36" fillId="0" borderId="0" xfId="12" applyFont="1" applyAlignment="1">
      <alignment horizontal="center"/>
    </xf>
    <xf numFmtId="0" fontId="39" fillId="0" borderId="0" xfId="26" applyFont="1"/>
    <xf numFmtId="0" fontId="39" fillId="0" borderId="0" xfId="26" applyFont="1" applyAlignment="1">
      <alignment vertical="center" wrapText="1"/>
    </xf>
    <xf numFmtId="0" fontId="120" fillId="0" borderId="0" xfId="26" applyFont="1"/>
    <xf numFmtId="0" fontId="39" fillId="0" borderId="0" xfId="12" applyFont="1" applyAlignment="1">
      <alignment vertical="center"/>
    </xf>
    <xf numFmtId="0" fontId="85" fillId="3" borderId="22" xfId="0" applyFont="1" applyFill="1" applyBorder="1" applyAlignment="1">
      <alignment horizontal="center" vertical="center" wrapText="1"/>
    </xf>
    <xf numFmtId="0" fontId="67" fillId="0" borderId="22" xfId="0" applyFont="1" applyBorder="1" applyAlignment="1">
      <alignment horizontal="center" vertical="center" wrapText="1"/>
    </xf>
    <xf numFmtId="10" fontId="50" fillId="0" borderId="0" xfId="0" applyNumberFormat="1" applyFont="1"/>
    <xf numFmtId="0" fontId="58" fillId="0" borderId="14" xfId="0" applyFont="1" applyBorder="1" applyAlignment="1">
      <alignment horizontal="left" vertical="center" wrapText="1"/>
    </xf>
    <xf numFmtId="3" fontId="58" fillId="0" borderId="13" xfId="0" applyNumberFormat="1" applyFont="1" applyBorder="1" applyAlignment="1">
      <alignment horizontal="right" vertical="center" wrapText="1"/>
    </xf>
    <xf numFmtId="0" fontId="58" fillId="0" borderId="15" xfId="0" applyFont="1" applyBorder="1" applyAlignment="1">
      <alignment horizontal="right" vertical="center" wrapText="1"/>
    </xf>
    <xf numFmtId="10" fontId="58" fillId="0" borderId="16" xfId="0" applyNumberFormat="1" applyFont="1" applyBorder="1" applyAlignment="1">
      <alignment horizontal="right" vertical="center" wrapText="1"/>
    </xf>
    <xf numFmtId="0" fontId="58" fillId="0" borderId="13" xfId="0" applyFont="1" applyBorder="1" applyAlignment="1">
      <alignment horizontal="right" vertical="center" wrapText="1"/>
    </xf>
    <xf numFmtId="3" fontId="58" fillId="0" borderId="15" xfId="0" applyNumberFormat="1" applyFont="1" applyBorder="1" applyAlignment="1">
      <alignment horizontal="right" vertical="center" wrapText="1"/>
    </xf>
    <xf numFmtId="3" fontId="58" fillId="0" borderId="14" xfId="0" applyNumberFormat="1" applyFont="1" applyBorder="1" applyAlignment="1">
      <alignment horizontal="right" vertical="center" wrapText="1"/>
    </xf>
    <xf numFmtId="0" fontId="5" fillId="0" borderId="0" xfId="0" applyFont="1"/>
    <xf numFmtId="0" fontId="58" fillId="0" borderId="14" xfId="0" applyFont="1" applyBorder="1" applyAlignment="1">
      <alignment horizontal="right" vertical="center" wrapText="1"/>
    </xf>
    <xf numFmtId="9" fontId="58" fillId="0" borderId="16" xfId="0" applyNumberFormat="1" applyFont="1" applyBorder="1" applyAlignment="1">
      <alignment horizontal="right" vertical="center" wrapText="1"/>
    </xf>
    <xf numFmtId="0" fontId="58" fillId="0" borderId="14" xfId="0" applyFont="1" applyBorder="1" applyAlignment="1">
      <alignment vertical="center" wrapText="1"/>
    </xf>
    <xf numFmtId="0" fontId="58" fillId="0" borderId="0" xfId="0" applyFont="1" applyAlignment="1">
      <alignment vertical="center" wrapText="1"/>
    </xf>
    <xf numFmtId="0" fontId="58" fillId="0" borderId="13" xfId="0" applyFont="1" applyBorder="1" applyAlignment="1">
      <alignment vertical="center" wrapText="1"/>
    </xf>
    <xf numFmtId="0" fontId="58" fillId="0" borderId="15" xfId="0" applyFont="1" applyBorder="1" applyAlignment="1">
      <alignment vertical="center" wrapText="1"/>
    </xf>
    <xf numFmtId="0" fontId="58" fillId="0" borderId="16" xfId="0" applyFont="1" applyBorder="1" applyAlignment="1">
      <alignment vertical="center" wrapText="1"/>
    </xf>
    <xf numFmtId="10" fontId="58" fillId="0" borderId="16" xfId="0" applyNumberFormat="1" applyFont="1" applyBorder="1" applyAlignment="1">
      <alignment vertical="center" wrapText="1"/>
    </xf>
    <xf numFmtId="0" fontId="98" fillId="0" borderId="0" xfId="0" applyFont="1" applyAlignment="1">
      <alignment vertical="center" wrapText="1"/>
    </xf>
    <xf numFmtId="3" fontId="117" fillId="0" borderId="10" xfId="0" applyNumberFormat="1" applyFont="1" applyBorder="1" applyAlignment="1">
      <alignment horizontal="right" vertical="center" wrapText="1"/>
    </xf>
    <xf numFmtId="0" fontId="92" fillId="0" borderId="0" xfId="0" applyFont="1" applyAlignment="1">
      <alignment vertical="center"/>
    </xf>
    <xf numFmtId="0" fontId="98" fillId="0" borderId="10" xfId="0" applyFont="1" applyBorder="1" applyAlignment="1">
      <alignment horizontal="left" vertical="center" wrapText="1"/>
    </xf>
    <xf numFmtId="0" fontId="117" fillId="0" borderId="0" xfId="0" applyFont="1" applyAlignment="1">
      <alignment vertical="center" wrapText="1"/>
    </xf>
    <xf numFmtId="0" fontId="117" fillId="0" borderId="10" xfId="0" applyFont="1" applyBorder="1" applyAlignment="1">
      <alignment horizontal="right" vertical="center" wrapText="1"/>
    </xf>
    <xf numFmtId="0" fontId="117" fillId="0" borderId="0" xfId="0" applyFont="1"/>
    <xf numFmtId="3" fontId="98" fillId="7" borderId="13" xfId="0" applyNumberFormat="1" applyFont="1" applyFill="1" applyBorder="1" applyAlignment="1">
      <alignment horizontal="right" vertical="center" wrapText="1"/>
    </xf>
    <xf numFmtId="3" fontId="98" fillId="7" borderId="16" xfId="0" applyNumberFormat="1" applyFont="1" applyFill="1" applyBorder="1" applyAlignment="1">
      <alignment horizontal="right" vertical="center" wrapText="1"/>
    </xf>
    <xf numFmtId="3" fontId="98" fillId="7" borderId="15" xfId="0" applyNumberFormat="1" applyFont="1" applyFill="1" applyBorder="1" applyAlignment="1">
      <alignment horizontal="right" vertical="center" wrapText="1"/>
    </xf>
    <xf numFmtId="3" fontId="98" fillId="7" borderId="14" xfId="0" applyNumberFormat="1" applyFont="1" applyFill="1" applyBorder="1" applyAlignment="1">
      <alignment horizontal="center" vertical="center" wrapText="1"/>
    </xf>
    <xf numFmtId="3" fontId="98" fillId="0" borderId="14" xfId="0" applyNumberFormat="1" applyFont="1" applyBorder="1"/>
    <xf numFmtId="3" fontId="98" fillId="7" borderId="14" xfId="0" applyNumberFormat="1" applyFont="1" applyFill="1" applyBorder="1"/>
    <xf numFmtId="0" fontId="50" fillId="0" borderId="0" xfId="30" applyFont="1"/>
    <xf numFmtId="0" fontId="2" fillId="0" borderId="0" xfId="30"/>
    <xf numFmtId="10" fontId="50" fillId="0" borderId="0" xfId="30" applyNumberFormat="1" applyFont="1"/>
    <xf numFmtId="0" fontId="50" fillId="0" borderId="0" xfId="30" applyFont="1" applyAlignment="1">
      <alignment vertical="center"/>
    </xf>
    <xf numFmtId="0" fontId="120" fillId="0" borderId="0" xfId="5" applyFont="1" applyProtection="1">
      <protection locked="0"/>
    </xf>
    <xf numFmtId="165" fontId="33" fillId="0" borderId="0" xfId="5" applyNumberFormat="1" applyFont="1" applyProtection="1">
      <protection locked="0"/>
    </xf>
    <xf numFmtId="165" fontId="33" fillId="0" borderId="0" xfId="5" applyNumberFormat="1" applyFont="1" applyAlignment="1" applyProtection="1">
      <alignment horizontal="center" vertical="center"/>
      <protection locked="0"/>
    </xf>
    <xf numFmtId="0" fontId="33" fillId="0" borderId="0" xfId="5" applyFont="1" applyProtection="1">
      <protection locked="0"/>
    </xf>
    <xf numFmtId="165" fontId="120" fillId="9" borderId="0" xfId="5" applyNumberFormat="1" applyFont="1" applyFill="1"/>
    <xf numFmtId="165" fontId="31" fillId="9" borderId="36" xfId="29" applyNumberFormat="1" applyFont="1" applyFill="1" applyBorder="1" applyAlignment="1" applyProtection="1">
      <alignment horizontal="center" vertical="center"/>
      <protection hidden="1"/>
    </xf>
    <xf numFmtId="0" fontId="120" fillId="0" borderId="0" xfId="28" applyFont="1"/>
    <xf numFmtId="0" fontId="120" fillId="0" borderId="0" xfId="5" applyFont="1"/>
    <xf numFmtId="165" fontId="33" fillId="9" borderId="0" xfId="5" applyNumberFormat="1" applyFont="1" applyFill="1"/>
    <xf numFmtId="0" fontId="33" fillId="0" borderId="0" xfId="28" applyFont="1"/>
    <xf numFmtId="165" fontId="132" fillId="2" borderId="22" xfId="28" applyNumberFormat="1" applyFont="1" applyFill="1" applyBorder="1" applyAlignment="1" applyProtection="1">
      <alignment horizontal="center" vertical="center"/>
      <protection hidden="1"/>
    </xf>
    <xf numFmtId="165" fontId="131" fillId="2" borderId="22" xfId="28" applyNumberFormat="1" applyFont="1" applyFill="1" applyBorder="1" applyAlignment="1" applyProtection="1">
      <alignment horizontal="center" vertical="center"/>
      <protection hidden="1"/>
    </xf>
    <xf numFmtId="165" fontId="31" fillId="9" borderId="36" xfId="28" applyNumberFormat="1" applyFont="1" applyFill="1" applyBorder="1" applyAlignment="1" applyProtection="1">
      <alignment horizontal="center" vertical="center"/>
      <protection hidden="1"/>
    </xf>
    <xf numFmtId="0" fontId="120" fillId="9" borderId="0" xfId="28" applyFont="1" applyFill="1" applyProtection="1">
      <protection hidden="1"/>
    </xf>
    <xf numFmtId="0" fontId="33" fillId="9" borderId="0" xfId="28" applyFont="1" applyFill="1" applyProtection="1">
      <protection hidden="1"/>
    </xf>
    <xf numFmtId="0" fontId="33" fillId="9" borderId="0" xfId="28" applyFont="1" applyFill="1"/>
    <xf numFmtId="0" fontId="120" fillId="9" borderId="0" xfId="28" applyFont="1" applyFill="1"/>
    <xf numFmtId="165" fontId="31" fillId="9" borderId="14" xfId="5" applyNumberFormat="1" applyFont="1" applyFill="1" applyBorder="1" applyAlignment="1" applyProtection="1">
      <alignment vertical="center" wrapText="1"/>
      <protection hidden="1"/>
    </xf>
    <xf numFmtId="3" fontId="33" fillId="9" borderId="14" xfId="5" applyNumberFormat="1" applyFont="1" applyFill="1" applyBorder="1" applyAlignment="1" applyProtection="1">
      <alignment horizontal="right" vertical="center"/>
      <protection hidden="1"/>
    </xf>
    <xf numFmtId="3" fontId="31" fillId="9" borderId="14" xfId="5" applyNumberFormat="1" applyFont="1" applyFill="1" applyBorder="1" applyAlignment="1" applyProtection="1">
      <alignment horizontal="right" vertical="center"/>
      <protection hidden="1"/>
    </xf>
    <xf numFmtId="4" fontId="33" fillId="9" borderId="14" xfId="5" applyNumberFormat="1" applyFont="1" applyFill="1" applyBorder="1" applyAlignment="1" applyProtection="1">
      <alignment horizontal="right" vertical="center"/>
      <protection hidden="1"/>
    </xf>
    <xf numFmtId="0" fontId="33" fillId="9" borderId="0" xfId="5" applyFont="1" applyFill="1" applyAlignment="1">
      <alignment horizontal="right"/>
    </xf>
    <xf numFmtId="3" fontId="33" fillId="9" borderId="0" xfId="5" applyNumberFormat="1" applyFont="1" applyFill="1" applyAlignment="1" applyProtection="1">
      <alignment horizontal="center" vertical="center"/>
      <protection hidden="1"/>
    </xf>
    <xf numFmtId="0" fontId="33" fillId="0" borderId="0" xfId="5" applyFont="1"/>
    <xf numFmtId="165" fontId="133" fillId="9" borderId="0" xfId="5" applyNumberFormat="1" applyFont="1" applyFill="1" applyAlignment="1" applyProtection="1">
      <alignment vertical="center" wrapText="1"/>
      <protection hidden="1"/>
    </xf>
    <xf numFmtId="0" fontId="133" fillId="9" borderId="0" xfId="5" applyFont="1" applyFill="1" applyAlignment="1" applyProtection="1">
      <alignment horizontal="center" vertical="center"/>
      <protection hidden="1"/>
    </xf>
    <xf numFmtId="0" fontId="33" fillId="9" borderId="0" xfId="5" applyFont="1" applyFill="1" applyAlignment="1" applyProtection="1">
      <alignment horizontal="center" vertical="center"/>
      <protection hidden="1"/>
    </xf>
    <xf numFmtId="0" fontId="33" fillId="9" borderId="0" xfId="5" applyFont="1" applyFill="1" applyAlignment="1" applyProtection="1">
      <alignment vertical="center"/>
      <protection hidden="1"/>
    </xf>
    <xf numFmtId="0" fontId="33" fillId="9" borderId="0" xfId="5" applyFont="1" applyFill="1"/>
    <xf numFmtId="0" fontId="31" fillId="9" borderId="14" xfId="5" applyFont="1" applyFill="1" applyBorder="1" applyAlignment="1" applyProtection="1">
      <alignment horizontal="right" vertical="center"/>
      <protection hidden="1"/>
    </xf>
    <xf numFmtId="165" fontId="27" fillId="7" borderId="14" xfId="5" applyNumberFormat="1" applyFont="1" applyFill="1" applyBorder="1" applyAlignment="1" applyProtection="1">
      <alignment horizontal="right" vertical="center" wrapText="1"/>
      <protection hidden="1"/>
    </xf>
    <xf numFmtId="3" fontId="27" fillId="10" borderId="14" xfId="5" applyNumberFormat="1" applyFont="1" applyFill="1" applyBorder="1" applyAlignment="1" applyProtection="1">
      <alignment horizontal="right" vertical="center"/>
      <protection hidden="1"/>
    </xf>
    <xf numFmtId="4" fontId="27" fillId="10" borderId="14" xfId="5" applyNumberFormat="1" applyFont="1" applyFill="1" applyBorder="1" applyAlignment="1" applyProtection="1">
      <alignment horizontal="right" vertical="center"/>
      <protection hidden="1"/>
    </xf>
    <xf numFmtId="3" fontId="28" fillId="9" borderId="0" xfId="5" applyNumberFormat="1" applyFont="1" applyFill="1" applyProtection="1">
      <protection hidden="1"/>
    </xf>
    <xf numFmtId="4" fontId="27" fillId="7" borderId="14" xfId="5" applyNumberFormat="1" applyFont="1" applyFill="1" applyBorder="1" applyAlignment="1" applyProtection="1">
      <alignment horizontal="right" vertical="center"/>
      <protection hidden="1"/>
    </xf>
    <xf numFmtId="3" fontId="27" fillId="9" borderId="0" xfId="5" applyNumberFormat="1" applyFont="1" applyFill="1" applyAlignment="1" applyProtection="1">
      <alignment horizontal="right" vertical="center"/>
      <protection hidden="1"/>
    </xf>
    <xf numFmtId="3" fontId="27" fillId="7" borderId="14" xfId="5" applyNumberFormat="1" applyFont="1" applyFill="1" applyBorder="1" applyAlignment="1" applyProtection="1">
      <alignment horizontal="right" vertical="center"/>
      <protection hidden="1"/>
    </xf>
    <xf numFmtId="0" fontId="28" fillId="0" borderId="0" xfId="5" applyFont="1" applyProtection="1">
      <protection hidden="1"/>
    </xf>
    <xf numFmtId="0" fontId="28" fillId="9" borderId="0" xfId="5" applyFont="1" applyFill="1" applyProtection="1">
      <protection hidden="1"/>
    </xf>
    <xf numFmtId="165" fontId="120" fillId="0" borderId="0" xfId="5" applyNumberFormat="1" applyFont="1" applyProtection="1">
      <protection hidden="1"/>
    </xf>
    <xf numFmtId="165" fontId="134" fillId="0" borderId="0" xfId="5" applyNumberFormat="1" applyFont="1" applyProtection="1">
      <protection hidden="1"/>
    </xf>
    <xf numFmtId="165" fontId="135" fillId="0" borderId="0" xfId="5" applyNumberFormat="1" applyFont="1" applyProtection="1">
      <protection hidden="1"/>
    </xf>
    <xf numFmtId="165" fontId="33" fillId="0" borderId="0" xfId="5" applyNumberFormat="1" applyFont="1"/>
    <xf numFmtId="0" fontId="136" fillId="0" borderId="0" xfId="27" applyFont="1" applyAlignment="1">
      <alignment vertical="center"/>
    </xf>
    <xf numFmtId="165" fontId="120" fillId="0" borderId="0" xfId="5" applyNumberFormat="1" applyFont="1"/>
    <xf numFmtId="165" fontId="33" fillId="0" borderId="0" xfId="5" applyNumberFormat="1" applyFont="1" applyAlignment="1">
      <alignment horizontal="center" vertical="center"/>
    </xf>
    <xf numFmtId="0" fontId="137" fillId="0" borderId="0" xfId="27" applyFont="1" applyAlignment="1">
      <alignment vertical="center"/>
    </xf>
    <xf numFmtId="165" fontId="120" fillId="0" borderId="0" xfId="5" applyNumberFormat="1" applyFont="1" applyProtection="1">
      <protection locked="0"/>
    </xf>
    <xf numFmtId="165" fontId="120" fillId="9" borderId="0" xfId="5" applyNumberFormat="1" applyFont="1" applyFill="1" applyProtection="1">
      <protection locked="0"/>
    </xf>
    <xf numFmtId="165" fontId="120" fillId="0" borderId="0" xfId="5" applyNumberFormat="1" applyFont="1" applyAlignment="1" applyProtection="1">
      <alignment horizontal="center" vertical="center"/>
      <protection locked="0"/>
    </xf>
    <xf numFmtId="0" fontId="137" fillId="0" borderId="0" xfId="27" applyFont="1"/>
    <xf numFmtId="0" fontId="138" fillId="0" borderId="0" xfId="27" applyFont="1"/>
    <xf numFmtId="0" fontId="140" fillId="0" borderId="0" xfId="27" applyFont="1" applyAlignment="1">
      <alignment horizontal="center" vertical="center" wrapText="1"/>
    </xf>
    <xf numFmtId="0" fontId="141" fillId="0" borderId="0" xfId="27" applyFont="1" applyAlignment="1">
      <alignment vertical="center" wrapText="1"/>
    </xf>
    <xf numFmtId="0" fontId="142" fillId="0" borderId="0" xfId="27" applyFont="1" applyAlignment="1">
      <alignment vertical="center" wrapText="1"/>
    </xf>
    <xf numFmtId="0" fontId="143" fillId="0" borderId="0" xfId="27" applyFont="1" applyAlignment="1">
      <alignment vertical="center" wrapText="1"/>
    </xf>
    <xf numFmtId="0" fontId="141" fillId="0" borderId="10" xfId="27" applyFont="1" applyBorder="1" applyAlignment="1">
      <alignment horizontal="left" vertical="center" wrapText="1"/>
    </xf>
    <xf numFmtId="0" fontId="144" fillId="0" borderId="0" xfId="27" applyFont="1" applyAlignment="1">
      <alignment vertical="center" wrapText="1"/>
    </xf>
    <xf numFmtId="165" fontId="144" fillId="0" borderId="10" xfId="27" applyNumberFormat="1" applyFont="1" applyBorder="1" applyAlignment="1" applyProtection="1">
      <alignment horizontal="right" vertical="center" wrapText="1"/>
      <protection hidden="1"/>
    </xf>
    <xf numFmtId="3" fontId="144" fillId="0" borderId="11" xfId="27" applyNumberFormat="1" applyFont="1" applyBorder="1" applyAlignment="1" applyProtection="1">
      <alignment horizontal="right" vertical="center" wrapText="1"/>
      <protection hidden="1"/>
    </xf>
    <xf numFmtId="3" fontId="141" fillId="0" borderId="10" xfId="27" applyNumberFormat="1" applyFont="1" applyBorder="1" applyAlignment="1" applyProtection="1">
      <alignment horizontal="right" vertical="center" wrapText="1"/>
      <protection hidden="1"/>
    </xf>
    <xf numFmtId="0" fontId="144" fillId="0" borderId="0" xfId="27" applyFont="1"/>
    <xf numFmtId="0" fontId="144" fillId="0" borderId="0" xfId="27" applyFont="1" applyAlignment="1" applyProtection="1">
      <alignment vertical="center" wrapText="1"/>
      <protection hidden="1"/>
    </xf>
    <xf numFmtId="3" fontId="144" fillId="0" borderId="10" xfId="27" applyNumberFormat="1" applyFont="1" applyBorder="1" applyAlignment="1" applyProtection="1">
      <alignment horizontal="right" vertical="center" wrapText="1"/>
      <protection hidden="1"/>
    </xf>
    <xf numFmtId="0" fontId="137" fillId="0" borderId="0" xfId="27" applyFont="1" applyAlignment="1">
      <alignment vertical="center" wrapText="1"/>
    </xf>
    <xf numFmtId="165" fontId="143" fillId="0" borderId="23" xfId="27" applyNumberFormat="1" applyFont="1" applyBorder="1" applyAlignment="1" applyProtection="1">
      <alignment horizontal="right" vertical="center" wrapText="1"/>
      <protection hidden="1"/>
    </xf>
    <xf numFmtId="165" fontId="143" fillId="0" borderId="24" xfId="27" applyNumberFormat="1" applyFont="1" applyBorder="1" applyAlignment="1" applyProtection="1">
      <alignment horizontal="right" vertical="center" wrapText="1"/>
      <protection hidden="1"/>
    </xf>
    <xf numFmtId="165" fontId="143" fillId="0" borderId="10" xfId="27" applyNumberFormat="1" applyFont="1" applyBorder="1" applyAlignment="1" applyProtection="1">
      <alignment horizontal="right" vertical="center" wrapText="1"/>
      <protection hidden="1"/>
    </xf>
    <xf numFmtId="0" fontId="138" fillId="0" borderId="0" xfId="27" applyFont="1" applyProtection="1">
      <protection hidden="1"/>
    </xf>
    <xf numFmtId="165" fontId="143" fillId="9" borderId="10" xfId="27" applyNumberFormat="1" applyFont="1" applyFill="1" applyBorder="1" applyAlignment="1" applyProtection="1">
      <alignment horizontal="right" vertical="center" wrapText="1"/>
      <protection hidden="1"/>
    </xf>
    <xf numFmtId="0" fontId="143" fillId="0" borderId="0" xfId="27" applyFont="1" applyProtection="1">
      <protection hidden="1"/>
    </xf>
    <xf numFmtId="3" fontId="143" fillId="0" borderId="0" xfId="27" applyNumberFormat="1" applyFont="1" applyProtection="1">
      <protection hidden="1"/>
    </xf>
    <xf numFmtId="0" fontId="141" fillId="7" borderId="10" xfId="27" applyFont="1" applyFill="1" applyBorder="1" applyAlignment="1">
      <alignment horizontal="center" vertical="center" wrapText="1"/>
    </xf>
    <xf numFmtId="3" fontId="141" fillId="7" borderId="10" xfId="27" applyNumberFormat="1" applyFont="1" applyFill="1" applyBorder="1" applyAlignment="1" applyProtection="1">
      <alignment horizontal="right" vertical="center" wrapText="1"/>
      <protection hidden="1"/>
    </xf>
    <xf numFmtId="0" fontId="143" fillId="0" borderId="0" xfId="27" applyFont="1" applyAlignment="1" applyProtection="1">
      <alignment vertical="center" wrapText="1"/>
      <protection hidden="1"/>
    </xf>
    <xf numFmtId="0" fontId="141" fillId="0" borderId="0" xfId="27" applyFont="1" applyAlignment="1" applyProtection="1">
      <alignment vertical="center" wrapText="1"/>
      <protection hidden="1"/>
    </xf>
    <xf numFmtId="0" fontId="144" fillId="0" borderId="0" xfId="27" applyFont="1" applyAlignment="1">
      <alignment vertical="center"/>
    </xf>
    <xf numFmtId="0" fontId="3" fillId="0" borderId="0" xfId="5"/>
    <xf numFmtId="0" fontId="140" fillId="0" borderId="0" xfId="27" applyFont="1" applyAlignment="1">
      <alignment vertical="center" wrapText="1"/>
    </xf>
    <xf numFmtId="0" fontId="143" fillId="0" borderId="0" xfId="27" applyFont="1"/>
    <xf numFmtId="165" fontId="145" fillId="0" borderId="0" xfId="5" applyNumberFormat="1" applyFont="1" applyAlignment="1" applyProtection="1">
      <alignment vertical="center" wrapText="1"/>
      <protection hidden="1"/>
    </xf>
    <xf numFmtId="3" fontId="145" fillId="0" borderId="0" xfId="5" applyNumberFormat="1" applyFont="1" applyAlignment="1" applyProtection="1">
      <alignment horizontal="right" vertical="center"/>
      <protection hidden="1"/>
    </xf>
    <xf numFmtId="0" fontId="146" fillId="0" borderId="0" xfId="27" applyFont="1"/>
    <xf numFmtId="3" fontId="146" fillId="0" borderId="0" xfId="27" applyNumberFormat="1" applyFont="1"/>
    <xf numFmtId="0" fontId="147" fillId="0" borderId="0" xfId="27" applyFont="1"/>
    <xf numFmtId="0" fontId="142" fillId="0" borderId="0" xfId="27" applyFont="1" applyAlignment="1">
      <alignment horizontal="right" vertical="center"/>
    </xf>
    <xf numFmtId="3" fontId="142" fillId="0" borderId="0" xfId="27" applyNumberFormat="1" applyFont="1" applyAlignment="1">
      <alignment horizontal="left" vertical="center"/>
    </xf>
    <xf numFmtId="0" fontId="148" fillId="0" borderId="0" xfId="27" applyFont="1" applyAlignment="1">
      <alignment horizontal="left" vertical="center"/>
    </xf>
    <xf numFmtId="0" fontId="149" fillId="0" borderId="0" xfId="27" applyFont="1" applyAlignment="1">
      <alignment vertical="center"/>
    </xf>
    <xf numFmtId="0" fontId="89" fillId="0" borderId="0" xfId="24" applyFont="1"/>
    <xf numFmtId="0" fontId="94" fillId="0" borderId="0" xfId="24" applyFont="1"/>
    <xf numFmtId="0" fontId="89" fillId="0" borderId="0" xfId="24" applyFont="1" applyAlignment="1">
      <alignment vertical="center" wrapText="1"/>
    </xf>
    <xf numFmtId="0" fontId="150" fillId="0" borderId="0" xfId="24" applyFont="1" applyAlignment="1">
      <alignment vertical="center" wrapText="1"/>
    </xf>
    <xf numFmtId="0" fontId="97" fillId="0" borderId="10" xfId="24" applyFont="1" applyBorder="1" applyAlignment="1">
      <alignment vertical="center" wrapText="1"/>
    </xf>
    <xf numFmtId="0" fontId="94" fillId="0" borderId="0" xfId="24" applyFont="1" applyAlignment="1">
      <alignment vertical="center" wrapText="1"/>
    </xf>
    <xf numFmtId="165" fontId="94" fillId="0" borderId="10" xfId="24" applyNumberFormat="1" applyFont="1" applyBorder="1" applyAlignment="1" applyProtection="1">
      <alignment horizontal="right" vertical="center" wrapText="1"/>
      <protection hidden="1"/>
    </xf>
    <xf numFmtId="3" fontId="90" fillId="0" borderId="10" xfId="24" applyNumberFormat="1" applyFont="1" applyBorder="1" applyAlignment="1" applyProtection="1">
      <alignment horizontal="right" vertical="center" wrapText="1"/>
      <protection hidden="1"/>
    </xf>
    <xf numFmtId="0" fontId="94" fillId="0" borderId="0" xfId="24" applyFont="1" applyAlignment="1" applyProtection="1">
      <alignment vertical="center" wrapText="1"/>
      <protection hidden="1"/>
    </xf>
    <xf numFmtId="0" fontId="94" fillId="0" borderId="0" xfId="24" applyFont="1" applyAlignment="1" applyProtection="1">
      <alignment horizontal="right" vertical="center" wrapText="1"/>
      <protection hidden="1"/>
    </xf>
    <xf numFmtId="3" fontId="89" fillId="0" borderId="0" xfId="24" applyNumberFormat="1" applyFont="1" applyAlignment="1" applyProtection="1">
      <alignment vertical="center" wrapText="1"/>
      <protection hidden="1"/>
    </xf>
    <xf numFmtId="1" fontId="89" fillId="0" borderId="0" xfId="24" applyNumberFormat="1" applyFont="1" applyAlignment="1" applyProtection="1">
      <alignment vertical="center" wrapText="1"/>
      <protection hidden="1"/>
    </xf>
    <xf numFmtId="0" fontId="89" fillId="0" borderId="0" xfId="24" applyFont="1" applyAlignment="1" applyProtection="1">
      <alignment vertical="center" wrapText="1"/>
      <protection hidden="1"/>
    </xf>
    <xf numFmtId="165" fontId="94" fillId="0" borderId="37" xfId="24" applyNumberFormat="1" applyFont="1" applyBorder="1" applyAlignment="1" applyProtection="1">
      <alignment horizontal="right" vertical="center" wrapText="1"/>
      <protection hidden="1"/>
    </xf>
    <xf numFmtId="165" fontId="94" fillId="0" borderId="24" xfId="24" applyNumberFormat="1" applyFont="1" applyBorder="1" applyAlignment="1" applyProtection="1">
      <alignment horizontal="right" vertical="center" wrapText="1"/>
      <protection hidden="1"/>
    </xf>
    <xf numFmtId="0" fontId="97" fillId="7" borderId="14" xfId="24" applyFont="1" applyFill="1" applyBorder="1" applyAlignment="1">
      <alignment horizontal="center" vertical="center" wrapText="1"/>
    </xf>
    <xf numFmtId="0" fontId="94" fillId="0" borderId="0" xfId="24" applyFont="1" applyAlignment="1">
      <alignment horizontal="right" vertical="center" wrapText="1"/>
    </xf>
    <xf numFmtId="3" fontId="90" fillId="7" borderId="14" xfId="24" applyNumberFormat="1" applyFont="1" applyFill="1" applyBorder="1" applyAlignment="1" applyProtection="1">
      <alignment horizontal="right" vertical="center" wrapText="1"/>
      <protection hidden="1"/>
    </xf>
    <xf numFmtId="0" fontId="97" fillId="0" borderId="0" xfId="24" applyFont="1" applyAlignment="1">
      <alignment vertical="center" wrapText="1"/>
    </xf>
    <xf numFmtId="3" fontId="94" fillId="0" borderId="0" xfId="24" applyNumberFormat="1" applyFont="1" applyAlignment="1" applyProtection="1">
      <alignment horizontal="right" vertical="center" wrapText="1"/>
      <protection hidden="1"/>
    </xf>
    <xf numFmtId="3" fontId="90" fillId="0" borderId="0" xfId="24" applyNumberFormat="1" applyFont="1" applyAlignment="1" applyProtection="1">
      <alignment horizontal="right" vertical="center" wrapText="1"/>
      <protection hidden="1"/>
    </xf>
    <xf numFmtId="0" fontId="97" fillId="7" borderId="10" xfId="24" applyFont="1" applyFill="1" applyBorder="1" applyAlignment="1">
      <alignment horizontal="center" vertical="center" wrapText="1"/>
    </xf>
    <xf numFmtId="0" fontId="90" fillId="0" borderId="0" xfId="24" applyFont="1" applyAlignment="1">
      <alignment vertical="center" wrapText="1"/>
    </xf>
    <xf numFmtId="3" fontId="90" fillId="7" borderId="10" xfId="24" applyNumberFormat="1" applyFont="1" applyFill="1" applyBorder="1" applyAlignment="1" applyProtection="1">
      <alignment horizontal="right" vertical="center" wrapText="1"/>
      <protection hidden="1"/>
    </xf>
    <xf numFmtId="0" fontId="90" fillId="0" borderId="0" xfId="24" applyFont="1" applyAlignment="1" applyProtection="1">
      <alignment horizontal="right" vertical="center" wrapText="1"/>
      <protection hidden="1"/>
    </xf>
    <xf numFmtId="0" fontId="94" fillId="0" borderId="0" xfId="5" applyFont="1"/>
    <xf numFmtId="0" fontId="3" fillId="0" borderId="0" xfId="5" applyProtection="1">
      <protection hidden="1"/>
    </xf>
    <xf numFmtId="0" fontId="50" fillId="0" borderId="0" xfId="5" applyFont="1" applyAlignment="1">
      <alignment wrapText="1"/>
    </xf>
    <xf numFmtId="0" fontId="52" fillId="0" borderId="0" xfId="5" applyFont="1"/>
    <xf numFmtId="0" fontId="3" fillId="9" borderId="0" xfId="5" applyFill="1"/>
    <xf numFmtId="2" fontId="90" fillId="0" borderId="10" xfId="24" applyNumberFormat="1" applyFont="1" applyBorder="1" applyAlignment="1" applyProtection="1">
      <alignment horizontal="right" vertical="center" wrapText="1"/>
      <protection hidden="1"/>
    </xf>
    <xf numFmtId="2" fontId="90" fillId="7" borderId="14" xfId="24" applyNumberFormat="1" applyFont="1" applyFill="1" applyBorder="1" applyAlignment="1" applyProtection="1">
      <alignment horizontal="right" vertical="center" wrapText="1"/>
      <protection hidden="1"/>
    </xf>
    <xf numFmtId="2" fontId="89" fillId="0" borderId="0" xfId="24" applyNumberFormat="1" applyFont="1" applyAlignment="1" applyProtection="1">
      <alignment vertical="center" wrapText="1"/>
      <protection hidden="1"/>
    </xf>
    <xf numFmtId="2" fontId="90" fillId="0" borderId="0" xfId="24" applyNumberFormat="1" applyFont="1" applyAlignment="1" applyProtection="1">
      <alignment horizontal="right" vertical="center" wrapText="1"/>
      <protection hidden="1"/>
    </xf>
    <xf numFmtId="0" fontId="87" fillId="0" borderId="0" xfId="12" applyFont="1" applyAlignment="1">
      <alignment horizontal="center" vertical="center" wrapText="1"/>
    </xf>
    <xf numFmtId="0" fontId="132" fillId="3" borderId="22" xfId="30" applyFont="1" applyFill="1" applyBorder="1" applyAlignment="1">
      <alignment horizontal="center" vertical="center" wrapText="1"/>
    </xf>
    <xf numFmtId="0" fontId="152" fillId="0" borderId="0" xfId="30" applyFont="1" applyAlignment="1">
      <alignment horizontal="center" vertical="center" wrapText="1"/>
    </xf>
    <xf numFmtId="0" fontId="87" fillId="0" borderId="0" xfId="12" applyFont="1" applyAlignment="1">
      <alignment vertical="center" wrapText="1"/>
    </xf>
    <xf numFmtId="0" fontId="27" fillId="0" borderId="14" xfId="30" applyFont="1" applyBorder="1" applyAlignment="1">
      <alignment vertical="center" wrapText="1"/>
    </xf>
    <xf numFmtId="0" fontId="51" fillId="0" borderId="0" xfId="12" applyFont="1" applyAlignment="1">
      <alignment horizontal="center" vertical="center" wrapText="1"/>
    </xf>
    <xf numFmtId="0" fontId="51" fillId="0" borderId="14" xfId="12" applyFont="1" applyBorder="1" applyAlignment="1">
      <alignment horizontal="right" vertical="center" wrapText="1"/>
    </xf>
    <xf numFmtId="0" fontId="49" fillId="0" borderId="14" xfId="12" applyFont="1" applyBorder="1" applyAlignment="1">
      <alignment horizontal="right" vertical="center" wrapText="1"/>
    </xf>
    <xf numFmtId="0" fontId="51" fillId="0" borderId="0" xfId="12" applyFont="1" applyAlignment="1">
      <alignment horizontal="right" vertical="center" wrapText="1"/>
    </xf>
    <xf numFmtId="0" fontId="153" fillId="0" borderId="0" xfId="12" applyFont="1"/>
    <xf numFmtId="0" fontId="49" fillId="0" borderId="14" xfId="12" applyFont="1" applyBorder="1" applyAlignment="1">
      <alignment vertical="center" wrapText="1"/>
    </xf>
    <xf numFmtId="0" fontId="49" fillId="0" borderId="0" xfId="12" applyFont="1" applyAlignment="1">
      <alignment horizontal="center" vertical="center" wrapText="1"/>
    </xf>
    <xf numFmtId="0" fontId="49" fillId="9" borderId="0" xfId="12" applyFont="1" applyFill="1" applyAlignment="1">
      <alignment vertical="center" wrapText="1"/>
    </xf>
    <xf numFmtId="0" fontId="49" fillId="7" borderId="14" xfId="12" applyFont="1" applyFill="1" applyBorder="1" applyAlignment="1">
      <alignment horizontal="center" vertical="center" wrapText="1"/>
    </xf>
    <xf numFmtId="0" fontId="49" fillId="0" borderId="0" xfId="12" applyFont="1" applyAlignment="1">
      <alignment horizontal="right" vertical="center" wrapText="1"/>
    </xf>
    <xf numFmtId="0" fontId="67" fillId="0" borderId="0" xfId="12" applyFont="1" applyAlignment="1">
      <alignment vertical="center" wrapText="1"/>
    </xf>
    <xf numFmtId="0" fontId="50" fillId="0" borderId="0" xfId="12" applyFont="1" applyAlignment="1">
      <alignment horizontal="left"/>
    </xf>
    <xf numFmtId="2" fontId="91" fillId="0" borderId="10" xfId="0" applyNumberFormat="1" applyFont="1" applyBorder="1" applyAlignment="1">
      <alignment horizontal="right" vertical="center" wrapText="1"/>
    </xf>
    <xf numFmtId="2" fontId="89" fillId="0" borderId="0" xfId="0" applyNumberFormat="1" applyFont="1" applyAlignment="1">
      <alignment vertical="center" wrapText="1"/>
    </xf>
    <xf numFmtId="2" fontId="91" fillId="7" borderId="10" xfId="0" applyNumberFormat="1" applyFont="1" applyFill="1" applyBorder="1" applyAlignment="1">
      <alignment horizontal="right" vertical="center" wrapText="1"/>
    </xf>
    <xf numFmtId="0" fontId="102" fillId="3" borderId="22" xfId="0" applyFont="1" applyFill="1" applyBorder="1" applyAlignment="1">
      <alignment horizontal="center" vertical="center" wrapText="1"/>
    </xf>
    <xf numFmtId="0" fontId="87" fillId="0" borderId="25" xfId="0" applyFont="1" applyBorder="1" applyAlignment="1">
      <alignment vertical="center" wrapText="1"/>
    </xf>
    <xf numFmtId="0" fontId="87" fillId="0" borderId="25" xfId="0" applyFont="1" applyBorder="1" applyAlignment="1">
      <alignment horizontal="center" vertical="center" wrapText="1"/>
    </xf>
    <xf numFmtId="0" fontId="59" fillId="3" borderId="22" xfId="0" applyFont="1" applyFill="1" applyBorder="1" applyAlignment="1">
      <alignment horizontal="center" vertical="center" textRotation="90" wrapText="1"/>
    </xf>
    <xf numFmtId="0" fontId="66" fillId="0" borderId="25" xfId="0" applyFont="1" applyBorder="1" applyAlignment="1">
      <alignment vertical="center" wrapText="1"/>
    </xf>
    <xf numFmtId="0" fontId="66" fillId="0" borderId="25" xfId="0" applyFont="1" applyBorder="1" applyAlignment="1">
      <alignment horizontal="center" vertical="center" wrapText="1"/>
    </xf>
    <xf numFmtId="165" fontId="41" fillId="3" borderId="22" xfId="5" applyNumberFormat="1" applyFont="1" applyFill="1" applyBorder="1" applyAlignment="1" applyProtection="1">
      <alignment horizontal="center" vertical="center" textRotation="90" wrapText="1"/>
      <protection hidden="1"/>
    </xf>
    <xf numFmtId="0" fontId="155" fillId="0" borderId="0" xfId="27" applyFont="1" applyAlignment="1">
      <alignment vertical="center" wrapText="1"/>
    </xf>
    <xf numFmtId="0" fontId="156" fillId="0" borderId="0" xfId="27" applyFont="1"/>
    <xf numFmtId="0" fontId="157" fillId="0" borderId="0" xfId="27" applyFont="1" applyAlignment="1">
      <alignment vertical="center" wrapText="1"/>
    </xf>
    <xf numFmtId="0" fontId="158" fillId="0" borderId="0" xfId="27" applyFont="1"/>
    <xf numFmtId="1" fontId="90" fillId="0" borderId="0" xfId="24" applyNumberFormat="1" applyFont="1" applyAlignment="1" applyProtection="1">
      <alignment horizontal="right" vertical="center" wrapText="1"/>
      <protection hidden="1"/>
    </xf>
    <xf numFmtId="0" fontId="93" fillId="0" borderId="0" xfId="24" applyFont="1" applyAlignment="1" applyProtection="1">
      <alignment horizontal="left"/>
      <protection hidden="1"/>
    </xf>
    <xf numFmtId="0" fontId="42" fillId="3" borderId="0" xfId="12" applyFont="1" applyFill="1" applyAlignment="1">
      <alignment horizontal="center" vertical="center" textRotation="90"/>
    </xf>
    <xf numFmtId="3" fontId="27" fillId="0" borderId="0" xfId="12" applyNumberFormat="1" applyFont="1" applyAlignment="1">
      <alignment horizontal="right" vertical="center" wrapText="1"/>
    </xf>
    <xf numFmtId="0" fontId="28" fillId="0" borderId="0" xfId="12" applyFont="1" applyAlignment="1">
      <alignment horizontal="right" vertical="center" wrapText="1"/>
    </xf>
    <xf numFmtId="0" fontId="26" fillId="0" borderId="0" xfId="12" applyFont="1" applyAlignment="1">
      <alignment horizontal="center" vertical="center" wrapText="1"/>
    </xf>
    <xf numFmtId="0" fontId="41" fillId="2" borderId="0" xfId="12" applyFont="1" applyFill="1" applyAlignment="1">
      <alignment horizontal="center" vertical="center"/>
    </xf>
    <xf numFmtId="0" fontId="27" fillId="0" borderId="0" xfId="12" applyFont="1" applyAlignment="1">
      <alignment horizontal="justify" vertical="center" wrapText="1"/>
    </xf>
    <xf numFmtId="0" fontId="28" fillId="0" borderId="0" xfId="12" applyFont="1" applyAlignment="1">
      <alignment horizontal="justify" vertical="center" wrapText="1"/>
    </xf>
    <xf numFmtId="2" fontId="27" fillId="0" borderId="0" xfId="12" applyNumberFormat="1" applyFont="1" applyAlignment="1">
      <alignment horizontal="right" vertical="center" wrapText="1"/>
    </xf>
    <xf numFmtId="0" fontId="27" fillId="0" borderId="0" xfId="12" applyFont="1" applyAlignment="1">
      <alignment horizontal="left" vertical="center" wrapText="1"/>
    </xf>
    <xf numFmtId="3" fontId="27" fillId="0" borderId="0" xfId="12" applyNumberFormat="1" applyFont="1" applyAlignment="1">
      <alignment horizontal="center" vertical="center"/>
    </xf>
    <xf numFmtId="0" fontId="27" fillId="0" borderId="0" xfId="12" applyFont="1" applyAlignment="1">
      <alignment horizontal="center" vertical="center"/>
    </xf>
    <xf numFmtId="0" fontId="28" fillId="0" borderId="0" xfId="12" applyFont="1" applyAlignment="1">
      <alignment horizontal="left" vertical="center" wrapText="1"/>
    </xf>
    <xf numFmtId="0" fontId="30" fillId="0" borderId="0" xfId="12" applyFont="1" applyAlignment="1">
      <alignment horizontal="right" vertical="center"/>
    </xf>
    <xf numFmtId="0" fontId="27" fillId="0" borderId="0" xfId="12" applyFont="1" applyAlignment="1">
      <alignment horizontal="right" vertical="center"/>
    </xf>
    <xf numFmtId="14" fontId="43" fillId="0" borderId="0" xfId="12" applyNumberFormat="1" applyFont="1" applyAlignment="1">
      <alignment horizontal="justify" vertical="center" wrapText="1"/>
    </xf>
    <xf numFmtId="0" fontId="43" fillId="9" borderId="0" xfId="12" applyFont="1" applyFill="1" applyAlignment="1">
      <alignment horizontal="left" vertical="center" wrapText="1"/>
    </xf>
    <xf numFmtId="0" fontId="27" fillId="0" borderId="0" xfId="12" quotePrefix="1" applyFont="1" applyAlignment="1">
      <alignment horizontal="justify" vertical="center" wrapText="1"/>
    </xf>
    <xf numFmtId="0" fontId="27" fillId="0" borderId="0" xfId="12" applyFont="1" applyAlignment="1">
      <alignment horizontal="left" vertical="center"/>
    </xf>
    <xf numFmtId="0" fontId="49" fillId="0" borderId="0" xfId="0" applyFont="1" applyAlignment="1">
      <alignment horizontal="center" vertical="center" wrapText="1"/>
    </xf>
    <xf numFmtId="3" fontId="51" fillId="0" borderId="0" xfId="0" applyNumberFormat="1" applyFont="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xf>
    <xf numFmtId="0" fontId="101" fillId="0" borderId="0" xfId="12" applyFont="1" applyAlignment="1">
      <alignment horizontal="center" vertical="center" wrapText="1"/>
    </xf>
    <xf numFmtId="0" fontId="59" fillId="3" borderId="31" xfId="12" applyFont="1" applyFill="1" applyBorder="1" applyAlignment="1">
      <alignment horizontal="center" vertical="center" wrapText="1"/>
    </xf>
    <xf numFmtId="0" fontId="59" fillId="3" borderId="32" xfId="12" applyFont="1" applyFill="1" applyBorder="1" applyAlignment="1">
      <alignment horizontal="center" vertical="center" wrapText="1"/>
    </xf>
    <xf numFmtId="0" fontId="59" fillId="3" borderId="19" xfId="12" applyFont="1" applyFill="1" applyBorder="1" applyAlignment="1">
      <alignment horizontal="center" vertical="center" wrapText="1"/>
    </xf>
    <xf numFmtId="0" fontId="59" fillId="3" borderId="33" xfId="12" applyFont="1" applyFill="1" applyBorder="1" applyAlignment="1">
      <alignment horizontal="center" vertical="center" wrapText="1"/>
    </xf>
    <xf numFmtId="0" fontId="59" fillId="3" borderId="27" xfId="12" applyFont="1" applyFill="1" applyBorder="1" applyAlignment="1">
      <alignment horizontal="center" vertical="center" wrapText="1"/>
    </xf>
    <xf numFmtId="0" fontId="59" fillId="3" borderId="28" xfId="12" applyFont="1" applyFill="1" applyBorder="1" applyAlignment="1">
      <alignment horizontal="center" vertical="center" wrapText="1"/>
    </xf>
    <xf numFmtId="0" fontId="59" fillId="3" borderId="34" xfId="12" applyFont="1" applyFill="1" applyBorder="1" applyAlignment="1">
      <alignment horizontal="center" vertical="center" wrapText="1"/>
    </xf>
    <xf numFmtId="0" fontId="106" fillId="0" borderId="0" xfId="12" applyFont="1" applyAlignment="1">
      <alignment horizontal="center" vertical="center" wrapText="1"/>
    </xf>
    <xf numFmtId="49" fontId="106" fillId="0" borderId="0" xfId="12" applyNumberFormat="1" applyFont="1" applyAlignment="1">
      <alignment horizontal="center" vertical="center" wrapText="1"/>
    </xf>
    <xf numFmtId="0" fontId="114" fillId="0" borderId="0" xfId="12" applyFont="1" applyAlignment="1">
      <alignment horizontal="center" vertical="center"/>
    </xf>
    <xf numFmtId="0" fontId="116" fillId="0" borderId="0" xfId="12" applyFont="1" applyAlignment="1">
      <alignment horizontal="center" vertical="center"/>
    </xf>
    <xf numFmtId="0" fontId="57" fillId="0" borderId="0" xfId="0" applyFont="1" applyAlignment="1">
      <alignment horizontal="center" vertical="center" wrapText="1"/>
    </xf>
    <xf numFmtId="0" fontId="59" fillId="3" borderId="22" xfId="0" applyFont="1" applyFill="1" applyBorder="1" applyAlignment="1">
      <alignment horizontal="center" vertical="center" wrapText="1"/>
    </xf>
    <xf numFmtId="0" fontId="49" fillId="5" borderId="17" xfId="0" applyFont="1" applyFill="1" applyBorder="1" applyAlignment="1">
      <alignment horizontal="center" vertical="center" wrapText="1"/>
    </xf>
    <xf numFmtId="0" fontId="63" fillId="0" borderId="0" xfId="0" applyFont="1" applyAlignment="1">
      <alignment horizontal="right" vertical="center"/>
    </xf>
    <xf numFmtId="3" fontId="63" fillId="0" borderId="0" xfId="0" applyNumberFormat="1" applyFont="1" applyAlignment="1">
      <alignment horizontal="left" vertical="center"/>
    </xf>
    <xf numFmtId="3" fontId="0" fillId="0" borderId="0" xfId="0" applyNumberFormat="1" applyAlignment="1">
      <alignment horizontal="left" vertical="center"/>
    </xf>
    <xf numFmtId="0" fontId="61" fillId="0" borderId="0" xfId="0" applyFont="1" applyAlignment="1">
      <alignment horizontal="center" vertical="center" wrapText="1"/>
    </xf>
    <xf numFmtId="0" fontId="68" fillId="3" borderId="22" xfId="0" applyFont="1" applyFill="1" applyBorder="1" applyAlignment="1">
      <alignment horizontal="center" vertical="center" wrapText="1"/>
    </xf>
    <xf numFmtId="0" fontId="67" fillId="0" borderId="14" xfId="0" applyFont="1" applyBorder="1" applyAlignment="1">
      <alignment horizontal="center" vertical="center" wrapText="1"/>
    </xf>
    <xf numFmtId="0" fontId="67" fillId="7" borderId="14" xfId="0" applyFont="1" applyFill="1" applyBorder="1" applyAlignment="1">
      <alignment horizontal="left" vertical="center" wrapText="1"/>
    </xf>
    <xf numFmtId="0" fontId="50" fillId="0" borderId="0" xfId="0" applyFont="1" applyAlignment="1">
      <alignment vertical="center" wrapText="1"/>
    </xf>
    <xf numFmtId="0" fontId="65" fillId="0" borderId="0" xfId="0" applyFont="1" applyAlignment="1">
      <alignment horizontal="center" vertical="center" wrapText="1"/>
    </xf>
    <xf numFmtId="0" fontId="70"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3" fillId="0" borderId="0" xfId="0" applyFont="1" applyAlignment="1">
      <alignment vertical="center" wrapText="1"/>
    </xf>
    <xf numFmtId="0" fontId="69" fillId="0" borderId="0" xfId="0" applyFont="1" applyAlignment="1">
      <alignment horizontal="center"/>
    </xf>
    <xf numFmtId="0" fontId="78" fillId="0" borderId="0" xfId="0" applyFont="1" applyAlignment="1">
      <alignment horizontal="center" vertical="center" wrapText="1"/>
    </xf>
    <xf numFmtId="0" fontId="49" fillId="5" borderId="26"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49" fillId="0" borderId="35" xfId="0" applyFont="1" applyBorder="1" applyAlignment="1">
      <alignment horizontal="center" vertical="center" wrapText="1"/>
    </xf>
    <xf numFmtId="0" fontId="125" fillId="0" borderId="0" xfId="12" applyFont="1" applyAlignment="1">
      <alignment horizontal="center"/>
    </xf>
    <xf numFmtId="0" fontId="39" fillId="0" borderId="0" xfId="12" applyFont="1" applyAlignment="1">
      <alignment horizontal="left" vertical="center"/>
    </xf>
    <xf numFmtId="0" fontId="124" fillId="8" borderId="22" xfId="12" applyFont="1" applyFill="1" applyBorder="1" applyAlignment="1">
      <alignment horizontal="center" vertical="center" textRotation="90" wrapText="1"/>
    </xf>
    <xf numFmtId="0" fontId="124" fillId="8" borderId="22" xfId="12" applyFont="1" applyFill="1" applyBorder="1" applyAlignment="1">
      <alignment horizontal="center" vertical="center" wrapText="1"/>
    </xf>
    <xf numFmtId="0" fontId="31" fillId="0" borderId="0" xfId="12" applyFont="1" applyAlignment="1">
      <alignment horizontal="center" vertical="center" wrapText="1"/>
    </xf>
    <xf numFmtId="0" fontId="124" fillId="8" borderId="27" xfId="12" applyFont="1" applyFill="1" applyBorder="1" applyAlignment="1">
      <alignment horizontal="center" vertical="center" textRotation="90" wrapText="1"/>
    </xf>
    <xf numFmtId="0" fontId="124" fillId="8" borderId="27" xfId="12" applyFont="1" applyFill="1" applyBorder="1" applyAlignment="1">
      <alignment horizontal="center" vertical="center" wrapText="1"/>
    </xf>
    <xf numFmtId="0" fontId="119" fillId="0" borderId="0" xfId="12" applyFont="1" applyAlignment="1">
      <alignment horizontal="center" vertical="center" wrapText="1"/>
    </xf>
    <xf numFmtId="49" fontId="119" fillId="0" borderId="0" xfId="12" applyNumberFormat="1" applyFont="1" applyAlignment="1">
      <alignment horizontal="center" vertical="center" wrapText="1"/>
    </xf>
    <xf numFmtId="0" fontId="121" fillId="8" borderId="27" xfId="12" applyFont="1" applyFill="1" applyBorder="1" applyAlignment="1">
      <alignment horizontal="center" vertical="center" wrapText="1"/>
    </xf>
    <xf numFmtId="0" fontId="121" fillId="8" borderId="22" xfId="12" applyFont="1" applyFill="1" applyBorder="1" applyAlignment="1">
      <alignment horizontal="center" vertical="center" wrapText="1"/>
    </xf>
    <xf numFmtId="0" fontId="122" fillId="0" borderId="0" xfId="12" applyFont="1" applyAlignment="1">
      <alignment horizontal="center" vertical="center" wrapText="1"/>
    </xf>
    <xf numFmtId="0" fontId="123" fillId="8" borderId="27" xfId="12" applyFont="1" applyFill="1" applyBorder="1" applyAlignment="1">
      <alignment horizontal="center" vertical="center" textRotation="90" wrapText="1"/>
    </xf>
    <xf numFmtId="0" fontId="123" fillId="8" borderId="22" xfId="12" applyFont="1" applyFill="1" applyBorder="1" applyAlignment="1">
      <alignment horizontal="center" vertical="center" textRotation="90" wrapText="1"/>
    </xf>
    <xf numFmtId="0" fontId="83" fillId="0" borderId="0" xfId="0" applyFont="1" applyAlignment="1">
      <alignment horizontal="center" vertical="center" wrapText="1"/>
    </xf>
    <xf numFmtId="0" fontId="83" fillId="0" borderId="0" xfId="0" applyFont="1" applyAlignment="1">
      <alignment horizontal="center" wrapText="1"/>
    </xf>
    <xf numFmtId="0" fontId="50" fillId="0" borderId="0" xfId="30" applyFont="1" applyAlignment="1">
      <alignment horizontal="left" vertical="center" wrapText="1"/>
    </xf>
    <xf numFmtId="0" fontId="67" fillId="0" borderId="0" xfId="0" applyFont="1" applyAlignment="1">
      <alignment horizontal="center" vertical="center" wrapText="1"/>
    </xf>
    <xf numFmtId="0" fontId="85" fillId="3" borderId="22" xfId="0" applyFont="1" applyFill="1" applyBorder="1" applyAlignment="1">
      <alignment horizontal="center" vertical="center" wrapText="1"/>
    </xf>
    <xf numFmtId="10" fontId="85" fillId="3" borderId="22" xfId="0" applyNumberFormat="1" applyFont="1" applyFill="1" applyBorder="1" applyAlignment="1">
      <alignment horizontal="center" vertical="center" wrapText="1"/>
    </xf>
    <xf numFmtId="0" fontId="81" fillId="0" borderId="0" xfId="0" applyFont="1" applyAlignment="1">
      <alignment horizontal="center" vertical="center" wrapText="1"/>
    </xf>
    <xf numFmtId="0" fontId="61" fillId="4" borderId="0" xfId="0" applyFont="1" applyFill="1" applyAlignment="1">
      <alignment horizontal="center" vertical="center" wrapText="1"/>
    </xf>
    <xf numFmtId="0" fontId="154" fillId="0" borderId="0" xfId="0" applyFont="1" applyAlignment="1">
      <alignment horizontal="center" vertical="center" wrapText="1"/>
    </xf>
    <xf numFmtId="0" fontId="89" fillId="0" borderId="0" xfId="0" applyFont="1" applyAlignment="1">
      <alignment vertical="center" wrapText="1"/>
    </xf>
    <xf numFmtId="0" fontId="59" fillId="3" borderId="22" xfId="0" applyFont="1" applyFill="1" applyBorder="1" applyAlignment="1">
      <alignment horizontal="center" vertical="center"/>
    </xf>
    <xf numFmtId="0" fontId="96" fillId="0" borderId="0" xfId="0" applyFont="1" applyAlignment="1">
      <alignment horizontal="center"/>
    </xf>
    <xf numFmtId="0" fontId="96" fillId="0" borderId="0" xfId="0" applyFont="1" applyAlignment="1">
      <alignment horizontal="center" vertical="center" wrapText="1"/>
    </xf>
    <xf numFmtId="0" fontId="97" fillId="0" borderId="0" xfId="0" applyFont="1" applyAlignment="1">
      <alignment vertical="center" wrapText="1"/>
    </xf>
    <xf numFmtId="0" fontId="139" fillId="0" borderId="0" xfId="27" applyFont="1" applyAlignment="1">
      <alignment horizontal="center" vertical="center" wrapText="1"/>
    </xf>
    <xf numFmtId="0" fontId="41" fillId="3" borderId="27" xfId="27" applyFont="1" applyFill="1" applyBorder="1" applyAlignment="1">
      <alignment horizontal="center" vertical="center" wrapText="1"/>
    </xf>
    <xf numFmtId="0" fontId="41" fillId="3" borderId="28" xfId="27" applyFont="1" applyFill="1" applyBorder="1" applyAlignment="1">
      <alignment horizontal="center" vertical="center" wrapText="1"/>
    </xf>
    <xf numFmtId="0" fontId="141" fillId="0" borderId="35" xfId="27" applyFont="1" applyBorder="1" applyAlignment="1">
      <alignment vertical="center" wrapText="1"/>
    </xf>
    <xf numFmtId="0" fontId="41" fillId="3" borderId="19" xfId="27" applyFont="1" applyFill="1" applyBorder="1" applyAlignment="1">
      <alignment horizontal="center" vertical="center" wrapText="1"/>
    </xf>
    <xf numFmtId="0" fontId="41" fillId="3" borderId="36" xfId="27" applyFont="1" applyFill="1" applyBorder="1" applyAlignment="1">
      <alignment horizontal="center" vertical="center" wrapText="1"/>
    </xf>
    <xf numFmtId="0" fontId="41" fillId="3" borderId="33" xfId="27" applyFont="1" applyFill="1" applyBorder="1" applyAlignment="1">
      <alignment horizontal="center" vertical="center" wrapText="1"/>
    </xf>
    <xf numFmtId="165" fontId="41" fillId="3" borderId="27" xfId="5" applyNumberFormat="1" applyFont="1" applyFill="1" applyBorder="1" applyAlignment="1" applyProtection="1">
      <alignment horizontal="center" vertical="center" wrapText="1"/>
      <protection hidden="1"/>
    </xf>
    <xf numFmtId="165" fontId="41" fillId="3" borderId="28" xfId="5" applyNumberFormat="1" applyFont="1" applyFill="1" applyBorder="1" applyAlignment="1" applyProtection="1">
      <alignment horizontal="center" vertical="center" wrapText="1"/>
      <protection hidden="1"/>
    </xf>
    <xf numFmtId="0" fontId="159" fillId="0" borderId="0" xfId="24" applyFont="1" applyAlignment="1">
      <alignment horizontal="center" wrapText="1"/>
    </xf>
    <xf numFmtId="0" fontId="159" fillId="0" borderId="0" xfId="24" applyFont="1" applyAlignment="1">
      <alignment horizontal="center" vertical="center" wrapText="1"/>
    </xf>
    <xf numFmtId="0" fontId="85" fillId="3" borderId="27" xfId="24" applyFont="1" applyFill="1" applyBorder="1" applyAlignment="1">
      <alignment horizontal="center" vertical="center" wrapText="1"/>
    </xf>
    <xf numFmtId="0" fontId="85" fillId="3" borderId="35" xfId="24" applyFont="1" applyFill="1" applyBorder="1" applyAlignment="1">
      <alignment horizontal="center" vertical="center" wrapText="1"/>
    </xf>
    <xf numFmtId="0" fontId="85" fillId="3" borderId="28" xfId="24" applyFont="1" applyFill="1" applyBorder="1" applyAlignment="1">
      <alignment horizontal="center" vertical="center" wrapText="1"/>
    </xf>
    <xf numFmtId="165" fontId="132" fillId="2" borderId="19" xfId="28" applyNumberFormat="1" applyFont="1" applyFill="1" applyBorder="1" applyAlignment="1" applyProtection="1">
      <alignment horizontal="center" vertical="center"/>
      <protection hidden="1"/>
    </xf>
    <xf numFmtId="165" fontId="132" fillId="2" borderId="36" xfId="28" applyNumberFormat="1" applyFont="1" applyFill="1" applyBorder="1" applyAlignment="1" applyProtection="1">
      <alignment horizontal="center" vertical="center"/>
      <protection hidden="1"/>
    </xf>
    <xf numFmtId="165" fontId="132" fillId="2" borderId="33" xfId="28" applyNumberFormat="1" applyFont="1" applyFill="1" applyBorder="1" applyAlignment="1" applyProtection="1">
      <alignment horizontal="center" vertical="center"/>
      <protection hidden="1"/>
    </xf>
    <xf numFmtId="0" fontId="150" fillId="0" borderId="35" xfId="24" applyFont="1" applyBorder="1" applyAlignment="1">
      <alignment vertical="center" wrapText="1"/>
    </xf>
    <xf numFmtId="165" fontId="132" fillId="2" borderId="19" xfId="28" applyNumberFormat="1" applyFont="1" applyFill="1" applyBorder="1" applyAlignment="1" applyProtection="1">
      <alignment horizontal="center" vertical="center" wrapText="1"/>
      <protection hidden="1"/>
    </xf>
    <xf numFmtId="165" fontId="132" fillId="2" borderId="33" xfId="28" applyNumberFormat="1" applyFont="1" applyFill="1" applyBorder="1" applyAlignment="1" applyProtection="1">
      <alignment horizontal="center" vertical="center" wrapText="1"/>
      <protection hidden="1"/>
    </xf>
    <xf numFmtId="165" fontId="132" fillId="2" borderId="27" xfId="28" applyNumberFormat="1" applyFont="1" applyFill="1" applyBorder="1" applyAlignment="1" applyProtection="1">
      <alignment horizontal="center" vertical="center"/>
      <protection hidden="1"/>
    </xf>
    <xf numFmtId="165" fontId="132" fillId="2" borderId="28" xfId="28" applyNumberFormat="1" applyFont="1" applyFill="1" applyBorder="1" applyAlignment="1" applyProtection="1">
      <alignment horizontal="center" vertical="center"/>
      <protection hidden="1"/>
    </xf>
    <xf numFmtId="0" fontId="132" fillId="3" borderId="19" xfId="5" applyFont="1" applyFill="1" applyBorder="1" applyAlignment="1">
      <alignment horizontal="center" vertical="center" wrapText="1"/>
    </xf>
    <xf numFmtId="0" fontId="132" fillId="3" borderId="33" xfId="5" applyFont="1" applyFill="1" applyBorder="1" applyAlignment="1">
      <alignment horizontal="center" vertical="center" wrapText="1"/>
    </xf>
    <xf numFmtId="0" fontId="131" fillId="3" borderId="19" xfId="5" applyFont="1" applyFill="1" applyBorder="1" applyAlignment="1">
      <alignment horizontal="center" vertical="center" wrapText="1"/>
    </xf>
    <xf numFmtId="0" fontId="131" fillId="3" borderId="33" xfId="5" applyFont="1" applyFill="1" applyBorder="1" applyAlignment="1">
      <alignment horizontal="center" vertical="center" wrapText="1"/>
    </xf>
    <xf numFmtId="165" fontId="131" fillId="2" borderId="19" xfId="28" applyNumberFormat="1" applyFont="1" applyFill="1" applyBorder="1" applyAlignment="1" applyProtection="1">
      <alignment horizontal="center" vertical="center" wrapText="1"/>
      <protection hidden="1"/>
    </xf>
    <xf numFmtId="165" fontId="131" fillId="2" borderId="33" xfId="28" applyNumberFormat="1" applyFont="1" applyFill="1" applyBorder="1" applyAlignment="1" applyProtection="1">
      <alignment horizontal="center" vertical="center" wrapText="1"/>
      <protection hidden="1"/>
    </xf>
    <xf numFmtId="165" fontId="131" fillId="2" borderId="27" xfId="28" applyNumberFormat="1" applyFont="1" applyFill="1" applyBorder="1" applyAlignment="1" applyProtection="1">
      <alignment horizontal="center" vertical="center"/>
      <protection hidden="1"/>
    </xf>
    <xf numFmtId="165" fontId="131" fillId="2" borderId="28" xfId="28" applyNumberFormat="1" applyFont="1" applyFill="1" applyBorder="1" applyAlignment="1" applyProtection="1">
      <alignment horizontal="center" vertical="center"/>
      <protection hidden="1"/>
    </xf>
    <xf numFmtId="0" fontId="129" fillId="0" borderId="0" xfId="27" applyFont="1" applyAlignment="1">
      <alignment horizontal="center" wrapText="1"/>
    </xf>
    <xf numFmtId="0" fontId="129" fillId="0" borderId="0" xfId="27" applyFont="1" applyAlignment="1">
      <alignment horizontal="center" vertical="top" wrapText="1"/>
    </xf>
    <xf numFmtId="165" fontId="131" fillId="2" borderId="35" xfId="28" applyNumberFormat="1" applyFont="1" applyFill="1" applyBorder="1" applyAlignment="1" applyProtection="1">
      <alignment horizontal="center" vertical="center"/>
      <protection hidden="1"/>
    </xf>
    <xf numFmtId="165" fontId="131" fillId="2" borderId="19" xfId="28" applyNumberFormat="1" applyFont="1" applyFill="1" applyBorder="1" applyAlignment="1" applyProtection="1">
      <alignment horizontal="center" vertical="center"/>
      <protection hidden="1"/>
    </xf>
    <xf numFmtId="165" fontId="131" fillId="2" borderId="36" xfId="28" applyNumberFormat="1" applyFont="1" applyFill="1" applyBorder="1" applyAlignment="1" applyProtection="1">
      <alignment horizontal="center" vertical="center"/>
      <protection hidden="1"/>
    </xf>
    <xf numFmtId="165" fontId="131" fillId="2" borderId="33" xfId="28" applyNumberFormat="1" applyFont="1" applyFill="1" applyBorder="1" applyAlignment="1" applyProtection="1">
      <alignment horizontal="center" vertical="center"/>
      <protection hidden="1"/>
    </xf>
    <xf numFmtId="0" fontId="142" fillId="0" borderId="0" xfId="27" applyFont="1" applyAlignment="1">
      <alignment horizontal="center" vertical="center" wrapText="1"/>
    </xf>
    <xf numFmtId="0" fontId="101" fillId="0" borderId="0" xfId="0" applyFont="1" applyAlignment="1">
      <alignment horizontal="center" vertical="center" wrapText="1"/>
    </xf>
    <xf numFmtId="0" fontId="50" fillId="0" borderId="0" xfId="0" applyFont="1" applyAlignment="1">
      <alignment horizontal="center" vertical="center" wrapText="1"/>
    </xf>
    <xf numFmtId="0" fontId="53" fillId="0" borderId="0" xfId="0" applyFont="1" applyAlignment="1">
      <alignment horizontal="center" vertical="center" wrapText="1"/>
    </xf>
    <xf numFmtId="0" fontId="45" fillId="0" borderId="0" xfId="0" applyFont="1" applyAlignment="1">
      <alignment horizontal="center" vertical="center" wrapText="1"/>
    </xf>
    <xf numFmtId="0" fontId="105" fillId="0" borderId="0" xfId="0" applyFont="1" applyAlignment="1">
      <alignment horizontal="center" vertical="center" wrapText="1"/>
    </xf>
    <xf numFmtId="0" fontId="52" fillId="0" borderId="0" xfId="0" applyFont="1" applyAlignment="1">
      <alignment horizontal="left" vertical="top" wrapText="1"/>
    </xf>
    <xf numFmtId="0" fontId="151" fillId="0" borderId="0" xfId="0" applyFont="1" applyAlignment="1">
      <alignment horizontal="center" vertical="center" wrapText="1"/>
    </xf>
    <xf numFmtId="0" fontId="107" fillId="3" borderId="22" xfId="0" applyFont="1" applyFill="1" applyBorder="1" applyAlignment="1">
      <alignment horizontal="center" vertical="center" wrapText="1"/>
    </xf>
    <xf numFmtId="0" fontId="49" fillId="7" borderId="14" xfId="0" applyFont="1" applyFill="1" applyBorder="1" applyAlignment="1">
      <alignment horizontal="center" vertical="center" wrapText="1"/>
    </xf>
    <xf numFmtId="0" fontId="103" fillId="0" borderId="0" xfId="0" applyFont="1" applyAlignment="1">
      <alignment horizontal="left" wrapText="1"/>
    </xf>
    <xf numFmtId="0" fontId="106" fillId="0" borderId="0" xfId="0" applyFont="1" applyAlignment="1">
      <alignment horizontal="center" vertical="center" wrapText="1"/>
    </xf>
    <xf numFmtId="0" fontId="107" fillId="3" borderId="20" xfId="0" applyFont="1" applyFill="1" applyBorder="1" applyAlignment="1">
      <alignment horizontal="center" vertical="center" wrapText="1"/>
    </xf>
    <xf numFmtId="0" fontId="107" fillId="3" borderId="21" xfId="0" applyFont="1" applyFill="1" applyBorder="1" applyAlignment="1">
      <alignment horizontal="center" vertical="center" wrapText="1"/>
    </xf>
    <xf numFmtId="0" fontId="132" fillId="3" borderId="22" xfId="30" applyFont="1" applyFill="1" applyBorder="1" applyAlignment="1">
      <alignment horizontal="center" vertical="center" wrapText="1"/>
    </xf>
    <xf numFmtId="0" fontId="132" fillId="3" borderId="19" xfId="30" applyFont="1" applyFill="1" applyBorder="1" applyAlignment="1">
      <alignment horizontal="center" vertical="center" wrapText="1"/>
    </xf>
    <xf numFmtId="0" fontId="132" fillId="3" borderId="33" xfId="30" applyFont="1" applyFill="1" applyBorder="1" applyAlignment="1">
      <alignment horizontal="center" vertical="center" wrapText="1"/>
    </xf>
    <xf numFmtId="0" fontId="151" fillId="0" borderId="0" xfId="12" applyFont="1" applyAlignment="1">
      <alignment horizontal="center" vertical="center" wrapText="1"/>
    </xf>
    <xf numFmtId="49" fontId="151" fillId="0" borderId="0" xfId="12" applyNumberFormat="1" applyFont="1" applyAlignment="1">
      <alignment horizontal="center" vertical="center" wrapText="1"/>
    </xf>
    <xf numFmtId="0" fontId="85" fillId="3" borderId="38" xfId="12" applyFont="1" applyFill="1" applyBorder="1" applyAlignment="1">
      <alignment horizontal="center" vertical="center" wrapText="1"/>
    </xf>
    <xf numFmtId="0" fontId="85" fillId="3" borderId="0" xfId="12" applyFont="1" applyFill="1" applyAlignment="1">
      <alignment horizontal="center" vertical="center" wrapText="1"/>
    </xf>
    <xf numFmtId="0" fontId="43" fillId="0" borderId="0" xfId="30" applyFont="1" applyAlignment="1">
      <alignment horizontal="center" vertical="center" wrapText="1"/>
    </xf>
    <xf numFmtId="0" fontId="132" fillId="3" borderId="31" xfId="30" applyFont="1" applyFill="1" applyBorder="1" applyAlignment="1">
      <alignment horizontal="center" vertical="center" wrapText="1"/>
    </xf>
    <xf numFmtId="0" fontId="132" fillId="3" borderId="38" xfId="30" applyFont="1" applyFill="1" applyBorder="1" applyAlignment="1">
      <alignment horizontal="center" vertical="center" wrapText="1"/>
    </xf>
    <xf numFmtId="0" fontId="132" fillId="3" borderId="29" xfId="30" applyFont="1" applyFill="1" applyBorder="1" applyAlignment="1">
      <alignment horizontal="center" vertical="center" wrapText="1"/>
    </xf>
    <xf numFmtId="0" fontId="132" fillId="3" borderId="32" xfId="30" applyFont="1" applyFill="1" applyBorder="1" applyAlignment="1">
      <alignment horizontal="center" vertical="center" wrapText="1"/>
    </xf>
    <xf numFmtId="0" fontId="132" fillId="3" borderId="39" xfId="30" applyFont="1" applyFill="1" applyBorder="1" applyAlignment="1">
      <alignment horizontal="center" vertical="center" wrapText="1"/>
    </xf>
    <xf numFmtId="0" fontId="132" fillId="3" borderId="30" xfId="30" applyFont="1" applyFill="1" applyBorder="1" applyAlignment="1">
      <alignment horizontal="center" vertical="center" wrapText="1"/>
    </xf>
  </cellXfs>
  <cellStyles count="31">
    <cellStyle name="Euro" xfId="1" xr:uid="{00000000-0005-0000-0000-000000000000}"/>
    <cellStyle name="Euro 2" xfId="2" xr:uid="{00000000-0005-0000-0000-000001000000}"/>
    <cellStyle name="Euro 2 2" xfId="3" xr:uid="{00000000-0005-0000-0000-000002000000}"/>
    <cellStyle name="Normal" xfId="0" builtinId="0"/>
    <cellStyle name="Normal 10" xfId="30" xr:uid="{2F0B0929-1A34-47D1-BC80-15F95C8968DD}"/>
    <cellStyle name="Normal 2" xfId="4" xr:uid="{00000000-0005-0000-0000-000004000000}"/>
    <cellStyle name="Normal 2 2" xfId="5" xr:uid="{00000000-0005-0000-0000-000005000000}"/>
    <cellStyle name="Normal 2 2 2" xfId="26" xr:uid="{BD585212-3940-49B1-863E-FBEABF85442D}"/>
    <cellStyle name="Normal 2 3" xfId="24" xr:uid="{E54C6631-B099-416E-B86B-953B6214C16A}"/>
    <cellStyle name="Normal 2 4" xfId="27" xr:uid="{3432787B-6353-4291-BEF0-52716FD542B2}"/>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5" xr:uid="{9B3FD4A0-FD9F-4E17-ABD8-B3A9FE23A6E9}"/>
    <cellStyle name="Normal_FORMA-SG" xfId="28" xr:uid="{BF4159B5-1C73-4731-BDAF-2A9FED0538C2}"/>
    <cellStyle name="Normal_Formatos_ok" xfId="29" xr:uid="{B2974F47-E150-4DBC-9B37-94F4DCA97FAA}"/>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2076923076923077"/>
          <c:y val="0.31133764767953626"/>
          <c:w val="0.5476923076923077"/>
          <c:h val="0.57666139060861665"/>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D1B7-4D4D-BD87-EB8532FD48B3}"/>
              </c:ext>
            </c:extLst>
          </c:dPt>
          <c:dPt>
            <c:idx val="1"/>
            <c:bubble3D val="0"/>
            <c:spPr>
              <a:solidFill>
                <a:srgbClr val="0070C0"/>
              </a:solidFill>
            </c:spPr>
            <c:extLst>
              <c:ext xmlns:c16="http://schemas.microsoft.com/office/drawing/2014/chart" uri="{C3380CC4-5D6E-409C-BE32-E72D297353CC}">
                <c16:uniqueId val="{00000003-D1B7-4D4D-BD87-EB8532FD48B3}"/>
              </c:ext>
            </c:extLst>
          </c:dPt>
          <c:dPt>
            <c:idx val="2"/>
            <c:bubble3D val="0"/>
            <c:spPr>
              <a:solidFill>
                <a:srgbClr val="00B050"/>
              </a:solidFill>
            </c:spPr>
            <c:extLst>
              <c:ext xmlns:c16="http://schemas.microsoft.com/office/drawing/2014/chart" uri="{C3380CC4-5D6E-409C-BE32-E72D297353CC}">
                <c16:uniqueId val="{00000004-D1B7-4D4D-BD87-EB8532FD48B3}"/>
              </c:ext>
            </c:extLst>
          </c:dPt>
          <c:dPt>
            <c:idx val="3"/>
            <c:bubble3D val="0"/>
            <c:spPr>
              <a:solidFill>
                <a:srgbClr val="FFC000"/>
              </a:solidFill>
            </c:spPr>
            <c:extLst>
              <c:ext xmlns:c16="http://schemas.microsoft.com/office/drawing/2014/chart" uri="{C3380CC4-5D6E-409C-BE32-E72D297353CC}">
                <c16:uniqueId val="{00000005-D1B7-4D4D-BD87-EB8532FD48B3}"/>
              </c:ext>
            </c:extLst>
          </c:dPt>
          <c:dLbls>
            <c:dLbl>
              <c:idx val="0"/>
              <c:layout>
                <c:manualLayout>
                  <c:x val="1.6269848576620186E-2"/>
                  <c:y val="-0.1672814435695537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1B7-4D4D-BD87-EB8532FD48B3}"/>
                </c:ext>
              </c:extLst>
            </c:dLbl>
            <c:dLbl>
              <c:idx val="1"/>
              <c:layout>
                <c:manualLayout>
                  <c:x val="7.3722107813446403E-2"/>
                  <c:y val="0.1999771653543307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1B7-4D4D-BD87-EB8532FD48B3}"/>
                </c:ext>
              </c:extLst>
            </c:dLbl>
            <c:dLbl>
              <c:idx val="2"/>
              <c:layout>
                <c:manualLayout>
                  <c:x val="-6.6268443367655971E-2"/>
                  <c:y val="-7.163764834739172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1B7-4D4D-BD87-EB8532FD48B3}"/>
                </c:ext>
              </c:extLst>
            </c:dLbl>
            <c:dLbl>
              <c:idx val="3"/>
              <c:layout>
                <c:manualLayout>
                  <c:x val="0.10110732889158086"/>
                  <c:y val="-6.15092197444785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1B7-4D4D-BD87-EB8532FD48B3}"/>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123170</c:v>
                </c:pt>
                <c:pt idx="1">
                  <c:v>80494</c:v>
                </c:pt>
                <c:pt idx="2">
                  <c:v>16969</c:v>
                </c:pt>
                <c:pt idx="3">
                  <c:v>13434</c:v>
                </c:pt>
              </c:numCache>
            </c:numRef>
          </c:val>
          <c:extLst>
            <c:ext xmlns:c16="http://schemas.microsoft.com/office/drawing/2014/chart" uri="{C3380CC4-5D6E-409C-BE32-E72D297353CC}">
              <c16:uniqueId val="{00000001-D1B7-4D4D-BD87-EB8532FD48B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4569238055769346"/>
                  <c:y val="5.49777036798971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B32-4B5A-9814-5F7BAF38195F}"/>
                </c:ext>
              </c:extLst>
            </c:dLbl>
            <c:dLbl>
              <c:idx val="1"/>
              <c:layout>
                <c:manualLayout>
                  <c:x val="-5.8704339589130308E-2"/>
                  <c:y val="2.235718303069259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7B32-4B5A-9814-5F7BAF38195F}"/>
                </c:ext>
              </c:extLst>
            </c:dLbl>
            <c:dLbl>
              <c:idx val="2"/>
              <c:layout>
                <c:manualLayout>
                  <c:x val="-4.3284056598188382E-2"/>
                  <c:y val="-5.843202635384862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B32-4B5A-9814-5F7BAF38195F}"/>
                </c:ext>
              </c:extLst>
            </c:dLbl>
            <c:dLbl>
              <c:idx val="3"/>
              <c:layout>
                <c:manualLayout>
                  <c:x val="-1.6595761056183767E-2"/>
                  <c:y val="-7.14631206813434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7B32-4B5A-9814-5F7BAF38195F}"/>
                </c:ext>
              </c:extLst>
            </c:dLbl>
            <c:dLbl>
              <c:idx val="4"/>
              <c:layout>
                <c:manualLayout>
                  <c:x val="-2.0739802261559411E-2"/>
                  <c:y val="-9.5822151695323793E-2"/>
                </c:manualLayout>
              </c:layout>
              <c:tx>
                <c:rich>
                  <a:bodyPr/>
                  <a:lstStyle/>
                  <a:p>
                    <a:fld id="{F9132DB3-81F9-4282-9802-79B28B831FC7}" type="CATEGORYNAME">
                      <a:rPr lang="en-US"/>
                      <a:pPr/>
                      <a:t>[NOMBRE DE CATEGORÍA]</a:t>
                    </a:fld>
                    <a:r>
                      <a:rPr lang="en-US" baseline="0"/>
                      <a:t>
</a:t>
                    </a:r>
                    <a:fld id="{1857DD06-D213-49A5-A1FE-12F9236AC6FD}" type="VALUE">
                      <a:rPr lang="en-US" baseline="0"/>
                      <a:pPr/>
                      <a:t>[VALOR]</a:t>
                    </a:fld>
                    <a:r>
                      <a:rPr lang="en-US" baseline="0"/>
                      <a:t>
10.06%</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7B32-4B5A-9814-5F7BAF38195F}"/>
                </c:ext>
              </c:extLst>
            </c:dLbl>
            <c:dLbl>
              <c:idx val="5"/>
              <c:layout>
                <c:manualLayout>
                  <c:x val="3.9313480551773132E-2"/>
                  <c:y val="-7.236180298891209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B32-4B5A-9814-5F7BAF38195F}"/>
                </c:ext>
              </c:extLst>
            </c:dLbl>
            <c:dLbl>
              <c:idx val="6"/>
              <c:layout>
                <c:manualLayout>
                  <c:x val="-4.191143212361613E-2"/>
                  <c:y val="-4.40713883978788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B32-4B5A-9814-5F7BAF38195F}"/>
                </c:ext>
              </c:extLst>
            </c:dLbl>
            <c:dLbl>
              <c:idx val="7"/>
              <c:layout>
                <c:manualLayout>
                  <c:x val="4.6835119294298629E-2"/>
                  <c:y val="-5.733327976860037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B32-4B5A-9814-5F7BAF38195F}"/>
                </c:ext>
              </c:extLst>
            </c:dLbl>
            <c:dLbl>
              <c:idx val="8"/>
              <c:layout>
                <c:manualLayout>
                  <c:x val="7.0719021964359724E-2"/>
                  <c:y val="-9.54174031817451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B32-4B5A-9814-5F7BAF38195F}"/>
                </c:ext>
              </c:extLst>
            </c:dLbl>
            <c:dLbl>
              <c:idx val="9"/>
              <c:layout>
                <c:manualLayout>
                  <c:x val="9.8902196435971826E-2"/>
                  <c:y val="-7.251365900690985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B32-4B5A-9814-5F7BAF38195F}"/>
                </c:ext>
              </c:extLst>
            </c:dLbl>
            <c:dLbl>
              <c:idx val="10"/>
              <c:layout>
                <c:manualLayout>
                  <c:x val="0.101349831271091"/>
                  <c:y val="-2.131668809255985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7B32-4B5A-9814-5F7BAF38195F}"/>
                </c:ext>
              </c:extLst>
            </c:dLbl>
            <c:dLbl>
              <c:idx val="11"/>
              <c:layout>
                <c:manualLayout>
                  <c:x val="0.12155431886803612"/>
                  <c:y val="5.184577374256789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7B32-4B5A-9814-5F7BAF38195F}"/>
                </c:ext>
              </c:extLst>
            </c:dLbl>
            <c:dLbl>
              <c:idx val="12"/>
              <c:layout>
                <c:manualLayout>
                  <c:x val="6.5173050737078922E-2"/>
                  <c:y val="0.12165273983609182"/>
                </c:manualLayout>
              </c:layout>
              <c:tx>
                <c:rich>
                  <a:bodyPr/>
                  <a:lstStyle/>
                  <a:p>
                    <a:fld id="{F0DA7721-1230-47ED-8B4E-428A48A7C315}" type="CATEGORYNAME">
                      <a:rPr lang="en-US"/>
                      <a:pPr/>
                      <a:t>[NOMBRE DE CATEGORÍA]</a:t>
                    </a:fld>
                    <a:r>
                      <a:rPr lang="en-US" baseline="0"/>
                      <a:t>
</a:t>
                    </a:r>
                    <a:fld id="{B11957F2-3360-4985-BB55-4D3824980C5E}" type="VALUE">
                      <a:rPr lang="en-US" baseline="0"/>
                      <a:pPr/>
                      <a:t>[VALOR]</a:t>
                    </a:fld>
                    <a:r>
                      <a:rPr lang="en-US" baseline="0"/>
                      <a:t>
0.72%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7B32-4B5A-9814-5F7BAF38195F}"/>
                </c:ext>
              </c:extLst>
            </c:dLbl>
            <c:dLbl>
              <c:idx val="13"/>
              <c:layout>
                <c:manualLayout>
                  <c:x val="-2.3742466402226037E-2"/>
                  <c:y val="0.1825753254057528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B32-4B5A-9814-5F7BAF38195F}"/>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11 CPS Sonora</c:v>
                </c:pt>
                <c:pt idx="1">
                  <c:v>CEFERESO No. 12 CPS Guanajuato</c:v>
                </c:pt>
                <c:pt idx="2">
                  <c:v>Centro Penitenciario Federal 18 CPS Coahuila</c:v>
                </c:pt>
                <c:pt idx="3">
                  <c:v>CEFERESO No. 13 CPS Oaxaca</c:v>
                </c:pt>
                <c:pt idx="4">
                  <c:v>CEFERESO No. 14 CPS Durango</c:v>
                </c:pt>
                <c:pt idx="5">
                  <c:v>CEFERESO No. 4 Noroeste</c:v>
                </c:pt>
                <c:pt idx="6">
                  <c:v>CEFERESO No. 5 Oriente</c:v>
                </c:pt>
                <c:pt idx="7">
                  <c:v>CEFERESO No. 15 CPS Chiapas</c:v>
                </c:pt>
                <c:pt idx="8">
                  <c:v>CEFERESO No. 17 CPS Michoacán</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2124</c:v>
                </c:pt>
                <c:pt idx="1">
                  <c:v>2102</c:v>
                </c:pt>
                <c:pt idx="2">
                  <c:v>2051</c:v>
                </c:pt>
                <c:pt idx="3">
                  <c:v>2004</c:v>
                </c:pt>
                <c:pt idx="4">
                  <c:v>1982</c:v>
                </c:pt>
                <c:pt idx="5">
                  <c:v>1907</c:v>
                </c:pt>
                <c:pt idx="6">
                  <c:v>1863</c:v>
                </c:pt>
                <c:pt idx="7">
                  <c:v>1823</c:v>
                </c:pt>
                <c:pt idx="8">
                  <c:v>1300</c:v>
                </c:pt>
                <c:pt idx="9">
                  <c:v>1217</c:v>
                </c:pt>
                <c:pt idx="10" formatCode="General">
                  <c:v>548</c:v>
                </c:pt>
                <c:pt idx="11" formatCode="General">
                  <c:v>518</c:v>
                </c:pt>
                <c:pt idx="12" formatCode="General">
                  <c:v>140</c:v>
                </c:pt>
                <c:pt idx="13" formatCode="General">
                  <c:v>136</c:v>
                </c:pt>
              </c:numCache>
            </c:numRef>
          </c:val>
          <c:extLst>
            <c:ext xmlns:c16="http://schemas.microsoft.com/office/drawing/2014/chart" uri="{C3380CC4-5D6E-409C-BE32-E72D297353CC}">
              <c16:uniqueId val="{00000001-7B32-4B5A-9814-5F7BAF38195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Chihuahua</c:v>
                </c:pt>
                <c:pt idx="2">
                  <c:v>Guerrero</c:v>
                </c:pt>
                <c:pt idx="3">
                  <c:v>Tamaulipas</c:v>
                </c:pt>
                <c:pt idx="4">
                  <c:v>Estado de México</c:v>
                </c:pt>
                <c:pt idx="5">
                  <c:v>Sinaloa</c:v>
                </c:pt>
                <c:pt idx="6">
                  <c:v>Veracruz de Ignacio de la Llave</c:v>
                </c:pt>
                <c:pt idx="7">
                  <c:v>Michoacán de Ocampo</c:v>
                </c:pt>
                <c:pt idx="8">
                  <c:v>Baja California</c:v>
                </c:pt>
                <c:pt idx="9">
                  <c:v>Nuevo León</c:v>
                </c:pt>
                <c:pt idx="10">
                  <c:v>Coahuila de Zaragoza</c:v>
                </c:pt>
                <c:pt idx="11">
                  <c:v>Jalisco</c:v>
                </c:pt>
                <c:pt idx="12">
                  <c:v>Morelos</c:v>
                </c:pt>
                <c:pt idx="13">
                  <c:v>Extranjeros</c:v>
                </c:pt>
                <c:pt idx="14">
                  <c:v>Guanajuato</c:v>
                </c:pt>
                <c:pt idx="15">
                  <c:v>Hidalgo</c:v>
                </c:pt>
                <c:pt idx="16">
                  <c:v>Puebla</c:v>
                </c:pt>
                <c:pt idx="17">
                  <c:v>Sonora</c:v>
                </c:pt>
                <c:pt idx="18">
                  <c:v>Oaxaca</c:v>
                </c:pt>
                <c:pt idx="19">
                  <c:v>Durango</c:v>
                </c:pt>
                <c:pt idx="20">
                  <c:v>Tabasco</c:v>
                </c:pt>
                <c:pt idx="21">
                  <c:v>San Luis Potosí</c:v>
                </c:pt>
                <c:pt idx="22">
                  <c:v>Zacatecas</c:v>
                </c:pt>
                <c:pt idx="23">
                  <c:v>Colima</c:v>
                </c:pt>
                <c:pt idx="24">
                  <c:v>Chiapas</c:v>
                </c:pt>
                <c:pt idx="25">
                  <c:v>Querétaro</c:v>
                </c:pt>
                <c:pt idx="26">
                  <c:v>Campeche</c:v>
                </c:pt>
                <c:pt idx="27">
                  <c:v>Nayarit</c:v>
                </c:pt>
                <c:pt idx="28">
                  <c:v>Aguascalientes</c:v>
                </c:pt>
                <c:pt idx="29">
                  <c:v>Baja California Sur</c:v>
                </c:pt>
                <c:pt idx="30">
                  <c:v>Quintana Roo</c:v>
                </c:pt>
                <c:pt idx="31">
                  <c:v>Yucatán</c:v>
                </c:pt>
                <c:pt idx="32">
                  <c:v>Tlaxcala</c:v>
                </c:pt>
              </c:strCache>
            </c:strRef>
          </c:cat>
          <c:val>
            <c:numRef>
              <c:f>'Pág-28-Tab-CF (1)'!$N$10:$N$42</c:f>
              <c:numCache>
                <c:formatCode>General</c:formatCode>
                <c:ptCount val="33"/>
                <c:pt idx="0">
                  <c:v>91</c:v>
                </c:pt>
                <c:pt idx="1">
                  <c:v>60</c:v>
                </c:pt>
                <c:pt idx="2">
                  <c:v>58</c:v>
                </c:pt>
                <c:pt idx="3">
                  <c:v>40</c:v>
                </c:pt>
                <c:pt idx="4">
                  <c:v>36</c:v>
                </c:pt>
                <c:pt idx="5">
                  <c:v>29</c:v>
                </c:pt>
                <c:pt idx="6">
                  <c:v>19</c:v>
                </c:pt>
                <c:pt idx="7">
                  <c:v>16</c:v>
                </c:pt>
                <c:pt idx="8">
                  <c:v>14</c:v>
                </c:pt>
                <c:pt idx="9">
                  <c:v>14</c:v>
                </c:pt>
                <c:pt idx="10">
                  <c:v>12</c:v>
                </c:pt>
                <c:pt idx="11">
                  <c:v>12</c:v>
                </c:pt>
                <c:pt idx="12">
                  <c:v>12</c:v>
                </c:pt>
                <c:pt idx="13">
                  <c:v>12</c:v>
                </c:pt>
                <c:pt idx="14">
                  <c:v>11</c:v>
                </c:pt>
                <c:pt idx="15">
                  <c:v>11</c:v>
                </c:pt>
                <c:pt idx="16">
                  <c:v>10</c:v>
                </c:pt>
                <c:pt idx="17">
                  <c:v>10</c:v>
                </c:pt>
                <c:pt idx="18">
                  <c:v>9</c:v>
                </c:pt>
                <c:pt idx="19">
                  <c:v>8</c:v>
                </c:pt>
                <c:pt idx="20">
                  <c:v>6</c:v>
                </c:pt>
                <c:pt idx="21">
                  <c:v>5</c:v>
                </c:pt>
                <c:pt idx="22">
                  <c:v>5</c:v>
                </c:pt>
                <c:pt idx="23">
                  <c:v>4</c:v>
                </c:pt>
                <c:pt idx="24">
                  <c:v>3</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7482-4EBC-9E8D-E713AF75BD01}"/>
            </c:ext>
          </c:extLst>
        </c:ser>
        <c:dLbls>
          <c:showLegendKey val="0"/>
          <c:showVal val="0"/>
          <c:showCatName val="0"/>
          <c:showSerName val="0"/>
          <c:showPercent val="0"/>
          <c:showBubbleSize val="0"/>
        </c:dLbls>
        <c:gapWidth val="150"/>
        <c:axId val="1892033791"/>
        <c:axId val="1883456927"/>
      </c:barChart>
      <c:catAx>
        <c:axId val="18920337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83456927"/>
        <c:crosses val="autoZero"/>
        <c:auto val="1"/>
        <c:lblAlgn val="ctr"/>
        <c:lblOffset val="100"/>
        <c:noMultiLvlLbl val="0"/>
      </c:catAx>
      <c:valAx>
        <c:axId val="188345692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20337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Tamaulipas</c:v>
                </c:pt>
                <c:pt idx="2">
                  <c:v>Ciudad de México</c:v>
                </c:pt>
                <c:pt idx="3">
                  <c:v>Nayarit</c:v>
                </c:pt>
                <c:pt idx="4">
                  <c:v>Guanajuato</c:v>
                </c:pt>
                <c:pt idx="5">
                  <c:v>Guerrero</c:v>
                </c:pt>
                <c:pt idx="6">
                  <c:v>Coahuila de Zaragoza</c:v>
                </c:pt>
                <c:pt idx="7">
                  <c:v>Sinaloa</c:v>
                </c:pt>
                <c:pt idx="8">
                  <c:v>Sonora</c:v>
                </c:pt>
                <c:pt idx="9">
                  <c:v>Quintana Roo</c:v>
                </c:pt>
                <c:pt idx="10">
                  <c:v>Michoacán de Ocampo</c:v>
                </c:pt>
                <c:pt idx="11">
                  <c:v>Veracruz de Ignacio de la Llave</c:v>
                </c:pt>
                <c:pt idx="12">
                  <c:v>Puebla</c:v>
                </c:pt>
                <c:pt idx="13">
                  <c:v>Nuevo León</c:v>
                </c:pt>
                <c:pt idx="14">
                  <c:v>Jalisco</c:v>
                </c:pt>
                <c:pt idx="15">
                  <c:v>Chihuahua</c:v>
                </c:pt>
                <c:pt idx="16">
                  <c:v>Baja California</c:v>
                </c:pt>
                <c:pt idx="17">
                  <c:v>Zacatecas</c:v>
                </c:pt>
                <c:pt idx="18">
                  <c:v>Hidalgo</c:v>
                </c:pt>
                <c:pt idx="19">
                  <c:v>Extranjeros</c:v>
                </c:pt>
                <c:pt idx="20">
                  <c:v>Chiapas</c:v>
                </c:pt>
                <c:pt idx="21">
                  <c:v>San Luis Potosí</c:v>
                </c:pt>
                <c:pt idx="22">
                  <c:v>Morelos</c:v>
                </c:pt>
                <c:pt idx="23">
                  <c:v>Tabasco</c:v>
                </c:pt>
                <c:pt idx="24">
                  <c:v>Durango</c:v>
                </c:pt>
                <c:pt idx="25">
                  <c:v>Aguascalientes</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315</c:v>
                </c:pt>
                <c:pt idx="1">
                  <c:v>149</c:v>
                </c:pt>
                <c:pt idx="2">
                  <c:v>145</c:v>
                </c:pt>
                <c:pt idx="3">
                  <c:v>127</c:v>
                </c:pt>
                <c:pt idx="4">
                  <c:v>115</c:v>
                </c:pt>
                <c:pt idx="5">
                  <c:v>93</c:v>
                </c:pt>
                <c:pt idx="6">
                  <c:v>86</c:v>
                </c:pt>
                <c:pt idx="7">
                  <c:v>84</c:v>
                </c:pt>
                <c:pt idx="8">
                  <c:v>75</c:v>
                </c:pt>
                <c:pt idx="9">
                  <c:v>67</c:v>
                </c:pt>
                <c:pt idx="10">
                  <c:v>62</c:v>
                </c:pt>
                <c:pt idx="11">
                  <c:v>60</c:v>
                </c:pt>
                <c:pt idx="12">
                  <c:v>59</c:v>
                </c:pt>
                <c:pt idx="13">
                  <c:v>56</c:v>
                </c:pt>
                <c:pt idx="14">
                  <c:v>48</c:v>
                </c:pt>
                <c:pt idx="15">
                  <c:v>44</c:v>
                </c:pt>
                <c:pt idx="16">
                  <c:v>40</c:v>
                </c:pt>
                <c:pt idx="17">
                  <c:v>35</c:v>
                </c:pt>
                <c:pt idx="18">
                  <c:v>32</c:v>
                </c:pt>
                <c:pt idx="19">
                  <c:v>32</c:v>
                </c:pt>
                <c:pt idx="20">
                  <c:v>31</c:v>
                </c:pt>
                <c:pt idx="21">
                  <c:v>30</c:v>
                </c:pt>
                <c:pt idx="22">
                  <c:v>24</c:v>
                </c:pt>
                <c:pt idx="23">
                  <c:v>18</c:v>
                </c:pt>
                <c:pt idx="24">
                  <c:v>17</c:v>
                </c:pt>
                <c:pt idx="25">
                  <c:v>16</c:v>
                </c:pt>
                <c:pt idx="26">
                  <c:v>16</c:v>
                </c:pt>
                <c:pt idx="27">
                  <c:v>9</c:v>
                </c:pt>
                <c:pt idx="28">
                  <c:v>9</c:v>
                </c:pt>
                <c:pt idx="29">
                  <c:v>7</c:v>
                </c:pt>
                <c:pt idx="30">
                  <c:v>3</c:v>
                </c:pt>
                <c:pt idx="31">
                  <c:v>2</c:v>
                </c:pt>
                <c:pt idx="32">
                  <c:v>1</c:v>
                </c:pt>
              </c:numCache>
            </c:numRef>
          </c:val>
          <c:extLst>
            <c:ext xmlns:c16="http://schemas.microsoft.com/office/drawing/2014/chart" uri="{C3380CC4-5D6E-409C-BE32-E72D297353CC}">
              <c16:uniqueId val="{0000000C-332F-40CC-BD9B-10A840E71FF2}"/>
            </c:ext>
          </c:extLst>
        </c:ser>
        <c:dLbls>
          <c:showLegendKey val="0"/>
          <c:showVal val="0"/>
          <c:showCatName val="0"/>
          <c:showSerName val="0"/>
          <c:showPercent val="0"/>
          <c:showBubbleSize val="0"/>
        </c:dLbls>
        <c:gapWidth val="150"/>
        <c:axId val="1892117311"/>
        <c:axId val="1883459327"/>
      </c:barChart>
      <c:catAx>
        <c:axId val="18921173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83459327"/>
        <c:crosses val="autoZero"/>
        <c:auto val="1"/>
        <c:lblAlgn val="ctr"/>
        <c:lblOffset val="100"/>
        <c:noMultiLvlLbl val="0"/>
      </c:catAx>
      <c:valAx>
        <c:axId val="188345932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21173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Estado de México</c:v>
                </c:pt>
                <c:pt idx="2">
                  <c:v>Ciudad de México</c:v>
                </c:pt>
                <c:pt idx="3">
                  <c:v>Tamaulipas</c:v>
                </c:pt>
                <c:pt idx="4">
                  <c:v>Guanajuato</c:v>
                </c:pt>
                <c:pt idx="5">
                  <c:v>Guerrero</c:v>
                </c:pt>
                <c:pt idx="6">
                  <c:v>Puebla</c:v>
                </c:pt>
                <c:pt idx="7">
                  <c:v>Zacatecas</c:v>
                </c:pt>
                <c:pt idx="8">
                  <c:v>Coahuila de Zaragoza</c:v>
                </c:pt>
                <c:pt idx="9">
                  <c:v>Michoacán de Ocampo</c:v>
                </c:pt>
                <c:pt idx="10">
                  <c:v>Hidalgo</c:v>
                </c:pt>
                <c:pt idx="11">
                  <c:v>Chiapas</c:v>
                </c:pt>
                <c:pt idx="12">
                  <c:v>Tabasco</c:v>
                </c:pt>
                <c:pt idx="13">
                  <c:v>Chihuahua</c:v>
                </c:pt>
                <c:pt idx="14">
                  <c:v>Jalisco</c:v>
                </c:pt>
                <c:pt idx="15">
                  <c:v>Nuevo León</c:v>
                </c:pt>
                <c:pt idx="16">
                  <c:v>Oaxaca</c:v>
                </c:pt>
                <c:pt idx="17">
                  <c:v>Quintana Roo</c:v>
                </c:pt>
                <c:pt idx="18">
                  <c:v>Tlaxcala</c:v>
                </c:pt>
                <c:pt idx="19">
                  <c:v>Durango</c:v>
                </c:pt>
                <c:pt idx="20">
                  <c:v>Extranjeros</c:v>
                </c:pt>
                <c:pt idx="21">
                  <c:v>Sinaloa</c:v>
                </c:pt>
                <c:pt idx="22">
                  <c:v>San Luis Potosí</c:v>
                </c:pt>
                <c:pt idx="23">
                  <c:v>Baja California</c:v>
                </c:pt>
                <c:pt idx="24">
                  <c:v>Morelos</c:v>
                </c:pt>
                <c:pt idx="25">
                  <c:v>Aguascalientes</c:v>
                </c:pt>
                <c:pt idx="26">
                  <c:v>Campeche</c:v>
                </c:pt>
                <c:pt idx="27">
                  <c:v>Querétaro</c:v>
                </c:pt>
                <c:pt idx="28">
                  <c:v>Colima</c:v>
                </c:pt>
                <c:pt idx="29">
                  <c:v>Sonora</c:v>
                </c:pt>
                <c:pt idx="30">
                  <c:v>Nayarit</c:v>
                </c:pt>
                <c:pt idx="31">
                  <c:v>Yucatán</c:v>
                </c:pt>
                <c:pt idx="32">
                  <c:v>Baja California Sur</c:v>
                </c:pt>
              </c:strCache>
            </c:strRef>
          </c:cat>
          <c:val>
            <c:numRef>
              <c:f>'Pág-30-Tab-CF (5)'!$N$10:$N$42</c:f>
              <c:numCache>
                <c:formatCode>General</c:formatCode>
                <c:ptCount val="33"/>
                <c:pt idx="0">
                  <c:v>358</c:v>
                </c:pt>
                <c:pt idx="1">
                  <c:v>215</c:v>
                </c:pt>
                <c:pt idx="2">
                  <c:v>212</c:v>
                </c:pt>
                <c:pt idx="3">
                  <c:v>103</c:v>
                </c:pt>
                <c:pt idx="4">
                  <c:v>102</c:v>
                </c:pt>
                <c:pt idx="5">
                  <c:v>97</c:v>
                </c:pt>
                <c:pt idx="6">
                  <c:v>87</c:v>
                </c:pt>
                <c:pt idx="7">
                  <c:v>64</c:v>
                </c:pt>
                <c:pt idx="8">
                  <c:v>53</c:v>
                </c:pt>
                <c:pt idx="9">
                  <c:v>50</c:v>
                </c:pt>
                <c:pt idx="10">
                  <c:v>44</c:v>
                </c:pt>
                <c:pt idx="11">
                  <c:v>42</c:v>
                </c:pt>
                <c:pt idx="12">
                  <c:v>41</c:v>
                </c:pt>
                <c:pt idx="13">
                  <c:v>40</c:v>
                </c:pt>
                <c:pt idx="14">
                  <c:v>38</c:v>
                </c:pt>
                <c:pt idx="15">
                  <c:v>33</c:v>
                </c:pt>
                <c:pt idx="16">
                  <c:v>32</c:v>
                </c:pt>
                <c:pt idx="17">
                  <c:v>31</c:v>
                </c:pt>
                <c:pt idx="18">
                  <c:v>29</c:v>
                </c:pt>
                <c:pt idx="19">
                  <c:v>25</c:v>
                </c:pt>
                <c:pt idx="20">
                  <c:v>24</c:v>
                </c:pt>
                <c:pt idx="21">
                  <c:v>23</c:v>
                </c:pt>
                <c:pt idx="22">
                  <c:v>22</c:v>
                </c:pt>
                <c:pt idx="23">
                  <c:v>18</c:v>
                </c:pt>
                <c:pt idx="24">
                  <c:v>14</c:v>
                </c:pt>
                <c:pt idx="25">
                  <c:v>11</c:v>
                </c:pt>
                <c:pt idx="26">
                  <c:v>11</c:v>
                </c:pt>
                <c:pt idx="27">
                  <c:v>11</c:v>
                </c:pt>
                <c:pt idx="28">
                  <c:v>10</c:v>
                </c:pt>
                <c:pt idx="29">
                  <c:v>9</c:v>
                </c:pt>
                <c:pt idx="30">
                  <c:v>8</c:v>
                </c:pt>
                <c:pt idx="31">
                  <c:v>5</c:v>
                </c:pt>
                <c:pt idx="32">
                  <c:v>1</c:v>
                </c:pt>
              </c:numCache>
            </c:numRef>
          </c:val>
          <c:extLst>
            <c:ext xmlns:c16="http://schemas.microsoft.com/office/drawing/2014/chart" uri="{C3380CC4-5D6E-409C-BE32-E72D297353CC}">
              <c16:uniqueId val="{0000000C-F11B-4887-8B96-2856E8EFB63D}"/>
            </c:ext>
          </c:extLst>
        </c:ser>
        <c:dLbls>
          <c:showLegendKey val="0"/>
          <c:showVal val="0"/>
          <c:showCatName val="0"/>
          <c:showSerName val="0"/>
          <c:showPercent val="0"/>
          <c:showBubbleSize val="0"/>
        </c:dLbls>
        <c:gapWidth val="150"/>
        <c:axId val="1892153967"/>
        <c:axId val="1883448287"/>
      </c:barChart>
      <c:catAx>
        <c:axId val="189215396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83448287"/>
        <c:crosses val="autoZero"/>
        <c:auto val="1"/>
        <c:lblAlgn val="ctr"/>
        <c:lblOffset val="100"/>
        <c:noMultiLvlLbl val="0"/>
      </c:catAx>
      <c:valAx>
        <c:axId val="18834482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21539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Coahuila de Zaragoza</c:v>
                </c:pt>
                <c:pt idx="1">
                  <c:v>Durango</c:v>
                </c:pt>
                <c:pt idx="2">
                  <c:v>Chihuahua</c:v>
                </c:pt>
                <c:pt idx="3">
                  <c:v>Sinaloa</c:v>
                </c:pt>
                <c:pt idx="4">
                  <c:v>Tamaulipas</c:v>
                </c:pt>
                <c:pt idx="5">
                  <c:v>Nuevo León</c:v>
                </c:pt>
                <c:pt idx="6">
                  <c:v>Veracruz de Ignacio de la Llave</c:v>
                </c:pt>
                <c:pt idx="7">
                  <c:v>Zacatecas</c:v>
                </c:pt>
                <c:pt idx="8">
                  <c:v>Guerrero</c:v>
                </c:pt>
                <c:pt idx="9">
                  <c:v>Ciudad de México</c:v>
                </c:pt>
                <c:pt idx="10">
                  <c:v>Estado de México</c:v>
                </c:pt>
                <c:pt idx="11">
                  <c:v>San Luis Potosí</c:v>
                </c:pt>
                <c:pt idx="12">
                  <c:v>Extranjeros</c:v>
                </c:pt>
                <c:pt idx="13">
                  <c:v>Chiapas</c:v>
                </c:pt>
                <c:pt idx="14">
                  <c:v>Hidalgo</c:v>
                </c:pt>
                <c:pt idx="15">
                  <c:v>Nayarit</c:v>
                </c:pt>
                <c:pt idx="16">
                  <c:v>Aguascalientes</c:v>
                </c:pt>
                <c:pt idx="17">
                  <c:v>Baja California</c:v>
                </c:pt>
                <c:pt idx="18">
                  <c:v>Baja California Sur</c:v>
                </c:pt>
                <c:pt idx="19">
                  <c:v>Campeche</c:v>
                </c:pt>
                <c:pt idx="20">
                  <c:v>Colima</c:v>
                </c:pt>
                <c:pt idx="21">
                  <c:v>Guanajuato</c:v>
                </c:pt>
                <c:pt idx="22">
                  <c:v>Jalisco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(7)'!$N$10:$N$42</c:f>
              <c:numCache>
                <c:formatCode>General</c:formatCode>
                <c:ptCount val="33"/>
                <c:pt idx="0">
                  <c:v>31</c:v>
                </c:pt>
                <c:pt idx="1">
                  <c:v>30</c:v>
                </c:pt>
                <c:pt idx="2">
                  <c:v>12</c:v>
                </c:pt>
                <c:pt idx="3">
                  <c:v>12</c:v>
                </c:pt>
                <c:pt idx="4">
                  <c:v>12</c:v>
                </c:pt>
                <c:pt idx="5">
                  <c:v>11</c:v>
                </c:pt>
                <c:pt idx="6">
                  <c:v>6</c:v>
                </c:pt>
                <c:pt idx="7">
                  <c:v>6</c:v>
                </c:pt>
                <c:pt idx="8">
                  <c:v>5</c:v>
                </c:pt>
                <c:pt idx="9">
                  <c:v>3</c:v>
                </c:pt>
                <c:pt idx="10">
                  <c:v>3</c:v>
                </c:pt>
                <c:pt idx="11">
                  <c:v>3</c:v>
                </c:pt>
                <c:pt idx="12">
                  <c:v>3</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F48B-4B87-9AA5-FA29F587E811}"/>
            </c:ext>
          </c:extLst>
        </c:ser>
        <c:dLbls>
          <c:showLegendKey val="0"/>
          <c:showVal val="0"/>
          <c:showCatName val="0"/>
          <c:showSerName val="0"/>
          <c:showPercent val="0"/>
          <c:showBubbleSize val="0"/>
        </c:dLbls>
        <c:gapWidth val="150"/>
        <c:axId val="1443783759"/>
        <c:axId val="1897118335"/>
      </c:barChart>
      <c:catAx>
        <c:axId val="144378375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7118335"/>
        <c:crosses val="autoZero"/>
        <c:auto val="1"/>
        <c:lblAlgn val="ctr"/>
        <c:lblOffset val="100"/>
        <c:noMultiLvlLbl val="0"/>
      </c:catAx>
      <c:valAx>
        <c:axId val="189711833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4378375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Michoacán de Ocampo</c:v>
                </c:pt>
                <c:pt idx="2">
                  <c:v>Sonora</c:v>
                </c:pt>
                <c:pt idx="3">
                  <c:v>Baja California</c:v>
                </c:pt>
                <c:pt idx="4">
                  <c:v>Zacatecas</c:v>
                </c:pt>
                <c:pt idx="5">
                  <c:v>Chihuahua</c:v>
                </c:pt>
                <c:pt idx="6">
                  <c:v>Ciudad de México</c:v>
                </c:pt>
                <c:pt idx="7">
                  <c:v>Jalisco</c:v>
                </c:pt>
                <c:pt idx="8">
                  <c:v>Guerrero</c:v>
                </c:pt>
                <c:pt idx="9">
                  <c:v>Nayarit</c:v>
                </c:pt>
                <c:pt idx="10">
                  <c:v>Tamaulipas</c:v>
                </c:pt>
                <c:pt idx="11">
                  <c:v>Durango</c:v>
                </c:pt>
                <c:pt idx="12">
                  <c:v>Veracruz de Ignacio de la Llave</c:v>
                </c:pt>
                <c:pt idx="13">
                  <c:v>Nuevo León</c:v>
                </c:pt>
                <c:pt idx="14">
                  <c:v>Guanajuato</c:v>
                </c:pt>
                <c:pt idx="15">
                  <c:v>Chiapas</c:v>
                </c:pt>
                <c:pt idx="16">
                  <c:v>Estado de México</c:v>
                </c:pt>
                <c:pt idx="17">
                  <c:v>Extranjeros</c:v>
                </c:pt>
                <c:pt idx="18">
                  <c:v>Aguascalientes</c:v>
                </c:pt>
                <c:pt idx="19">
                  <c:v>Coahuila de Zaragoza</c:v>
                </c:pt>
                <c:pt idx="20">
                  <c:v>Oaxaca</c:v>
                </c:pt>
                <c:pt idx="21">
                  <c:v>San Luis Potosí</c:v>
                </c:pt>
                <c:pt idx="22">
                  <c:v>Tabasco</c:v>
                </c:pt>
                <c:pt idx="23">
                  <c:v>Colima</c:v>
                </c:pt>
                <c:pt idx="24">
                  <c:v>Hidalgo</c:v>
                </c:pt>
                <c:pt idx="25">
                  <c:v>Morelos</c:v>
                </c:pt>
                <c:pt idx="26">
                  <c:v>Puebla</c:v>
                </c:pt>
                <c:pt idx="27">
                  <c:v>Querétaro</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222</c:v>
                </c:pt>
                <c:pt idx="1">
                  <c:v>51</c:v>
                </c:pt>
                <c:pt idx="2">
                  <c:v>46</c:v>
                </c:pt>
                <c:pt idx="3">
                  <c:v>30</c:v>
                </c:pt>
                <c:pt idx="4">
                  <c:v>24</c:v>
                </c:pt>
                <c:pt idx="5">
                  <c:v>20</c:v>
                </c:pt>
                <c:pt idx="6">
                  <c:v>17</c:v>
                </c:pt>
                <c:pt idx="7">
                  <c:v>17</c:v>
                </c:pt>
                <c:pt idx="8">
                  <c:v>16</c:v>
                </c:pt>
                <c:pt idx="9">
                  <c:v>15</c:v>
                </c:pt>
                <c:pt idx="10">
                  <c:v>14</c:v>
                </c:pt>
                <c:pt idx="11">
                  <c:v>12</c:v>
                </c:pt>
                <c:pt idx="12">
                  <c:v>12</c:v>
                </c:pt>
                <c:pt idx="13">
                  <c:v>8</c:v>
                </c:pt>
                <c:pt idx="14">
                  <c:v>6</c:v>
                </c:pt>
                <c:pt idx="15">
                  <c:v>5</c:v>
                </c:pt>
                <c:pt idx="16">
                  <c:v>4</c:v>
                </c:pt>
                <c:pt idx="17">
                  <c:v>4</c:v>
                </c:pt>
                <c:pt idx="18">
                  <c:v>3</c:v>
                </c:pt>
                <c:pt idx="19">
                  <c:v>3</c:v>
                </c:pt>
                <c:pt idx="20">
                  <c:v>3</c:v>
                </c:pt>
                <c:pt idx="21">
                  <c:v>3</c:v>
                </c:pt>
                <c:pt idx="22">
                  <c:v>3</c:v>
                </c:pt>
                <c:pt idx="23">
                  <c:v>2</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5161-4E61-9D3A-ADB3FB625226}"/>
            </c:ext>
          </c:extLst>
        </c:ser>
        <c:dLbls>
          <c:showLegendKey val="0"/>
          <c:showVal val="0"/>
          <c:showCatName val="0"/>
          <c:showSerName val="0"/>
          <c:showPercent val="0"/>
          <c:showBubbleSize val="0"/>
        </c:dLbls>
        <c:gapWidth val="150"/>
        <c:axId val="1443829695"/>
        <c:axId val="1897108255"/>
      </c:barChart>
      <c:catAx>
        <c:axId val="14438296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7108255"/>
        <c:crosses val="autoZero"/>
        <c:auto val="1"/>
        <c:lblAlgn val="ctr"/>
        <c:lblOffset val="100"/>
        <c:noMultiLvlLbl val="0"/>
      </c:catAx>
      <c:valAx>
        <c:axId val="18971082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438296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Chihuahua</c:v>
                </c:pt>
                <c:pt idx="4">
                  <c:v>Durango</c:v>
                </c:pt>
                <c:pt idx="5">
                  <c:v>Extranjeros</c:v>
                </c:pt>
                <c:pt idx="6">
                  <c:v>Veracruz de Ignacio de la Llave</c:v>
                </c:pt>
                <c:pt idx="7">
                  <c:v>Michoacán de Ocampo</c:v>
                </c:pt>
                <c:pt idx="8">
                  <c:v>Nuevo León</c:v>
                </c:pt>
                <c:pt idx="9">
                  <c:v>Baja California</c:v>
                </c:pt>
                <c:pt idx="10">
                  <c:v>Ciudad de México</c:v>
                </c:pt>
                <c:pt idx="11">
                  <c:v>Jalisco</c:v>
                </c:pt>
                <c:pt idx="12">
                  <c:v>Tabasco</c:v>
                </c:pt>
                <c:pt idx="13">
                  <c:v>Guerrero</c:v>
                </c:pt>
                <c:pt idx="14">
                  <c:v>Coahuila de Zaragoza</c:v>
                </c:pt>
                <c:pt idx="15">
                  <c:v>Oaxaca</c:v>
                </c:pt>
                <c:pt idx="16">
                  <c:v>Estado de México</c:v>
                </c:pt>
                <c:pt idx="17">
                  <c:v>Hidalgo</c:v>
                </c:pt>
                <c:pt idx="18">
                  <c:v>Morelos</c:v>
                </c:pt>
                <c:pt idx="19">
                  <c:v>Nayarit</c:v>
                </c:pt>
                <c:pt idx="20">
                  <c:v>Chiapas</c:v>
                </c:pt>
                <c:pt idx="21">
                  <c:v>San Luis Potosí</c:v>
                </c:pt>
                <c:pt idx="22">
                  <c:v>Guanajuato</c:v>
                </c:pt>
                <c:pt idx="23">
                  <c:v>Aguascalientes</c:v>
                </c:pt>
                <c:pt idx="24">
                  <c:v>Puebla</c:v>
                </c:pt>
                <c:pt idx="25">
                  <c:v>Zacatecas</c:v>
                </c:pt>
                <c:pt idx="26">
                  <c:v>Baja California Sur</c:v>
                </c:pt>
                <c:pt idx="27">
                  <c:v>Colima</c:v>
                </c:pt>
                <c:pt idx="28">
                  <c:v>Campeche</c:v>
                </c:pt>
                <c:pt idx="29">
                  <c:v>Tlaxcala</c:v>
                </c:pt>
                <c:pt idx="30">
                  <c:v>Yucatán</c:v>
                </c:pt>
                <c:pt idx="31">
                  <c:v>Querétaro</c:v>
                </c:pt>
                <c:pt idx="32">
                  <c:v>Quintana Roo</c:v>
                </c:pt>
              </c:strCache>
            </c:strRef>
          </c:cat>
          <c:val>
            <c:numRef>
              <c:f>'Pág-33-Tab-CF (11)'!$N$10:$N$42</c:f>
              <c:numCache>
                <c:formatCode>General</c:formatCode>
                <c:ptCount val="33"/>
                <c:pt idx="0">
                  <c:v>1001</c:v>
                </c:pt>
                <c:pt idx="1">
                  <c:v>292</c:v>
                </c:pt>
                <c:pt idx="2">
                  <c:v>78</c:v>
                </c:pt>
                <c:pt idx="3">
                  <c:v>75</c:v>
                </c:pt>
                <c:pt idx="4">
                  <c:v>73</c:v>
                </c:pt>
                <c:pt idx="5">
                  <c:v>68</c:v>
                </c:pt>
                <c:pt idx="6">
                  <c:v>67</c:v>
                </c:pt>
                <c:pt idx="7">
                  <c:v>49</c:v>
                </c:pt>
                <c:pt idx="8">
                  <c:v>45</c:v>
                </c:pt>
                <c:pt idx="9">
                  <c:v>44</c:v>
                </c:pt>
                <c:pt idx="10">
                  <c:v>34</c:v>
                </c:pt>
                <c:pt idx="11">
                  <c:v>34</c:v>
                </c:pt>
                <c:pt idx="12">
                  <c:v>28</c:v>
                </c:pt>
                <c:pt idx="13">
                  <c:v>26</c:v>
                </c:pt>
                <c:pt idx="14">
                  <c:v>24</c:v>
                </c:pt>
                <c:pt idx="15">
                  <c:v>22</c:v>
                </c:pt>
                <c:pt idx="16">
                  <c:v>21</c:v>
                </c:pt>
                <c:pt idx="17">
                  <c:v>19</c:v>
                </c:pt>
                <c:pt idx="18">
                  <c:v>19</c:v>
                </c:pt>
                <c:pt idx="19">
                  <c:v>19</c:v>
                </c:pt>
                <c:pt idx="20">
                  <c:v>16</c:v>
                </c:pt>
                <c:pt idx="21">
                  <c:v>16</c:v>
                </c:pt>
                <c:pt idx="22">
                  <c:v>14</c:v>
                </c:pt>
                <c:pt idx="23">
                  <c:v>11</c:v>
                </c:pt>
                <c:pt idx="24">
                  <c:v>10</c:v>
                </c:pt>
                <c:pt idx="25">
                  <c:v>9</c:v>
                </c:pt>
                <c:pt idx="26">
                  <c:v>5</c:v>
                </c:pt>
                <c:pt idx="27">
                  <c:v>2</c:v>
                </c:pt>
                <c:pt idx="28">
                  <c:v>1</c:v>
                </c:pt>
                <c:pt idx="29">
                  <c:v>1</c:v>
                </c:pt>
                <c:pt idx="30">
                  <c:v>1</c:v>
                </c:pt>
                <c:pt idx="31">
                  <c:v>0</c:v>
                </c:pt>
                <c:pt idx="32">
                  <c:v>0</c:v>
                </c:pt>
              </c:numCache>
            </c:numRef>
          </c:val>
          <c:extLst>
            <c:ext xmlns:c16="http://schemas.microsoft.com/office/drawing/2014/chart" uri="{C3380CC4-5D6E-409C-BE32-E72D297353CC}">
              <c16:uniqueId val="{0000000C-C53D-4EDD-B6E0-891277E9DBCF}"/>
            </c:ext>
          </c:extLst>
        </c:ser>
        <c:dLbls>
          <c:showLegendKey val="0"/>
          <c:showVal val="0"/>
          <c:showCatName val="0"/>
          <c:showSerName val="0"/>
          <c:showPercent val="0"/>
          <c:showBubbleSize val="0"/>
        </c:dLbls>
        <c:gapWidth val="150"/>
        <c:axId val="1447394655"/>
        <c:axId val="1897113055"/>
      </c:barChart>
      <c:catAx>
        <c:axId val="144739465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7113055"/>
        <c:crosses val="autoZero"/>
        <c:auto val="1"/>
        <c:lblAlgn val="ctr"/>
        <c:lblOffset val="100"/>
        <c:noMultiLvlLbl val="0"/>
      </c:catAx>
      <c:valAx>
        <c:axId val="18971130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4739465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Estado de México</c:v>
                </c:pt>
                <c:pt idx="3">
                  <c:v>Ciudad de México</c:v>
                </c:pt>
                <c:pt idx="4">
                  <c:v>Tamaulipas</c:v>
                </c:pt>
                <c:pt idx="5">
                  <c:v>Michoacán de Ocampo</c:v>
                </c:pt>
                <c:pt idx="6">
                  <c:v>Chihuahua</c:v>
                </c:pt>
                <c:pt idx="7">
                  <c:v>Veracruz de Ignacio de la Llave</c:v>
                </c:pt>
                <c:pt idx="8">
                  <c:v>Zacatecas</c:v>
                </c:pt>
                <c:pt idx="9">
                  <c:v>Nuevo León</c:v>
                </c:pt>
                <c:pt idx="10">
                  <c:v>Guerrero</c:v>
                </c:pt>
                <c:pt idx="11">
                  <c:v>Querétaro</c:v>
                </c:pt>
                <c:pt idx="12">
                  <c:v>San Luis Potosí</c:v>
                </c:pt>
                <c:pt idx="13">
                  <c:v>Sinaloa</c:v>
                </c:pt>
                <c:pt idx="14">
                  <c:v>Aguascalientes</c:v>
                </c:pt>
                <c:pt idx="15">
                  <c:v>Extranjeros</c:v>
                </c:pt>
                <c:pt idx="16">
                  <c:v>Tabasco</c:v>
                </c:pt>
                <c:pt idx="17">
                  <c:v>Colima</c:v>
                </c:pt>
                <c:pt idx="18">
                  <c:v>Durango</c:v>
                </c:pt>
                <c:pt idx="19">
                  <c:v>Nayarit</c:v>
                </c:pt>
                <c:pt idx="20">
                  <c:v>Coahuila de Zaragoza</c:v>
                </c:pt>
                <c:pt idx="21">
                  <c:v>Morelos</c:v>
                </c:pt>
                <c:pt idx="22">
                  <c:v>Hidalgo</c:v>
                </c:pt>
                <c:pt idx="23">
                  <c:v>Puebla</c:v>
                </c:pt>
                <c:pt idx="24">
                  <c:v>Chiapas</c:v>
                </c:pt>
                <c:pt idx="25">
                  <c:v>Oaxaca</c:v>
                </c:pt>
                <c:pt idx="26">
                  <c:v>Tlaxcala</c:v>
                </c:pt>
                <c:pt idx="27">
                  <c:v>Yucatán</c:v>
                </c:pt>
                <c:pt idx="28">
                  <c:v>Baja California</c:v>
                </c:pt>
                <c:pt idx="29">
                  <c:v>Quintana Roo</c:v>
                </c:pt>
                <c:pt idx="30">
                  <c:v>Sonora</c:v>
                </c:pt>
                <c:pt idx="31">
                  <c:v>Campeche</c:v>
                </c:pt>
                <c:pt idx="32">
                  <c:v>Baja California Sur</c:v>
                </c:pt>
              </c:strCache>
            </c:strRef>
          </c:cat>
          <c:val>
            <c:numRef>
              <c:f>'Pág-34-Tab-CF (12)'!$N$10:$N$42</c:f>
              <c:numCache>
                <c:formatCode>General</c:formatCode>
                <c:ptCount val="33"/>
                <c:pt idx="0">
                  <c:v>624</c:v>
                </c:pt>
                <c:pt idx="1">
                  <c:v>170</c:v>
                </c:pt>
                <c:pt idx="2">
                  <c:v>159</c:v>
                </c:pt>
                <c:pt idx="3">
                  <c:v>151</c:v>
                </c:pt>
                <c:pt idx="4">
                  <c:v>124</c:v>
                </c:pt>
                <c:pt idx="5">
                  <c:v>110</c:v>
                </c:pt>
                <c:pt idx="6">
                  <c:v>95</c:v>
                </c:pt>
                <c:pt idx="7">
                  <c:v>89</c:v>
                </c:pt>
                <c:pt idx="8">
                  <c:v>65</c:v>
                </c:pt>
                <c:pt idx="9">
                  <c:v>56</c:v>
                </c:pt>
                <c:pt idx="10">
                  <c:v>49</c:v>
                </c:pt>
                <c:pt idx="11">
                  <c:v>48</c:v>
                </c:pt>
                <c:pt idx="12">
                  <c:v>44</c:v>
                </c:pt>
                <c:pt idx="13">
                  <c:v>32</c:v>
                </c:pt>
                <c:pt idx="14">
                  <c:v>29</c:v>
                </c:pt>
                <c:pt idx="15">
                  <c:v>29</c:v>
                </c:pt>
                <c:pt idx="16">
                  <c:v>27</c:v>
                </c:pt>
                <c:pt idx="17">
                  <c:v>22</c:v>
                </c:pt>
                <c:pt idx="18">
                  <c:v>22</c:v>
                </c:pt>
                <c:pt idx="19">
                  <c:v>19</c:v>
                </c:pt>
                <c:pt idx="20">
                  <c:v>18</c:v>
                </c:pt>
                <c:pt idx="21">
                  <c:v>17</c:v>
                </c:pt>
                <c:pt idx="22">
                  <c:v>16</c:v>
                </c:pt>
                <c:pt idx="23">
                  <c:v>16</c:v>
                </c:pt>
                <c:pt idx="24">
                  <c:v>13</c:v>
                </c:pt>
                <c:pt idx="25">
                  <c:v>12</c:v>
                </c:pt>
                <c:pt idx="26">
                  <c:v>11</c:v>
                </c:pt>
                <c:pt idx="27">
                  <c:v>10</c:v>
                </c:pt>
                <c:pt idx="28">
                  <c:v>8</c:v>
                </c:pt>
                <c:pt idx="29">
                  <c:v>7</c:v>
                </c:pt>
                <c:pt idx="30">
                  <c:v>6</c:v>
                </c:pt>
                <c:pt idx="31">
                  <c:v>3</c:v>
                </c:pt>
                <c:pt idx="32">
                  <c:v>1</c:v>
                </c:pt>
              </c:numCache>
            </c:numRef>
          </c:val>
          <c:extLst>
            <c:ext xmlns:c16="http://schemas.microsoft.com/office/drawing/2014/chart" uri="{C3380CC4-5D6E-409C-BE32-E72D297353CC}">
              <c16:uniqueId val="{0000000C-86E1-4F0E-A2A2-FB76EF723B07}"/>
            </c:ext>
          </c:extLst>
        </c:ser>
        <c:dLbls>
          <c:showLegendKey val="0"/>
          <c:showVal val="0"/>
          <c:showCatName val="0"/>
          <c:showSerName val="0"/>
          <c:showPercent val="0"/>
          <c:showBubbleSize val="0"/>
        </c:dLbls>
        <c:gapWidth val="150"/>
        <c:axId val="1447441055"/>
        <c:axId val="1897103935"/>
      </c:barChart>
      <c:catAx>
        <c:axId val="144744105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7103935"/>
        <c:crosses val="autoZero"/>
        <c:auto val="1"/>
        <c:lblAlgn val="ctr"/>
        <c:lblOffset val="100"/>
        <c:noMultiLvlLbl val="0"/>
      </c:catAx>
      <c:valAx>
        <c:axId val="189710393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4744105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Guerrero</c:v>
                </c:pt>
                <c:pt idx="4">
                  <c:v>Estado de México</c:v>
                </c:pt>
                <c:pt idx="5">
                  <c:v>Zacatecas</c:v>
                </c:pt>
                <c:pt idx="6">
                  <c:v>Tamaulipas</c:v>
                </c:pt>
                <c:pt idx="7">
                  <c:v>Guanajuato</c:v>
                </c:pt>
                <c:pt idx="8">
                  <c:v>Nuevo León</c:v>
                </c:pt>
                <c:pt idx="9">
                  <c:v>Jalisco</c:v>
                </c:pt>
                <c:pt idx="10">
                  <c:v>Puebla</c:v>
                </c:pt>
                <c:pt idx="11">
                  <c:v>Michoacán de Ocampo</c:v>
                </c:pt>
                <c:pt idx="12">
                  <c:v>Chiapas</c:v>
                </c:pt>
                <c:pt idx="13">
                  <c:v>Extranjeros</c:v>
                </c:pt>
                <c:pt idx="14">
                  <c:v>Tabasco</c:v>
                </c:pt>
                <c:pt idx="15">
                  <c:v>Sinaloa</c:v>
                </c:pt>
                <c:pt idx="16">
                  <c:v>Chihuahua</c:v>
                </c:pt>
                <c:pt idx="17">
                  <c:v>San Luis Potosí</c:v>
                </c:pt>
                <c:pt idx="18">
                  <c:v>Baja California</c:v>
                </c:pt>
                <c:pt idx="19">
                  <c:v>Morelos</c:v>
                </c:pt>
                <c:pt idx="20">
                  <c:v>Quintana Roo</c:v>
                </c:pt>
                <c:pt idx="21">
                  <c:v>Coahuila de Zaragoza</c:v>
                </c:pt>
                <c:pt idx="22">
                  <c:v>Aguascalientes</c:v>
                </c:pt>
                <c:pt idx="23">
                  <c:v>Sonora</c:v>
                </c:pt>
                <c:pt idx="24">
                  <c:v>Campeche</c:v>
                </c:pt>
                <c:pt idx="25">
                  <c:v>Hidalgo</c:v>
                </c:pt>
                <c:pt idx="26">
                  <c:v>Durango</c:v>
                </c:pt>
                <c:pt idx="27">
                  <c:v>Yucatán</c:v>
                </c:pt>
                <c:pt idx="28">
                  <c:v>Nayarit</c:v>
                </c:pt>
                <c:pt idx="29">
                  <c:v>Querétaro</c:v>
                </c:pt>
                <c:pt idx="30">
                  <c:v>Tlaxcala</c:v>
                </c:pt>
                <c:pt idx="31">
                  <c:v>Baja California Sur</c:v>
                </c:pt>
                <c:pt idx="32">
                  <c:v>Colima</c:v>
                </c:pt>
              </c:strCache>
            </c:strRef>
          </c:cat>
          <c:val>
            <c:numRef>
              <c:f>'Pág-35-Tab-CF (13)'!$N$10:$N$42</c:f>
              <c:numCache>
                <c:formatCode>General</c:formatCode>
                <c:ptCount val="33"/>
                <c:pt idx="0">
                  <c:v>292</c:v>
                </c:pt>
                <c:pt idx="1">
                  <c:v>233</c:v>
                </c:pt>
                <c:pt idx="2">
                  <c:v>210</c:v>
                </c:pt>
                <c:pt idx="3">
                  <c:v>161</c:v>
                </c:pt>
                <c:pt idx="4">
                  <c:v>145</c:v>
                </c:pt>
                <c:pt idx="5">
                  <c:v>90</c:v>
                </c:pt>
                <c:pt idx="6">
                  <c:v>87</c:v>
                </c:pt>
                <c:pt idx="7">
                  <c:v>80</c:v>
                </c:pt>
                <c:pt idx="8">
                  <c:v>71</c:v>
                </c:pt>
                <c:pt idx="9">
                  <c:v>68</c:v>
                </c:pt>
                <c:pt idx="10">
                  <c:v>67</c:v>
                </c:pt>
                <c:pt idx="11">
                  <c:v>58</c:v>
                </c:pt>
                <c:pt idx="12">
                  <c:v>52</c:v>
                </c:pt>
                <c:pt idx="13">
                  <c:v>45</c:v>
                </c:pt>
                <c:pt idx="14">
                  <c:v>43</c:v>
                </c:pt>
                <c:pt idx="15">
                  <c:v>39</c:v>
                </c:pt>
                <c:pt idx="16">
                  <c:v>36</c:v>
                </c:pt>
                <c:pt idx="17">
                  <c:v>28</c:v>
                </c:pt>
                <c:pt idx="18">
                  <c:v>22</c:v>
                </c:pt>
                <c:pt idx="19">
                  <c:v>22</c:v>
                </c:pt>
                <c:pt idx="20">
                  <c:v>22</c:v>
                </c:pt>
                <c:pt idx="21">
                  <c:v>21</c:v>
                </c:pt>
                <c:pt idx="22">
                  <c:v>18</c:v>
                </c:pt>
                <c:pt idx="23">
                  <c:v>16</c:v>
                </c:pt>
                <c:pt idx="24">
                  <c:v>14</c:v>
                </c:pt>
                <c:pt idx="25">
                  <c:v>14</c:v>
                </c:pt>
                <c:pt idx="26">
                  <c:v>13</c:v>
                </c:pt>
                <c:pt idx="27">
                  <c:v>11</c:v>
                </c:pt>
                <c:pt idx="28">
                  <c:v>9</c:v>
                </c:pt>
                <c:pt idx="29">
                  <c:v>5</c:v>
                </c:pt>
                <c:pt idx="30">
                  <c:v>5</c:v>
                </c:pt>
                <c:pt idx="31">
                  <c:v>4</c:v>
                </c:pt>
                <c:pt idx="32">
                  <c:v>3</c:v>
                </c:pt>
              </c:numCache>
            </c:numRef>
          </c:val>
          <c:extLst>
            <c:ext xmlns:c16="http://schemas.microsoft.com/office/drawing/2014/chart" uri="{C3380CC4-5D6E-409C-BE32-E72D297353CC}">
              <c16:uniqueId val="{0000000C-2E7C-46C7-9204-0FC869438C80}"/>
            </c:ext>
          </c:extLst>
        </c:ser>
        <c:dLbls>
          <c:showLegendKey val="0"/>
          <c:showVal val="0"/>
          <c:showCatName val="0"/>
          <c:showSerName val="0"/>
          <c:showPercent val="0"/>
          <c:showBubbleSize val="0"/>
        </c:dLbls>
        <c:gapWidth val="150"/>
        <c:axId val="1447494879"/>
        <c:axId val="1897113535"/>
      </c:barChart>
      <c:catAx>
        <c:axId val="14474948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7113535"/>
        <c:crosses val="autoZero"/>
        <c:auto val="1"/>
        <c:lblAlgn val="ctr"/>
        <c:lblOffset val="100"/>
        <c:noMultiLvlLbl val="0"/>
      </c:catAx>
      <c:valAx>
        <c:axId val="189711353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474948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Tamaulipas</c:v>
                </c:pt>
                <c:pt idx="3">
                  <c:v>Veracruz de Ignacio de la Llave</c:v>
                </c:pt>
                <c:pt idx="4">
                  <c:v>Guerrero</c:v>
                </c:pt>
                <c:pt idx="5">
                  <c:v>Coahuila de Zaragoza</c:v>
                </c:pt>
                <c:pt idx="6">
                  <c:v>Zacatecas</c:v>
                </c:pt>
                <c:pt idx="7">
                  <c:v>Chihuahua</c:v>
                </c:pt>
                <c:pt idx="8">
                  <c:v>Nuevo León</c:v>
                </c:pt>
                <c:pt idx="9">
                  <c:v>Durango</c:v>
                </c:pt>
                <c:pt idx="10">
                  <c:v>Michoacán de Ocampo</c:v>
                </c:pt>
                <c:pt idx="11">
                  <c:v>Extranjeros</c:v>
                </c:pt>
                <c:pt idx="12">
                  <c:v>Sinaloa</c:v>
                </c:pt>
                <c:pt idx="13">
                  <c:v>Baja California</c:v>
                </c:pt>
                <c:pt idx="14">
                  <c:v>Morelos</c:v>
                </c:pt>
                <c:pt idx="15">
                  <c:v>Hidalgo</c:v>
                </c:pt>
                <c:pt idx="16">
                  <c:v>Guanajuato</c:v>
                </c:pt>
                <c:pt idx="17">
                  <c:v>Jalisco</c:v>
                </c:pt>
                <c:pt idx="18">
                  <c:v>Puebla</c:v>
                </c:pt>
                <c:pt idx="19">
                  <c:v>Tabasco</c:v>
                </c:pt>
                <c:pt idx="20">
                  <c:v>Oaxaca</c:v>
                </c:pt>
                <c:pt idx="21">
                  <c:v>San Luis Potosí</c:v>
                </c:pt>
                <c:pt idx="22">
                  <c:v>Nayarit</c:v>
                </c:pt>
                <c:pt idx="23">
                  <c:v>Querétaro</c:v>
                </c:pt>
                <c:pt idx="24">
                  <c:v>Sonora</c:v>
                </c:pt>
                <c:pt idx="25">
                  <c:v>Tlaxcala</c:v>
                </c:pt>
                <c:pt idx="26">
                  <c:v>Chiapas</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385</c:v>
                </c:pt>
                <c:pt idx="1">
                  <c:v>198</c:v>
                </c:pt>
                <c:pt idx="2">
                  <c:v>168</c:v>
                </c:pt>
                <c:pt idx="3">
                  <c:v>158</c:v>
                </c:pt>
                <c:pt idx="4">
                  <c:v>147</c:v>
                </c:pt>
                <c:pt idx="5">
                  <c:v>145</c:v>
                </c:pt>
                <c:pt idx="6">
                  <c:v>118</c:v>
                </c:pt>
                <c:pt idx="7">
                  <c:v>68</c:v>
                </c:pt>
                <c:pt idx="8">
                  <c:v>63</c:v>
                </c:pt>
                <c:pt idx="9">
                  <c:v>61</c:v>
                </c:pt>
                <c:pt idx="10">
                  <c:v>45</c:v>
                </c:pt>
                <c:pt idx="11">
                  <c:v>44</c:v>
                </c:pt>
                <c:pt idx="12">
                  <c:v>42</c:v>
                </c:pt>
                <c:pt idx="13">
                  <c:v>38</c:v>
                </c:pt>
                <c:pt idx="14">
                  <c:v>38</c:v>
                </c:pt>
                <c:pt idx="15">
                  <c:v>37</c:v>
                </c:pt>
                <c:pt idx="16">
                  <c:v>35</c:v>
                </c:pt>
                <c:pt idx="17">
                  <c:v>34</c:v>
                </c:pt>
                <c:pt idx="18">
                  <c:v>34</c:v>
                </c:pt>
                <c:pt idx="19">
                  <c:v>23</c:v>
                </c:pt>
                <c:pt idx="20">
                  <c:v>22</c:v>
                </c:pt>
                <c:pt idx="21">
                  <c:v>18</c:v>
                </c:pt>
                <c:pt idx="22">
                  <c:v>9</c:v>
                </c:pt>
                <c:pt idx="23">
                  <c:v>9</c:v>
                </c:pt>
                <c:pt idx="24">
                  <c:v>9</c:v>
                </c:pt>
                <c:pt idx="25">
                  <c:v>9</c:v>
                </c:pt>
                <c:pt idx="26">
                  <c:v>7</c:v>
                </c:pt>
                <c:pt idx="27">
                  <c:v>5</c:v>
                </c:pt>
                <c:pt idx="28">
                  <c:v>5</c:v>
                </c:pt>
                <c:pt idx="29">
                  <c:v>4</c:v>
                </c:pt>
                <c:pt idx="30">
                  <c:v>3</c:v>
                </c:pt>
                <c:pt idx="31">
                  <c:v>1</c:v>
                </c:pt>
                <c:pt idx="32">
                  <c:v>0</c:v>
                </c:pt>
              </c:numCache>
            </c:numRef>
          </c:val>
          <c:extLst>
            <c:ext xmlns:c16="http://schemas.microsoft.com/office/drawing/2014/chart" uri="{C3380CC4-5D6E-409C-BE32-E72D297353CC}">
              <c16:uniqueId val="{0000000C-E3B4-43FD-8DF0-881E4F967750}"/>
            </c:ext>
          </c:extLst>
        </c:ser>
        <c:dLbls>
          <c:showLegendKey val="0"/>
          <c:showVal val="0"/>
          <c:showCatName val="0"/>
          <c:showSerName val="0"/>
          <c:showPercent val="0"/>
          <c:showBubbleSize val="0"/>
        </c:dLbls>
        <c:gapWidth val="150"/>
        <c:axId val="1453441295"/>
        <c:axId val="1897105855"/>
      </c:barChart>
      <c:catAx>
        <c:axId val="14534412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7105855"/>
        <c:crosses val="autoZero"/>
        <c:auto val="1"/>
        <c:lblAlgn val="ctr"/>
        <c:lblOffset val="100"/>
        <c:noMultiLvlLbl val="0"/>
      </c:catAx>
      <c:valAx>
        <c:axId val="18971058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534412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13,102</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269</c:v>
                </c:pt>
                <c:pt idx="1">
                  <c:v>1744</c:v>
                </c:pt>
                <c:pt idx="2">
                  <c:v>44</c:v>
                </c:pt>
                <c:pt idx="3">
                  <c:v>22</c:v>
                </c:pt>
                <c:pt idx="4">
                  <c:v>234</c:v>
                </c:pt>
                <c:pt idx="5">
                  <c:v>543</c:v>
                </c:pt>
                <c:pt idx="6">
                  <c:v>1700</c:v>
                </c:pt>
                <c:pt idx="7">
                  <c:v>911</c:v>
                </c:pt>
                <c:pt idx="8">
                  <c:v>92</c:v>
                </c:pt>
                <c:pt idx="9">
                  <c:v>230</c:v>
                </c:pt>
                <c:pt idx="10">
                  <c:v>643</c:v>
                </c:pt>
                <c:pt idx="11">
                  <c:v>917</c:v>
                </c:pt>
                <c:pt idx="12">
                  <c:v>96</c:v>
                </c:pt>
                <c:pt idx="13">
                  <c:v>265</c:v>
                </c:pt>
                <c:pt idx="14">
                  <c:v>450</c:v>
                </c:pt>
                <c:pt idx="15">
                  <c:v>207</c:v>
                </c:pt>
                <c:pt idx="16">
                  <c:v>67</c:v>
                </c:pt>
                <c:pt idx="17">
                  <c:v>402</c:v>
                </c:pt>
                <c:pt idx="18">
                  <c:v>805</c:v>
                </c:pt>
                <c:pt idx="19">
                  <c:v>104</c:v>
                </c:pt>
                <c:pt idx="20">
                  <c:v>350</c:v>
                </c:pt>
                <c:pt idx="21">
                  <c:v>223</c:v>
                </c:pt>
                <c:pt idx="22">
                  <c:v>236</c:v>
                </c:pt>
                <c:pt idx="23">
                  <c:v>278</c:v>
                </c:pt>
                <c:pt idx="24">
                  <c:v>154</c:v>
                </c:pt>
                <c:pt idx="25">
                  <c:v>948</c:v>
                </c:pt>
                <c:pt idx="26">
                  <c:v>182</c:v>
                </c:pt>
                <c:pt idx="27">
                  <c:v>70</c:v>
                </c:pt>
                <c:pt idx="28">
                  <c:v>57</c:v>
                </c:pt>
                <c:pt idx="29">
                  <c:v>234</c:v>
                </c:pt>
                <c:pt idx="30">
                  <c:v>84</c:v>
                </c:pt>
                <c:pt idx="31">
                  <c:v>177</c:v>
                </c:pt>
                <c:pt idx="32">
                  <c:v>16</c:v>
                </c:pt>
                <c:pt idx="33">
                  <c:v>19</c:v>
                </c:pt>
                <c:pt idx="34">
                  <c:v>28</c:v>
                </c:pt>
                <c:pt idx="35">
                  <c:v>3</c:v>
                </c:pt>
                <c:pt idx="36">
                  <c:v>9</c:v>
                </c:pt>
                <c:pt idx="37">
                  <c:v>41</c:v>
                </c:pt>
                <c:pt idx="38">
                  <c:v>61</c:v>
                </c:pt>
                <c:pt idx="39">
                  <c:v>57</c:v>
                </c:pt>
                <c:pt idx="40">
                  <c:v>17</c:v>
                </c:pt>
                <c:pt idx="41">
                  <c:v>21</c:v>
                </c:pt>
                <c:pt idx="42">
                  <c:v>20</c:v>
                </c:pt>
                <c:pt idx="43">
                  <c:v>10</c:v>
                </c:pt>
                <c:pt idx="44">
                  <c:v>61</c:v>
                </c:pt>
                <c:pt idx="45">
                  <c:v>1</c:v>
                </c:pt>
              </c:numCache>
            </c:numRef>
          </c:val>
          <c:extLst>
            <c:ext xmlns:c16="http://schemas.microsoft.com/office/drawing/2014/chart" uri="{C3380CC4-5D6E-409C-BE32-E72D297353CC}">
              <c16:uniqueId val="{00000000-B85B-4FCB-AD1A-B76ED5CF8C5E}"/>
            </c:ext>
          </c:extLst>
        </c:ser>
        <c:ser>
          <c:idx val="1"/>
          <c:order val="1"/>
          <c:tx>
            <c:v>EGRESOS: 11,842</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-309</c:v>
                </c:pt>
                <c:pt idx="1">
                  <c:v>-1615</c:v>
                </c:pt>
                <c:pt idx="2">
                  <c:v>-42</c:v>
                </c:pt>
                <c:pt idx="3">
                  <c:v>-31</c:v>
                </c:pt>
                <c:pt idx="4">
                  <c:v>-175</c:v>
                </c:pt>
                <c:pt idx="5">
                  <c:v>-524</c:v>
                </c:pt>
                <c:pt idx="6">
                  <c:v>-1646</c:v>
                </c:pt>
                <c:pt idx="7">
                  <c:v>-809</c:v>
                </c:pt>
                <c:pt idx="8">
                  <c:v>-72</c:v>
                </c:pt>
                <c:pt idx="9">
                  <c:v>-181</c:v>
                </c:pt>
                <c:pt idx="10">
                  <c:v>-627</c:v>
                </c:pt>
                <c:pt idx="11">
                  <c:v>-838</c:v>
                </c:pt>
                <c:pt idx="12">
                  <c:v>-79</c:v>
                </c:pt>
                <c:pt idx="13">
                  <c:v>-236</c:v>
                </c:pt>
                <c:pt idx="14">
                  <c:v>-418</c:v>
                </c:pt>
                <c:pt idx="15">
                  <c:v>-181</c:v>
                </c:pt>
                <c:pt idx="16">
                  <c:v>-72</c:v>
                </c:pt>
                <c:pt idx="17">
                  <c:v>-368</c:v>
                </c:pt>
                <c:pt idx="18">
                  <c:v>-608</c:v>
                </c:pt>
                <c:pt idx="19">
                  <c:v>-81</c:v>
                </c:pt>
                <c:pt idx="20">
                  <c:v>-376</c:v>
                </c:pt>
                <c:pt idx="21">
                  <c:v>-202</c:v>
                </c:pt>
                <c:pt idx="22">
                  <c:v>-221</c:v>
                </c:pt>
                <c:pt idx="23">
                  <c:v>-202</c:v>
                </c:pt>
                <c:pt idx="24">
                  <c:v>-142</c:v>
                </c:pt>
                <c:pt idx="25">
                  <c:v>-736</c:v>
                </c:pt>
                <c:pt idx="26">
                  <c:v>-174</c:v>
                </c:pt>
                <c:pt idx="27">
                  <c:v>-64</c:v>
                </c:pt>
                <c:pt idx="28">
                  <c:v>-57</c:v>
                </c:pt>
                <c:pt idx="29">
                  <c:v>-154</c:v>
                </c:pt>
                <c:pt idx="30">
                  <c:v>-74</c:v>
                </c:pt>
                <c:pt idx="31">
                  <c:v>-195</c:v>
                </c:pt>
                <c:pt idx="32">
                  <c:v>-11</c:v>
                </c:pt>
                <c:pt idx="33">
                  <c:v>-20</c:v>
                </c:pt>
                <c:pt idx="34">
                  <c:v>-33</c:v>
                </c:pt>
                <c:pt idx="35">
                  <c:v>-3</c:v>
                </c:pt>
                <c:pt idx="36">
                  <c:v>-9</c:v>
                </c:pt>
                <c:pt idx="37">
                  <c:v>-41</c:v>
                </c:pt>
                <c:pt idx="38">
                  <c:v>-55</c:v>
                </c:pt>
                <c:pt idx="39">
                  <c:v>-50</c:v>
                </c:pt>
                <c:pt idx="40">
                  <c:v>-6</c:v>
                </c:pt>
                <c:pt idx="41">
                  <c:v>-21</c:v>
                </c:pt>
                <c:pt idx="42">
                  <c:v>-14</c:v>
                </c:pt>
                <c:pt idx="43">
                  <c:v>-20</c:v>
                </c:pt>
                <c:pt idx="44">
                  <c:v>-45</c:v>
                </c:pt>
                <c:pt idx="45">
                  <c:v>-5</c:v>
                </c:pt>
              </c:numCache>
            </c:numRef>
          </c:val>
          <c:extLst>
            <c:ext xmlns:c16="http://schemas.microsoft.com/office/drawing/2014/chart" uri="{C3380CC4-5D6E-409C-BE32-E72D297353CC}">
              <c16:uniqueId val="{00000001-B85B-4FCB-AD1A-B76ED5CF8C5E}"/>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Ciudad de México</c:v>
                </c:pt>
                <c:pt idx="1">
                  <c:v>Estado de México</c:v>
                </c:pt>
                <c:pt idx="2">
                  <c:v>Veracruz de Ignacio de la Llave</c:v>
                </c:pt>
                <c:pt idx="3">
                  <c:v>Tamaulipas</c:v>
                </c:pt>
                <c:pt idx="4">
                  <c:v>Chiapas</c:v>
                </c:pt>
                <c:pt idx="5">
                  <c:v>Guerrero</c:v>
                </c:pt>
                <c:pt idx="6">
                  <c:v>Guanajuato</c:v>
                </c:pt>
                <c:pt idx="7">
                  <c:v>Zacatecas</c:v>
                </c:pt>
                <c:pt idx="8">
                  <c:v>Nuevo León</c:v>
                </c:pt>
                <c:pt idx="9">
                  <c:v>Michoacán de Ocampo</c:v>
                </c:pt>
                <c:pt idx="10">
                  <c:v>Jalisco</c:v>
                </c:pt>
                <c:pt idx="11">
                  <c:v>Tabasco</c:v>
                </c:pt>
                <c:pt idx="12">
                  <c:v>Extranjeros</c:v>
                </c:pt>
                <c:pt idx="13">
                  <c:v>Chihuahua</c:v>
                </c:pt>
                <c:pt idx="14">
                  <c:v>Durango</c:v>
                </c:pt>
                <c:pt idx="15">
                  <c:v>Puebla</c:v>
                </c:pt>
                <c:pt idx="16">
                  <c:v>Quintana Roo</c:v>
                </c:pt>
                <c:pt idx="17">
                  <c:v>Hidalgo</c:v>
                </c:pt>
                <c:pt idx="18">
                  <c:v>Sinaloa</c:v>
                </c:pt>
                <c:pt idx="19">
                  <c:v>Coahuila de Zaragoza</c:v>
                </c:pt>
                <c:pt idx="20">
                  <c:v>San Luis Potosí</c:v>
                </c:pt>
                <c:pt idx="21">
                  <c:v>Oaxaca</c:v>
                </c:pt>
                <c:pt idx="22">
                  <c:v>Morelos</c:v>
                </c:pt>
                <c:pt idx="23">
                  <c:v>Aguascalientes</c:v>
                </c:pt>
                <c:pt idx="24">
                  <c:v>Baja California</c:v>
                </c:pt>
                <c:pt idx="25">
                  <c:v>Sonora</c:v>
                </c:pt>
                <c:pt idx="26">
                  <c:v>Campeche</c:v>
                </c:pt>
                <c:pt idx="27">
                  <c:v>Tlaxcala</c:v>
                </c:pt>
                <c:pt idx="28">
                  <c:v>Nayarit</c:v>
                </c:pt>
                <c:pt idx="29">
                  <c:v>Yucatán</c:v>
                </c:pt>
                <c:pt idx="30">
                  <c:v>Querétaro</c:v>
                </c:pt>
                <c:pt idx="31">
                  <c:v>Colima</c:v>
                </c:pt>
                <c:pt idx="32">
                  <c:v>Baja California Sur</c:v>
                </c:pt>
              </c:strCache>
            </c:strRef>
          </c:cat>
          <c:val>
            <c:numRef>
              <c:f>'Pág-37-Tab-CF (15)'!$N$10:$N$42</c:f>
              <c:numCache>
                <c:formatCode>General</c:formatCode>
                <c:ptCount val="33"/>
                <c:pt idx="0">
                  <c:v>221</c:v>
                </c:pt>
                <c:pt idx="1">
                  <c:v>217</c:v>
                </c:pt>
                <c:pt idx="2">
                  <c:v>173</c:v>
                </c:pt>
                <c:pt idx="3">
                  <c:v>123</c:v>
                </c:pt>
                <c:pt idx="4">
                  <c:v>96</c:v>
                </c:pt>
                <c:pt idx="5">
                  <c:v>93</c:v>
                </c:pt>
                <c:pt idx="6">
                  <c:v>92</c:v>
                </c:pt>
                <c:pt idx="7">
                  <c:v>90</c:v>
                </c:pt>
                <c:pt idx="8">
                  <c:v>78</c:v>
                </c:pt>
                <c:pt idx="9">
                  <c:v>65</c:v>
                </c:pt>
                <c:pt idx="10">
                  <c:v>60</c:v>
                </c:pt>
                <c:pt idx="11">
                  <c:v>59</c:v>
                </c:pt>
                <c:pt idx="12">
                  <c:v>56</c:v>
                </c:pt>
                <c:pt idx="13">
                  <c:v>41</c:v>
                </c:pt>
                <c:pt idx="14">
                  <c:v>33</c:v>
                </c:pt>
                <c:pt idx="15">
                  <c:v>33</c:v>
                </c:pt>
                <c:pt idx="16">
                  <c:v>33</c:v>
                </c:pt>
                <c:pt idx="17">
                  <c:v>32</c:v>
                </c:pt>
                <c:pt idx="18">
                  <c:v>32</c:v>
                </c:pt>
                <c:pt idx="19">
                  <c:v>31</c:v>
                </c:pt>
                <c:pt idx="20">
                  <c:v>29</c:v>
                </c:pt>
                <c:pt idx="21">
                  <c:v>22</c:v>
                </c:pt>
                <c:pt idx="22">
                  <c:v>21</c:v>
                </c:pt>
                <c:pt idx="23">
                  <c:v>19</c:v>
                </c:pt>
                <c:pt idx="24">
                  <c:v>14</c:v>
                </c:pt>
                <c:pt idx="25">
                  <c:v>13</c:v>
                </c:pt>
                <c:pt idx="26">
                  <c:v>11</c:v>
                </c:pt>
                <c:pt idx="27">
                  <c:v>10</c:v>
                </c:pt>
                <c:pt idx="28">
                  <c:v>8</c:v>
                </c:pt>
                <c:pt idx="29">
                  <c:v>6</c:v>
                </c:pt>
                <c:pt idx="30">
                  <c:v>5</c:v>
                </c:pt>
                <c:pt idx="31">
                  <c:v>4</c:v>
                </c:pt>
                <c:pt idx="32">
                  <c:v>3</c:v>
                </c:pt>
              </c:numCache>
            </c:numRef>
          </c:val>
          <c:extLst>
            <c:ext xmlns:c16="http://schemas.microsoft.com/office/drawing/2014/chart" uri="{C3380CC4-5D6E-409C-BE32-E72D297353CC}">
              <c16:uniqueId val="{0000000C-E59A-4F44-A6AC-AACD03B4AA04}"/>
            </c:ext>
          </c:extLst>
        </c:ser>
        <c:dLbls>
          <c:showLegendKey val="0"/>
          <c:showVal val="0"/>
          <c:showCatName val="0"/>
          <c:showSerName val="0"/>
          <c:showPercent val="0"/>
          <c:showBubbleSize val="0"/>
        </c:dLbls>
        <c:gapWidth val="150"/>
        <c:axId val="1453477023"/>
        <c:axId val="1897115935"/>
      </c:barChart>
      <c:catAx>
        <c:axId val="145347702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7115935"/>
        <c:crosses val="autoZero"/>
        <c:auto val="1"/>
        <c:lblAlgn val="ctr"/>
        <c:lblOffset val="100"/>
        <c:noMultiLvlLbl val="0"/>
      </c:catAx>
      <c:valAx>
        <c:axId val="189711593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5347702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Morelos</c:v>
                </c:pt>
                <c:pt idx="5">
                  <c:v>Guanajuato</c:v>
                </c:pt>
                <c:pt idx="6">
                  <c:v>Tamaulipas</c:v>
                </c:pt>
                <c:pt idx="7">
                  <c:v>Chihuahua</c:v>
                </c:pt>
                <c:pt idx="8">
                  <c:v>Zacatecas</c:v>
                </c:pt>
                <c:pt idx="9">
                  <c:v>Coahuila de Zaragoza</c:v>
                </c:pt>
                <c:pt idx="10">
                  <c:v>Nuevo León</c:v>
                </c:pt>
                <c:pt idx="11">
                  <c:v>Puebla</c:v>
                </c:pt>
                <c:pt idx="12">
                  <c:v>Michoacán de Ocampo</c:v>
                </c:pt>
                <c:pt idx="13">
                  <c:v>Extranjeros</c:v>
                </c:pt>
                <c:pt idx="14">
                  <c:v>Jalisco</c:v>
                </c:pt>
                <c:pt idx="15">
                  <c:v>Hidalgo</c:v>
                </c:pt>
                <c:pt idx="16">
                  <c:v>Sonora</c:v>
                </c:pt>
                <c:pt idx="17">
                  <c:v>San Luis Potosí</c:v>
                </c:pt>
                <c:pt idx="18">
                  <c:v>Sinaloa</c:v>
                </c:pt>
                <c:pt idx="19">
                  <c:v>Durango</c:v>
                </c:pt>
                <c:pt idx="20">
                  <c:v>Chiapas</c:v>
                </c:pt>
                <c:pt idx="21">
                  <c:v>Tabasco</c:v>
                </c:pt>
                <c:pt idx="22">
                  <c:v>Oaxaca</c:v>
                </c:pt>
                <c:pt idx="23">
                  <c:v>Quintana Roo</c:v>
                </c:pt>
                <c:pt idx="24">
                  <c:v>Tlaxcala</c:v>
                </c:pt>
                <c:pt idx="25">
                  <c:v>Colima</c:v>
                </c:pt>
                <c:pt idx="26">
                  <c:v>Aguascalientes</c:v>
                </c:pt>
                <c:pt idx="27">
                  <c:v>Campeche</c:v>
                </c:pt>
                <c:pt idx="28">
                  <c:v>Querétaro</c:v>
                </c:pt>
                <c:pt idx="29">
                  <c:v>Yucatán</c:v>
                </c:pt>
                <c:pt idx="30">
                  <c:v>Nayarit</c:v>
                </c:pt>
                <c:pt idx="31">
                  <c:v>Baja California</c:v>
                </c:pt>
                <c:pt idx="32">
                  <c:v>Baja California Sur</c:v>
                </c:pt>
              </c:strCache>
            </c:strRef>
          </c:cat>
          <c:val>
            <c:numRef>
              <c:f>'Pág-38-Tab-CF (16)'!$N$10:$N$42</c:f>
              <c:numCache>
                <c:formatCode>General</c:formatCode>
                <c:ptCount val="33"/>
                <c:pt idx="0">
                  <c:v>208</c:v>
                </c:pt>
                <c:pt idx="1">
                  <c:v>166</c:v>
                </c:pt>
                <c:pt idx="2">
                  <c:v>110</c:v>
                </c:pt>
                <c:pt idx="3">
                  <c:v>68</c:v>
                </c:pt>
                <c:pt idx="4">
                  <c:v>64</c:v>
                </c:pt>
                <c:pt idx="5">
                  <c:v>60</c:v>
                </c:pt>
                <c:pt idx="6">
                  <c:v>60</c:v>
                </c:pt>
                <c:pt idx="7">
                  <c:v>57</c:v>
                </c:pt>
                <c:pt idx="8">
                  <c:v>54</c:v>
                </c:pt>
                <c:pt idx="9">
                  <c:v>52</c:v>
                </c:pt>
                <c:pt idx="10">
                  <c:v>43</c:v>
                </c:pt>
                <c:pt idx="11">
                  <c:v>39</c:v>
                </c:pt>
                <c:pt idx="12">
                  <c:v>33</c:v>
                </c:pt>
                <c:pt idx="13">
                  <c:v>29</c:v>
                </c:pt>
                <c:pt idx="14">
                  <c:v>20</c:v>
                </c:pt>
                <c:pt idx="15">
                  <c:v>18</c:v>
                </c:pt>
                <c:pt idx="16">
                  <c:v>18</c:v>
                </c:pt>
                <c:pt idx="17">
                  <c:v>16</c:v>
                </c:pt>
                <c:pt idx="18">
                  <c:v>13</c:v>
                </c:pt>
                <c:pt idx="19">
                  <c:v>12</c:v>
                </c:pt>
                <c:pt idx="20">
                  <c:v>11</c:v>
                </c:pt>
                <c:pt idx="21">
                  <c:v>11</c:v>
                </c:pt>
                <c:pt idx="22">
                  <c:v>9</c:v>
                </c:pt>
                <c:pt idx="23">
                  <c:v>9</c:v>
                </c:pt>
                <c:pt idx="24">
                  <c:v>9</c:v>
                </c:pt>
                <c:pt idx="25">
                  <c:v>7</c:v>
                </c:pt>
                <c:pt idx="26">
                  <c:v>6</c:v>
                </c:pt>
                <c:pt idx="27">
                  <c:v>4</c:v>
                </c:pt>
                <c:pt idx="28">
                  <c:v>4</c:v>
                </c:pt>
                <c:pt idx="29">
                  <c:v>4</c:v>
                </c:pt>
                <c:pt idx="30">
                  <c:v>2</c:v>
                </c:pt>
                <c:pt idx="31">
                  <c:v>1</c:v>
                </c:pt>
                <c:pt idx="32">
                  <c:v>0</c:v>
                </c:pt>
              </c:numCache>
            </c:numRef>
          </c:val>
          <c:extLst>
            <c:ext xmlns:c16="http://schemas.microsoft.com/office/drawing/2014/chart" uri="{C3380CC4-5D6E-409C-BE32-E72D297353CC}">
              <c16:uniqueId val="{0000000C-CB3C-4794-853E-7298026A34AB}"/>
            </c:ext>
          </c:extLst>
        </c:ser>
        <c:dLbls>
          <c:showLegendKey val="0"/>
          <c:showVal val="0"/>
          <c:showCatName val="0"/>
          <c:showSerName val="0"/>
          <c:showPercent val="0"/>
          <c:showBubbleSize val="0"/>
        </c:dLbls>
        <c:gapWidth val="150"/>
        <c:axId val="1464634431"/>
        <c:axId val="1897105375"/>
      </c:barChart>
      <c:catAx>
        <c:axId val="14646344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7105375"/>
        <c:crosses val="autoZero"/>
        <c:auto val="1"/>
        <c:lblAlgn val="ctr"/>
        <c:lblOffset val="100"/>
        <c:noMultiLvlLbl val="0"/>
      </c:catAx>
      <c:valAx>
        <c:axId val="189710537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46344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Guerrero</c:v>
                </c:pt>
                <c:pt idx="5">
                  <c:v>Tamaulipas</c:v>
                </c:pt>
                <c:pt idx="6">
                  <c:v>Estado de México</c:v>
                </c:pt>
                <c:pt idx="7">
                  <c:v>Zacatecas</c:v>
                </c:pt>
                <c:pt idx="8">
                  <c:v>Guanajuato</c:v>
                </c:pt>
                <c:pt idx="9">
                  <c:v>Extranjeros</c:v>
                </c:pt>
                <c:pt idx="10">
                  <c:v>Veracruz de Ignacio de la Llave</c:v>
                </c:pt>
                <c:pt idx="11">
                  <c:v>Sinaloa</c:v>
                </c:pt>
                <c:pt idx="12">
                  <c:v>Durango</c:v>
                </c:pt>
                <c:pt idx="13">
                  <c:v>Morelos</c:v>
                </c:pt>
                <c:pt idx="14">
                  <c:v>Coahuila de Zaragoza</c:v>
                </c:pt>
                <c:pt idx="15">
                  <c:v>Nayarit</c:v>
                </c:pt>
                <c:pt idx="16">
                  <c:v>Oaxaca</c:v>
                </c:pt>
                <c:pt idx="17">
                  <c:v>Tabasco</c:v>
                </c:pt>
                <c:pt idx="18">
                  <c:v>Chiapas</c:v>
                </c:pt>
                <c:pt idx="19">
                  <c:v>San Luis Potosí</c:v>
                </c:pt>
                <c:pt idx="20">
                  <c:v>Puebla</c:v>
                </c:pt>
                <c:pt idx="21">
                  <c:v>Quintana Roo</c:v>
                </c:pt>
                <c:pt idx="22">
                  <c:v>Baja California</c:v>
                </c:pt>
                <c:pt idx="23">
                  <c:v>Colima</c:v>
                </c:pt>
                <c:pt idx="24">
                  <c:v>Sonora</c:v>
                </c:pt>
                <c:pt idx="25">
                  <c:v>Nuevo León</c:v>
                </c:pt>
                <c:pt idx="26">
                  <c:v>Hidalgo</c:v>
                </c:pt>
                <c:pt idx="27">
                  <c:v>Aguascalientes</c:v>
                </c:pt>
                <c:pt idx="28">
                  <c:v>Baja California Sur</c:v>
                </c:pt>
                <c:pt idx="29">
                  <c:v>Tlaxcala</c:v>
                </c:pt>
                <c:pt idx="30">
                  <c:v>Yucatán</c:v>
                </c:pt>
                <c:pt idx="31">
                  <c:v>Campeche</c:v>
                </c:pt>
                <c:pt idx="32">
                  <c:v>Querétaro</c:v>
                </c:pt>
              </c:strCache>
            </c:strRef>
          </c:cat>
          <c:val>
            <c:numRef>
              <c:f>'Pág-39-Tab-CF (17)'!$N$10:$N$42</c:f>
              <c:numCache>
                <c:formatCode>General</c:formatCode>
                <c:ptCount val="33"/>
                <c:pt idx="0">
                  <c:v>220</c:v>
                </c:pt>
                <c:pt idx="1">
                  <c:v>214</c:v>
                </c:pt>
                <c:pt idx="2">
                  <c:v>141</c:v>
                </c:pt>
                <c:pt idx="3">
                  <c:v>92</c:v>
                </c:pt>
                <c:pt idx="4">
                  <c:v>72</c:v>
                </c:pt>
                <c:pt idx="5">
                  <c:v>65</c:v>
                </c:pt>
                <c:pt idx="6">
                  <c:v>63</c:v>
                </c:pt>
                <c:pt idx="7">
                  <c:v>54</c:v>
                </c:pt>
                <c:pt idx="8">
                  <c:v>43</c:v>
                </c:pt>
                <c:pt idx="9">
                  <c:v>43</c:v>
                </c:pt>
                <c:pt idx="10">
                  <c:v>42</c:v>
                </c:pt>
                <c:pt idx="11">
                  <c:v>41</c:v>
                </c:pt>
                <c:pt idx="12">
                  <c:v>24</c:v>
                </c:pt>
                <c:pt idx="13">
                  <c:v>22</c:v>
                </c:pt>
                <c:pt idx="14">
                  <c:v>17</c:v>
                </c:pt>
                <c:pt idx="15">
                  <c:v>17</c:v>
                </c:pt>
                <c:pt idx="16">
                  <c:v>17</c:v>
                </c:pt>
                <c:pt idx="17">
                  <c:v>15</c:v>
                </c:pt>
                <c:pt idx="18">
                  <c:v>14</c:v>
                </c:pt>
                <c:pt idx="19">
                  <c:v>12</c:v>
                </c:pt>
                <c:pt idx="20">
                  <c:v>11</c:v>
                </c:pt>
                <c:pt idx="21">
                  <c:v>11</c:v>
                </c:pt>
                <c:pt idx="22">
                  <c:v>10</c:v>
                </c:pt>
                <c:pt idx="23">
                  <c:v>9</c:v>
                </c:pt>
                <c:pt idx="24">
                  <c:v>9</c:v>
                </c:pt>
                <c:pt idx="25">
                  <c:v>6</c:v>
                </c:pt>
                <c:pt idx="26">
                  <c:v>5</c:v>
                </c:pt>
                <c:pt idx="27">
                  <c:v>3</c:v>
                </c:pt>
                <c:pt idx="28">
                  <c:v>3</c:v>
                </c:pt>
                <c:pt idx="29">
                  <c:v>2</c:v>
                </c:pt>
                <c:pt idx="30">
                  <c:v>2</c:v>
                </c:pt>
                <c:pt idx="31">
                  <c:v>1</c:v>
                </c:pt>
                <c:pt idx="32">
                  <c:v>0</c:v>
                </c:pt>
              </c:numCache>
            </c:numRef>
          </c:val>
          <c:extLst>
            <c:ext xmlns:c16="http://schemas.microsoft.com/office/drawing/2014/chart" uri="{C3380CC4-5D6E-409C-BE32-E72D297353CC}">
              <c16:uniqueId val="{0000000C-6619-4A51-B8B1-1ED7912C8B3D}"/>
            </c:ext>
          </c:extLst>
        </c:ser>
        <c:dLbls>
          <c:showLegendKey val="0"/>
          <c:showVal val="0"/>
          <c:showCatName val="0"/>
          <c:showSerName val="0"/>
          <c:showPercent val="0"/>
          <c:showBubbleSize val="0"/>
        </c:dLbls>
        <c:gapWidth val="150"/>
        <c:axId val="1464704031"/>
        <c:axId val="1039087727"/>
      </c:barChart>
      <c:catAx>
        <c:axId val="14647040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39087727"/>
        <c:crosses val="autoZero"/>
        <c:auto val="1"/>
        <c:lblAlgn val="ctr"/>
        <c:lblOffset val="100"/>
        <c:noMultiLvlLbl val="0"/>
      </c:catAx>
      <c:valAx>
        <c:axId val="103908772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47040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Chihuahua</c:v>
                </c:pt>
                <c:pt idx="1">
                  <c:v>Nuevo León</c:v>
                </c:pt>
                <c:pt idx="2">
                  <c:v>Coahuila de Zaragoza</c:v>
                </c:pt>
                <c:pt idx="3">
                  <c:v>Tamaulipas</c:v>
                </c:pt>
                <c:pt idx="4">
                  <c:v>Ciudad de México</c:v>
                </c:pt>
                <c:pt idx="5">
                  <c:v>Zacatecas</c:v>
                </c:pt>
                <c:pt idx="6">
                  <c:v>Estado de México</c:v>
                </c:pt>
                <c:pt idx="7">
                  <c:v>Veracruz de Ignacio de la Llave</c:v>
                </c:pt>
                <c:pt idx="8">
                  <c:v>Extranjeros</c:v>
                </c:pt>
                <c:pt idx="9">
                  <c:v>Guerrero</c:v>
                </c:pt>
                <c:pt idx="10">
                  <c:v>Michoacán de Ocampo</c:v>
                </c:pt>
                <c:pt idx="11">
                  <c:v>Durango</c:v>
                </c:pt>
                <c:pt idx="12">
                  <c:v>Guanajuato</c:v>
                </c:pt>
                <c:pt idx="13">
                  <c:v>Sinaloa</c:v>
                </c:pt>
                <c:pt idx="14">
                  <c:v>Sonora</c:v>
                </c:pt>
                <c:pt idx="15">
                  <c:v>Jalisco</c:v>
                </c:pt>
                <c:pt idx="16">
                  <c:v>Yucatán</c:v>
                </c:pt>
                <c:pt idx="17">
                  <c:v>Baja California</c:v>
                </c:pt>
                <c:pt idx="18">
                  <c:v>San Luis Potosí</c:v>
                </c:pt>
                <c:pt idx="19">
                  <c:v>Chiapas</c:v>
                </c:pt>
                <c:pt idx="20">
                  <c:v>Aguascalientes</c:v>
                </c:pt>
                <c:pt idx="21">
                  <c:v>Quintana Roo</c:v>
                </c:pt>
                <c:pt idx="22">
                  <c:v>Tabasco</c:v>
                </c:pt>
                <c:pt idx="23">
                  <c:v>Morelos</c:v>
                </c:pt>
                <c:pt idx="24">
                  <c:v>Puebla</c:v>
                </c:pt>
                <c:pt idx="25">
                  <c:v>Oaxaca</c:v>
                </c:pt>
                <c:pt idx="26">
                  <c:v>Hidalgo</c:v>
                </c:pt>
                <c:pt idx="27">
                  <c:v>Nayarit</c:v>
                </c:pt>
                <c:pt idx="28">
                  <c:v>Campeche</c:v>
                </c:pt>
                <c:pt idx="29">
                  <c:v>Querétaro</c:v>
                </c:pt>
                <c:pt idx="30">
                  <c:v>Tlaxcala</c:v>
                </c:pt>
                <c:pt idx="31">
                  <c:v>Colima</c:v>
                </c:pt>
                <c:pt idx="32">
                  <c:v>Baja California Sur</c:v>
                </c:pt>
              </c:strCache>
            </c:strRef>
          </c:cat>
          <c:val>
            <c:numRef>
              <c:f>'Pág-40-Tab-CF (18)'!$N$10:$N$42</c:f>
              <c:numCache>
                <c:formatCode>General</c:formatCode>
                <c:ptCount val="33"/>
                <c:pt idx="0">
                  <c:v>283</c:v>
                </c:pt>
                <c:pt idx="1">
                  <c:v>255</c:v>
                </c:pt>
                <c:pt idx="2">
                  <c:v>213</c:v>
                </c:pt>
                <c:pt idx="3">
                  <c:v>172</c:v>
                </c:pt>
                <c:pt idx="4">
                  <c:v>124</c:v>
                </c:pt>
                <c:pt idx="5">
                  <c:v>92</c:v>
                </c:pt>
                <c:pt idx="6">
                  <c:v>84</c:v>
                </c:pt>
                <c:pt idx="7">
                  <c:v>80</c:v>
                </c:pt>
                <c:pt idx="8">
                  <c:v>80</c:v>
                </c:pt>
                <c:pt idx="9">
                  <c:v>72</c:v>
                </c:pt>
                <c:pt idx="10">
                  <c:v>67</c:v>
                </c:pt>
                <c:pt idx="11">
                  <c:v>56</c:v>
                </c:pt>
                <c:pt idx="12">
                  <c:v>55</c:v>
                </c:pt>
                <c:pt idx="13">
                  <c:v>51</c:v>
                </c:pt>
                <c:pt idx="14">
                  <c:v>46</c:v>
                </c:pt>
                <c:pt idx="15">
                  <c:v>44</c:v>
                </c:pt>
                <c:pt idx="16">
                  <c:v>43</c:v>
                </c:pt>
                <c:pt idx="17">
                  <c:v>38</c:v>
                </c:pt>
                <c:pt idx="18">
                  <c:v>35</c:v>
                </c:pt>
                <c:pt idx="19">
                  <c:v>24</c:v>
                </c:pt>
                <c:pt idx="20">
                  <c:v>19</c:v>
                </c:pt>
                <c:pt idx="21">
                  <c:v>18</c:v>
                </c:pt>
                <c:pt idx="22">
                  <c:v>17</c:v>
                </c:pt>
                <c:pt idx="23">
                  <c:v>16</c:v>
                </c:pt>
                <c:pt idx="24">
                  <c:v>14</c:v>
                </c:pt>
                <c:pt idx="25">
                  <c:v>13</c:v>
                </c:pt>
                <c:pt idx="26">
                  <c:v>11</c:v>
                </c:pt>
                <c:pt idx="27">
                  <c:v>7</c:v>
                </c:pt>
                <c:pt idx="28">
                  <c:v>5</c:v>
                </c:pt>
                <c:pt idx="29">
                  <c:v>5</c:v>
                </c:pt>
                <c:pt idx="30">
                  <c:v>5</c:v>
                </c:pt>
                <c:pt idx="31">
                  <c:v>4</c:v>
                </c:pt>
                <c:pt idx="32">
                  <c:v>3</c:v>
                </c:pt>
              </c:numCache>
            </c:numRef>
          </c:val>
          <c:extLst>
            <c:ext xmlns:c16="http://schemas.microsoft.com/office/drawing/2014/chart" uri="{C3380CC4-5D6E-409C-BE32-E72D297353CC}">
              <c16:uniqueId val="{0000000C-F653-424E-9696-5857E6E04E63}"/>
            </c:ext>
          </c:extLst>
        </c:ser>
        <c:dLbls>
          <c:showLegendKey val="0"/>
          <c:showVal val="0"/>
          <c:showCatName val="0"/>
          <c:showSerName val="0"/>
          <c:showPercent val="0"/>
          <c:showBubbleSize val="0"/>
        </c:dLbls>
        <c:gapWidth val="150"/>
        <c:axId val="1464761567"/>
        <c:axId val="1039093487"/>
      </c:barChart>
      <c:catAx>
        <c:axId val="146476156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39093487"/>
        <c:crosses val="autoZero"/>
        <c:auto val="1"/>
        <c:lblAlgn val="ctr"/>
        <c:lblOffset val="100"/>
        <c:noMultiLvlLbl val="0"/>
      </c:catAx>
      <c:valAx>
        <c:axId val="10390934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47615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(CEFEREPSI)'!$N$7:$N$9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(CEFEREPSI)'!$M$10:$M$42</c:f>
              <c:strCache>
                <c:ptCount val="33"/>
                <c:pt idx="0">
                  <c:v>Ciudad de México</c:v>
                </c:pt>
                <c:pt idx="1">
                  <c:v>Veracruz de Ignacio de la Llave</c:v>
                </c:pt>
                <c:pt idx="2">
                  <c:v>Tamaulipas</c:v>
                </c:pt>
                <c:pt idx="3">
                  <c:v>Guerrero</c:v>
                </c:pt>
                <c:pt idx="4">
                  <c:v>Chiapas</c:v>
                </c:pt>
                <c:pt idx="5">
                  <c:v>Estado de México</c:v>
                </c:pt>
                <c:pt idx="6">
                  <c:v>Puebla</c:v>
                </c:pt>
                <c:pt idx="7">
                  <c:v>Chihuahua</c:v>
                </c:pt>
                <c:pt idx="8">
                  <c:v>Morelos</c:v>
                </c:pt>
                <c:pt idx="9">
                  <c:v>Aguascalientes</c:v>
                </c:pt>
                <c:pt idx="10">
                  <c:v>Michoacán de Ocampo</c:v>
                </c:pt>
                <c:pt idx="11">
                  <c:v>Nuevo León</c:v>
                </c:pt>
                <c:pt idx="12">
                  <c:v>Zacatecas</c:v>
                </c:pt>
                <c:pt idx="13">
                  <c:v>Extranjeros</c:v>
                </c:pt>
                <c:pt idx="14">
                  <c:v>Coahuila de Zaragoza</c:v>
                </c:pt>
                <c:pt idx="15">
                  <c:v>Guanajuato</c:v>
                </c:pt>
                <c:pt idx="16">
                  <c:v>Hidalgo</c:v>
                </c:pt>
                <c:pt idx="17">
                  <c:v>Oaxaca</c:v>
                </c:pt>
                <c:pt idx="18">
                  <c:v>Sinaloa</c:v>
                </c:pt>
                <c:pt idx="19">
                  <c:v>Baja California</c:v>
                </c:pt>
                <c:pt idx="20">
                  <c:v>Durango</c:v>
                </c:pt>
                <c:pt idx="21">
                  <c:v>Sonora</c:v>
                </c:pt>
                <c:pt idx="22">
                  <c:v>Baja California Sur</c:v>
                </c:pt>
                <c:pt idx="23">
                  <c:v>Campeche</c:v>
                </c:pt>
                <c:pt idx="24">
                  <c:v>Jalisco</c:v>
                </c:pt>
                <c:pt idx="25">
                  <c:v>Nayarit</c:v>
                </c:pt>
                <c:pt idx="26">
                  <c:v>Quintana Roo</c:v>
                </c:pt>
                <c:pt idx="27">
                  <c:v>San Luis Potosí</c:v>
                </c:pt>
                <c:pt idx="28">
                  <c:v>Tabasco</c:v>
                </c:pt>
                <c:pt idx="29">
                  <c:v>Tlaxcala</c:v>
                </c:pt>
                <c:pt idx="30">
                  <c:v>Yucatán</c:v>
                </c:pt>
                <c:pt idx="31">
                  <c:v>Colima</c:v>
                </c:pt>
                <c:pt idx="32">
                  <c:v>Querétaro</c:v>
                </c:pt>
              </c:strCache>
            </c:strRef>
          </c:cat>
          <c:val>
            <c:numRef>
              <c:f>'Pág-41-Tab-CF (CEFEREPSI)'!$N$10:$N$42</c:f>
              <c:numCache>
                <c:formatCode>General</c:formatCode>
                <c:ptCount val="33"/>
                <c:pt idx="0">
                  <c:v>17</c:v>
                </c:pt>
                <c:pt idx="1">
                  <c:v>14</c:v>
                </c:pt>
                <c:pt idx="2">
                  <c:v>11</c:v>
                </c:pt>
                <c:pt idx="3">
                  <c:v>10</c:v>
                </c:pt>
                <c:pt idx="4">
                  <c:v>8</c:v>
                </c:pt>
                <c:pt idx="5">
                  <c:v>8</c:v>
                </c:pt>
                <c:pt idx="6">
                  <c:v>8</c:v>
                </c:pt>
                <c:pt idx="7">
                  <c:v>5</c:v>
                </c:pt>
                <c:pt idx="8">
                  <c:v>5</c:v>
                </c:pt>
                <c:pt idx="9">
                  <c:v>4</c:v>
                </c:pt>
                <c:pt idx="10">
                  <c:v>4</c:v>
                </c:pt>
                <c:pt idx="11">
                  <c:v>4</c:v>
                </c:pt>
                <c:pt idx="12">
                  <c:v>4</c:v>
                </c:pt>
                <c:pt idx="13">
                  <c:v>4</c:v>
                </c:pt>
                <c:pt idx="14">
                  <c:v>3</c:v>
                </c:pt>
                <c:pt idx="15">
                  <c:v>3</c:v>
                </c:pt>
                <c:pt idx="16">
                  <c:v>3</c:v>
                </c:pt>
                <c:pt idx="17">
                  <c:v>3</c:v>
                </c:pt>
                <c:pt idx="18">
                  <c:v>3</c:v>
                </c:pt>
                <c:pt idx="19">
                  <c:v>2</c:v>
                </c:pt>
                <c:pt idx="20">
                  <c:v>2</c:v>
                </c:pt>
                <c:pt idx="21">
                  <c:v>2</c:v>
                </c:pt>
                <c:pt idx="22">
                  <c:v>1</c:v>
                </c:pt>
                <c:pt idx="23">
                  <c:v>1</c:v>
                </c:pt>
                <c:pt idx="24">
                  <c:v>1</c:v>
                </c:pt>
                <c:pt idx="25">
                  <c:v>1</c:v>
                </c:pt>
                <c:pt idx="26">
                  <c:v>1</c:v>
                </c:pt>
                <c:pt idx="27">
                  <c:v>1</c:v>
                </c:pt>
                <c:pt idx="28">
                  <c:v>1</c:v>
                </c:pt>
                <c:pt idx="29">
                  <c:v>1</c:v>
                </c:pt>
                <c:pt idx="30">
                  <c:v>1</c:v>
                </c:pt>
                <c:pt idx="31">
                  <c:v>0</c:v>
                </c:pt>
                <c:pt idx="32">
                  <c:v>0</c:v>
                </c:pt>
              </c:numCache>
            </c:numRef>
          </c:val>
          <c:extLst>
            <c:ext xmlns:c16="http://schemas.microsoft.com/office/drawing/2014/chart" uri="{C3380CC4-5D6E-409C-BE32-E72D297353CC}">
              <c16:uniqueId val="{0000000C-D381-4B88-8464-3B8BEF78C0A5}"/>
            </c:ext>
          </c:extLst>
        </c:ser>
        <c:dLbls>
          <c:showLegendKey val="0"/>
          <c:showVal val="0"/>
          <c:showCatName val="0"/>
          <c:showSerName val="0"/>
          <c:showPercent val="0"/>
          <c:showBubbleSize val="0"/>
        </c:dLbls>
        <c:gapWidth val="150"/>
        <c:axId val="1464820959"/>
        <c:axId val="1039096367"/>
      </c:barChart>
      <c:catAx>
        <c:axId val="146482095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39096367"/>
        <c:crosses val="autoZero"/>
        <c:auto val="1"/>
        <c:lblAlgn val="ctr"/>
        <c:lblOffset val="100"/>
        <c:noMultiLvlLbl val="0"/>
      </c:catAx>
      <c:valAx>
        <c:axId val="103909636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482095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xMode val="edge"/>
          <c:yMode val="edge"/>
          <c:x val="0.14135338345864662"/>
          <c:y val="0.17602040816326531"/>
          <c:w val="0.69774436090225567"/>
          <c:h val="0.65051020408163263"/>
        </c:manualLayout>
      </c:layout>
      <c:pie3DChart>
        <c:varyColors val="1"/>
        <c:ser>
          <c:idx val="0"/>
          <c:order val="0"/>
          <c:explosion val="14"/>
          <c:dLbls>
            <c:dLbl>
              <c:idx val="0"/>
              <c:layout>
                <c:manualLayout>
                  <c:x val="9.3913828318910829E-4"/>
                  <c:y val="-7.09360447220263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0C-4C23-A17E-D35E81BBC40D}"/>
                </c:ext>
              </c:extLst>
            </c:dLbl>
            <c:dLbl>
              <c:idx val="1"/>
              <c:layout>
                <c:manualLayout>
                  <c:x val="4.5697188856231079E-2"/>
                  <c:y val="-7.979565290782536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70C-4C23-A17E-D35E81BBC40D}"/>
                </c:ext>
              </c:extLst>
            </c:dLbl>
            <c:dLbl>
              <c:idx val="2"/>
              <c:layout>
                <c:manualLayout>
                  <c:x val="-4.1379520526067581E-2"/>
                  <c:y val="8.99043869516308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70C-4C23-A17E-D35E81BBC40D}"/>
                </c:ext>
              </c:extLst>
            </c:dLbl>
            <c:dLbl>
              <c:idx val="3"/>
              <c:layout>
                <c:manualLayout>
                  <c:x val="4.3092990748690781E-2"/>
                  <c:y val="7.20725534308211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70C-4C23-A17E-D35E81BBC40D}"/>
                </c:ext>
              </c:extLst>
            </c:dLbl>
            <c:dLbl>
              <c:idx val="4"/>
              <c:layout>
                <c:manualLayout>
                  <c:x val="-3.6267945107531459E-2"/>
                  <c:y val="5.714566929133858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70C-4C23-A17E-D35E81BBC40D}"/>
                </c:ext>
              </c:extLst>
            </c:dLbl>
            <c:dLbl>
              <c:idx val="5"/>
              <c:layout>
                <c:manualLayout>
                  <c:x val="-8.6253849828131363E-2"/>
                  <c:y val="-1.71386389201349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F70C-4C23-A17E-D35E81BBC40D}"/>
                </c:ext>
              </c:extLst>
            </c:dLbl>
            <c:dLbl>
              <c:idx val="6"/>
              <c:layout>
                <c:manualLayout>
                  <c:x val="-8.3753036638935199E-2"/>
                  <c:y val="-4.61089908404306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70C-4C23-A17E-D35E81BBC40D}"/>
                </c:ext>
              </c:extLst>
            </c:dLbl>
            <c:dLbl>
              <c:idx val="7"/>
              <c:layout>
                <c:manualLayout>
                  <c:x val="-3.243613900700075E-2"/>
                  <c:y val="-5.739193315121324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F70C-4C23-A17E-D35E81BBC40D}"/>
                </c:ext>
              </c:extLst>
            </c:dLbl>
            <c:dLbl>
              <c:idx val="8"/>
              <c:layout>
                <c:manualLayout>
                  <c:x val="5.2017148768201515E-2"/>
                  <c:y val="-7.04304595854089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70C-4C23-A17E-D35E81BBC40D}"/>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30278</c:v>
                </c:pt>
                <c:pt idx="1">
                  <c:v>37901</c:v>
                </c:pt>
                <c:pt idx="2">
                  <c:v>42573</c:v>
                </c:pt>
                <c:pt idx="3">
                  <c:v>38510</c:v>
                </c:pt>
                <c:pt idx="4">
                  <c:v>31007</c:v>
                </c:pt>
                <c:pt idx="5">
                  <c:v>22418</c:v>
                </c:pt>
                <c:pt idx="6">
                  <c:v>14449</c:v>
                </c:pt>
                <c:pt idx="7">
                  <c:v>8365</c:v>
                </c:pt>
                <c:pt idx="8">
                  <c:v>8566</c:v>
                </c:pt>
              </c:numCache>
            </c:numRef>
          </c:val>
          <c:extLst>
            <c:ext xmlns:c16="http://schemas.microsoft.com/office/drawing/2014/chart" uri="{C3380CC4-5D6E-409C-BE32-E72D297353CC}">
              <c16:uniqueId val="{00000002-F70C-4C23-A17E-D35E81BBC40D}"/>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'PAG-48_GRAF_ESCOL'!$B$6</c:f>
              <c:strCache>
                <c:ptCount val="1"/>
                <c:pt idx="0">
                  <c:v>CANTIDAD</c:v>
                </c:pt>
              </c:strCache>
            </c:strRef>
          </c:tx>
          <c:spPr>
            <a:solidFill>
              <a:srgbClr val="00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'PAG-48_GRAF_ESCOL'!$A$7:$A$24</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'PAG-48_GRAF_ESCOL'!$B$7:$B$24</c:f>
              <c:numCache>
                <c:formatCode>#,##0</c:formatCode>
                <c:ptCount val="18"/>
                <c:pt idx="0">
                  <c:v>66509</c:v>
                </c:pt>
                <c:pt idx="1">
                  <c:v>35937</c:v>
                </c:pt>
                <c:pt idx="2">
                  <c:v>27466</c:v>
                </c:pt>
                <c:pt idx="3">
                  <c:v>23253</c:v>
                </c:pt>
                <c:pt idx="4">
                  <c:v>21338</c:v>
                </c:pt>
                <c:pt idx="5">
                  <c:v>20676</c:v>
                </c:pt>
                <c:pt idx="6">
                  <c:v>11767</c:v>
                </c:pt>
                <c:pt idx="7">
                  <c:v>9146</c:v>
                </c:pt>
                <c:pt idx="8">
                  <c:v>6210</c:v>
                </c:pt>
                <c:pt idx="9">
                  <c:v>5171</c:v>
                </c:pt>
                <c:pt idx="10">
                  <c:v>3199</c:v>
                </c:pt>
                <c:pt idx="11">
                  <c:v>2337</c:v>
                </c:pt>
                <c:pt idx="12">
                  <c:v>400</c:v>
                </c:pt>
                <c:pt idx="13">
                  <c:v>285</c:v>
                </c:pt>
                <c:pt idx="14">
                  <c:v>250</c:v>
                </c:pt>
                <c:pt idx="15">
                  <c:v>74</c:v>
                </c:pt>
                <c:pt idx="16">
                  <c:v>36</c:v>
                </c:pt>
                <c:pt idx="17">
                  <c:v>13</c:v>
                </c:pt>
              </c:numCache>
            </c:numRef>
          </c:val>
          <c:extLst>
            <c:ext xmlns:c16="http://schemas.microsoft.com/office/drawing/2014/chart" uri="{C3380CC4-5D6E-409C-BE32-E72D297353CC}">
              <c16:uniqueId val="{00000000-2431-4335-A95D-F0AA6685FC62}"/>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0"/>
          <c:y val="4.5865835675134248E-2"/>
          <c:w val="0.89600000000000002"/>
          <c:h val="0.81768809994157088"/>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EDB4-4F71-982A-58531FFDE35E}"/>
              </c:ext>
            </c:extLst>
          </c:dPt>
          <c:dPt>
            <c:idx val="1"/>
            <c:bubble3D val="0"/>
            <c:spPr>
              <a:solidFill>
                <a:srgbClr val="FFC000"/>
              </a:solidFill>
            </c:spPr>
            <c:extLst>
              <c:ext xmlns:c16="http://schemas.microsoft.com/office/drawing/2014/chart" uri="{C3380CC4-5D6E-409C-BE32-E72D297353CC}">
                <c16:uniqueId val="{00000003-EDB4-4F71-982A-58531FFDE35E}"/>
              </c:ext>
            </c:extLst>
          </c:dPt>
          <c:dPt>
            <c:idx val="2"/>
            <c:bubble3D val="0"/>
            <c:spPr>
              <a:solidFill>
                <a:srgbClr val="00B0F0"/>
              </a:solidFill>
            </c:spPr>
            <c:extLst>
              <c:ext xmlns:c16="http://schemas.microsoft.com/office/drawing/2014/chart" uri="{C3380CC4-5D6E-409C-BE32-E72D297353CC}">
                <c16:uniqueId val="{00000004-EDB4-4F71-982A-58531FFDE35E}"/>
              </c:ext>
            </c:extLst>
          </c:dPt>
          <c:dLbls>
            <c:dLbl>
              <c:idx val="0"/>
              <c:layout>
                <c:manualLayout>
                  <c:x val="0.23773994750656169"/>
                  <c:y val="0.1132714170446008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EDB4-4F71-982A-58531FFDE35E}"/>
                </c:ext>
              </c:extLst>
            </c:dLbl>
            <c:dLbl>
              <c:idx val="1"/>
              <c:layout>
                <c:manualLayout>
                  <c:x val="-3.8005249343832023E-4"/>
                  <c:y val="0.1104746111683035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DB4-4F71-982A-58531FFDE35E}"/>
                </c:ext>
              </c:extLst>
            </c:dLbl>
            <c:dLbl>
              <c:idx val="2"/>
              <c:layout>
                <c:manualLayout>
                  <c:x val="-3.9658792650918734E-2"/>
                  <c:y val="6.713914470938492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DB4-4F71-982A-58531FFDE35E}"/>
                </c:ext>
              </c:extLst>
            </c:dLbl>
            <c:dLbl>
              <c:idx val="3"/>
              <c:layout>
                <c:manualLayout>
                  <c:x val="-0.1361675590551181"/>
                  <c:y val="4.3412258979995094E-2"/>
                </c:manualLayout>
              </c:layout>
              <c:tx>
                <c:rich>
                  <a:bodyPr/>
                  <a:lstStyle/>
                  <a:p>
                    <a:fld id="{5E483E16-255D-4FA4-9457-C170DC454CCC}" type="CATEGORYNAME">
                      <a:rPr lang="en-US"/>
                      <a:pPr/>
                      <a:t>[NOMBRE DE CATEGORÍA]</a:t>
                    </a:fld>
                    <a:r>
                      <a:rPr lang="en-US" baseline="0"/>
                      <a:t>
</a:t>
                    </a:r>
                    <a:fld id="{CDCE8929-5F2E-41E4-9C0C-0EBA46C510E8}" type="VALUE">
                      <a:rPr lang="en-US" baseline="0"/>
                      <a:pPr/>
                      <a:t>[VALOR]</a:t>
                    </a:fld>
                    <a:r>
                      <a:rPr lang="en-US" baseline="0"/>
                      <a:t>
0.74%</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DB4-4F71-982A-58531FFDE35E}"/>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'Pág-50-Grá-BLA'!$A$13:$A$16</c:f>
              <c:strCache>
                <c:ptCount val="4"/>
                <c:pt idx="0">
                  <c:v>Condena Condicional</c:v>
                </c:pt>
                <c:pt idx="1">
                  <c:v>Jornada de Trabajo a Favor de la Comunidad</c:v>
                </c:pt>
                <c:pt idx="2">
                  <c:v>Tratamiento en Libertad</c:v>
                </c:pt>
                <c:pt idx="3">
                  <c:v>Medidas de Seguridad</c:v>
                </c:pt>
              </c:strCache>
            </c:strRef>
          </c:cat>
          <c:val>
            <c:numRef>
              <c:f>'Pág-50-Grá-BLA'!$B$13:$B$16</c:f>
              <c:numCache>
                <c:formatCode>General</c:formatCode>
                <c:ptCount val="4"/>
                <c:pt idx="0">
                  <c:v>213</c:v>
                </c:pt>
                <c:pt idx="1">
                  <c:v>33</c:v>
                </c:pt>
                <c:pt idx="2">
                  <c:v>19</c:v>
                </c:pt>
                <c:pt idx="3">
                  <c:v>2</c:v>
                </c:pt>
              </c:numCache>
            </c:numRef>
          </c:val>
          <c:extLst>
            <c:ext xmlns:c16="http://schemas.microsoft.com/office/drawing/2014/chart" uri="{C3380CC4-5D6E-409C-BE32-E72D297353CC}">
              <c16:uniqueId val="{00000001-EDB4-4F71-982A-58531FFDE35E}"/>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4.5714285714285714E-2"/>
          <c:y val="8.2905714285714291E-2"/>
          <c:w val="0.86694571428571432"/>
          <c:h val="0.85347142857142855"/>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4010-431E-A261-9EC36E7DECA4}"/>
              </c:ext>
            </c:extLst>
          </c:dPt>
          <c:dPt>
            <c:idx val="1"/>
            <c:bubble3D val="0"/>
            <c:spPr>
              <a:solidFill>
                <a:srgbClr val="FF0000"/>
              </a:solidFill>
            </c:spPr>
            <c:extLst>
              <c:ext xmlns:c16="http://schemas.microsoft.com/office/drawing/2014/chart" uri="{C3380CC4-5D6E-409C-BE32-E72D297353CC}">
                <c16:uniqueId val="{00000002-4010-431E-A261-9EC36E7DECA4}"/>
              </c:ext>
            </c:extLst>
          </c:dPt>
          <c:dPt>
            <c:idx val="2"/>
            <c:bubble3D val="0"/>
            <c:spPr>
              <a:solidFill>
                <a:srgbClr val="00B050"/>
              </a:solidFill>
            </c:spPr>
            <c:extLst>
              <c:ext xmlns:c16="http://schemas.microsoft.com/office/drawing/2014/chart" uri="{C3380CC4-5D6E-409C-BE32-E72D297353CC}">
                <c16:uniqueId val="{00000004-4010-431E-A261-9EC36E7DECA4}"/>
              </c:ext>
            </c:extLst>
          </c:dPt>
          <c:dPt>
            <c:idx val="3"/>
            <c:bubble3D val="0"/>
            <c:spPr>
              <a:solidFill>
                <a:srgbClr val="FF33CC"/>
              </a:solidFill>
            </c:spPr>
            <c:extLst>
              <c:ext xmlns:c16="http://schemas.microsoft.com/office/drawing/2014/chart" uri="{C3380CC4-5D6E-409C-BE32-E72D297353CC}">
                <c16:uniqueId val="{00000005-4010-431E-A261-9EC36E7DECA4}"/>
              </c:ext>
            </c:extLst>
          </c:dPt>
          <c:dPt>
            <c:idx val="4"/>
            <c:bubble3D val="0"/>
            <c:spPr>
              <a:solidFill>
                <a:srgbClr val="FFFF00"/>
              </a:solidFill>
            </c:spPr>
            <c:extLst>
              <c:ext xmlns:c16="http://schemas.microsoft.com/office/drawing/2014/chart" uri="{C3380CC4-5D6E-409C-BE32-E72D297353CC}">
                <c16:uniqueId val="{00000006-4010-431E-A261-9EC36E7DECA4}"/>
              </c:ext>
            </c:extLst>
          </c:dPt>
          <c:dLbls>
            <c:dLbl>
              <c:idx val="0"/>
              <c:layout>
                <c:manualLayout>
                  <c:x val="0.20391428571428574"/>
                  <c:y val="-0.19764359662677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10-431E-A261-9EC36E7DECA4}"/>
                </c:ext>
              </c:extLst>
            </c:dLbl>
            <c:dLbl>
              <c:idx val="1"/>
              <c:layout>
                <c:manualLayout>
                  <c:x val="3.2097412823397078E-2"/>
                  <c:y val="0.1758581516895116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010-431E-A261-9EC36E7DECA4}"/>
                </c:ext>
              </c:extLst>
            </c:dLbl>
            <c:dLbl>
              <c:idx val="2"/>
              <c:layout>
                <c:manualLayout>
                  <c:x val="-0.16198560179977514"/>
                  <c:y val="5.915268628929707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010-431E-A261-9EC36E7DECA4}"/>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'Pág-52-Grá-PLV'!$B$7:$B$11</c:f>
              <c:numCache>
                <c:formatCode>#,##0</c:formatCode>
                <c:ptCount val="5"/>
                <c:pt idx="0">
                  <c:v>6802</c:v>
                </c:pt>
                <c:pt idx="1">
                  <c:v>4304</c:v>
                </c:pt>
                <c:pt idx="2">
                  <c:v>3994</c:v>
                </c:pt>
                <c:pt idx="3" formatCode="General">
                  <c:v>340</c:v>
                </c:pt>
                <c:pt idx="4" formatCode="General">
                  <c:v>339</c:v>
                </c:pt>
              </c:numCache>
            </c:numRef>
          </c:val>
          <c:extLst>
            <c:ext xmlns:c16="http://schemas.microsoft.com/office/drawing/2014/chart" uri="{C3380CC4-5D6E-409C-BE32-E72D297353CC}">
              <c16:uniqueId val="{00000001-4010-431E-A261-9EC36E7DECA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8571428571428575E-2"/>
          <c:y val="8.2905714285714291E-2"/>
          <c:w val="0.86694571428571432"/>
          <c:h val="0.8534714285714285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15E1-4664-8E4E-CDB648B184D2}"/>
              </c:ext>
            </c:extLst>
          </c:dPt>
          <c:dPt>
            <c:idx val="1"/>
            <c:bubble3D val="0"/>
            <c:spPr>
              <a:solidFill>
                <a:srgbClr val="0070C0"/>
              </a:solidFill>
            </c:spPr>
            <c:extLst>
              <c:ext xmlns:c16="http://schemas.microsoft.com/office/drawing/2014/chart" uri="{C3380CC4-5D6E-409C-BE32-E72D297353CC}">
                <c16:uniqueId val="{00000003-15E1-4664-8E4E-CDB648B184D2}"/>
              </c:ext>
            </c:extLst>
          </c:dPt>
          <c:dPt>
            <c:idx val="2"/>
            <c:bubble3D val="0"/>
            <c:spPr>
              <a:solidFill>
                <a:srgbClr val="FFC000"/>
              </a:solidFill>
            </c:spPr>
            <c:extLst>
              <c:ext xmlns:c16="http://schemas.microsoft.com/office/drawing/2014/chart" uri="{C3380CC4-5D6E-409C-BE32-E72D297353CC}">
                <c16:uniqueId val="{00000004-15E1-4664-8E4E-CDB648B184D2}"/>
              </c:ext>
            </c:extLst>
          </c:dPt>
          <c:dPt>
            <c:idx val="3"/>
            <c:bubble3D val="0"/>
            <c:spPr>
              <a:solidFill>
                <a:srgbClr val="7030A0"/>
              </a:solidFill>
            </c:spPr>
            <c:extLst>
              <c:ext xmlns:c16="http://schemas.microsoft.com/office/drawing/2014/chart" uri="{C3380CC4-5D6E-409C-BE32-E72D297353CC}">
                <c16:uniqueId val="{00000005-15E1-4664-8E4E-CDB648B184D2}"/>
              </c:ext>
            </c:extLst>
          </c:dPt>
          <c:dPt>
            <c:idx val="4"/>
            <c:bubble3D val="0"/>
            <c:spPr>
              <a:solidFill>
                <a:srgbClr val="92D050"/>
              </a:solidFill>
            </c:spPr>
            <c:extLst>
              <c:ext xmlns:c16="http://schemas.microsoft.com/office/drawing/2014/chart" uri="{C3380CC4-5D6E-409C-BE32-E72D297353CC}">
                <c16:uniqueId val="{00000006-15E1-4664-8E4E-CDB648B184D2}"/>
              </c:ext>
            </c:extLst>
          </c:dPt>
          <c:dLbls>
            <c:dLbl>
              <c:idx val="0"/>
              <c:layout>
                <c:manualLayout>
                  <c:x val="0.23077851518560177"/>
                  <c:y val="-0.1908889252205832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5E1-4664-8E4E-CDB648B184D2}"/>
                </c:ext>
              </c:extLst>
            </c:dLbl>
            <c:dLbl>
              <c:idx val="1"/>
              <c:layout>
                <c:manualLayout>
                  <c:x val="-7.1954105736782903E-2"/>
                  <c:y val="0.18841797153118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5E1-4664-8E4E-CDB648B184D2}"/>
                </c:ext>
              </c:extLst>
            </c:dLbl>
            <c:dLbl>
              <c:idx val="2"/>
              <c:layout>
                <c:manualLayout>
                  <c:x val="-0.13349280089988752"/>
                  <c:y val="-0.1039526187826655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5E1-4664-8E4E-CDB648B184D2}"/>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10840</c:v>
                </c:pt>
                <c:pt idx="1">
                  <c:v>7821</c:v>
                </c:pt>
                <c:pt idx="2">
                  <c:v>4933</c:v>
                </c:pt>
                <c:pt idx="3" formatCode="General">
                  <c:v>369</c:v>
                </c:pt>
                <c:pt idx="4" formatCode="General">
                  <c:v>94</c:v>
                </c:pt>
              </c:numCache>
            </c:numRef>
          </c:val>
          <c:extLst>
            <c:ext xmlns:c16="http://schemas.microsoft.com/office/drawing/2014/chart" uri="{C3380CC4-5D6E-409C-BE32-E72D297353CC}">
              <c16:uniqueId val="{00000001-15E1-4664-8E4E-CDB648B184D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Baja California</c:v>
                </c:pt>
                <c:pt idx="3">
                  <c:v>Jalisco</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Coahuila de Zaragoza</c:v>
                </c:pt>
                <c:pt idx="14">
                  <c:v>Tabasco</c:v>
                </c:pt>
                <c:pt idx="15">
                  <c:v>Tamaulipas</c:v>
                </c:pt>
                <c:pt idx="16">
                  <c:v>Sinaloa</c:v>
                </c:pt>
                <c:pt idx="17">
                  <c:v>Durango</c:v>
                </c:pt>
                <c:pt idx="18">
                  <c:v>Guerrero</c:v>
                </c:pt>
                <c:pt idx="19">
                  <c:v>Oaxaca</c:v>
                </c:pt>
                <c:pt idx="20">
                  <c:v>Morelos</c:v>
                </c:pt>
                <c:pt idx="21">
                  <c:v>Quintana Roo</c:v>
                </c:pt>
                <c:pt idx="22">
                  <c:v>Querétaro</c:v>
                </c:pt>
                <c:pt idx="23">
                  <c:v>San Luis Potosí</c:v>
                </c:pt>
                <c:pt idx="24">
                  <c:v>Nayarit</c:v>
                </c:pt>
                <c:pt idx="25">
                  <c:v>Zacatecas</c:v>
                </c:pt>
                <c:pt idx="26">
                  <c:v>CEFERESO No. 11 CPS Sonora</c:v>
                </c:pt>
                <c:pt idx="27">
                  <c:v>CEFERESO No. 12 CPS Guanajuato</c:v>
                </c:pt>
                <c:pt idx="28">
                  <c:v>Centro Penitenciario Federal 18 CPS Coahuila</c:v>
                </c:pt>
                <c:pt idx="29">
                  <c:v>Aguascalientes</c:v>
                </c:pt>
                <c:pt idx="30">
                  <c:v>CEFERESO No. 13 CPS Oaxaca</c:v>
                </c:pt>
                <c:pt idx="31">
                  <c:v>CEFERESO No. 14 CPS Durango</c:v>
                </c:pt>
                <c:pt idx="32">
                  <c:v>CEFERESO No. 4 Noroeste</c:v>
                </c:pt>
                <c:pt idx="33">
                  <c:v>CEFERESO No. 5 Oriente</c:v>
                </c:pt>
                <c:pt idx="34">
                  <c:v>CEFERESO No. 15 CPS Chiapas</c:v>
                </c:pt>
                <c:pt idx="35">
                  <c:v>Yucatán</c:v>
                </c:pt>
                <c:pt idx="36">
                  <c:v>CEFERESO No. 17 CPS Michoacán</c:v>
                </c:pt>
                <c:pt idx="37">
                  <c:v>Baja California Sur</c:v>
                </c:pt>
                <c:pt idx="38">
                  <c:v>Colima</c:v>
                </c:pt>
                <c:pt idx="39">
                  <c:v>CEFERESO No. 16 CPS Femenil Morelos</c:v>
                </c:pt>
                <c:pt idx="40">
                  <c:v>Tlaxcala</c:v>
                </c:pt>
                <c:pt idx="41">
                  <c:v>Campeche</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35441</c:v>
                </c:pt>
                <c:pt idx="1">
                  <c:v>25863</c:v>
                </c:pt>
                <c:pt idx="2">
                  <c:v>13828</c:v>
                </c:pt>
                <c:pt idx="3">
                  <c:v>13469</c:v>
                </c:pt>
                <c:pt idx="4">
                  <c:v>10616</c:v>
                </c:pt>
                <c:pt idx="5">
                  <c:v>10412</c:v>
                </c:pt>
                <c:pt idx="6">
                  <c:v>8845</c:v>
                </c:pt>
                <c:pt idx="7">
                  <c:v>8044</c:v>
                </c:pt>
                <c:pt idx="8">
                  <c:v>7857</c:v>
                </c:pt>
                <c:pt idx="9">
                  <c:v>7274</c:v>
                </c:pt>
                <c:pt idx="10">
                  <c:v>6537</c:v>
                </c:pt>
                <c:pt idx="11">
                  <c:v>5407</c:v>
                </c:pt>
                <c:pt idx="12">
                  <c:v>5064</c:v>
                </c:pt>
                <c:pt idx="13">
                  <c:v>4531</c:v>
                </c:pt>
                <c:pt idx="14">
                  <c:v>4444</c:v>
                </c:pt>
                <c:pt idx="15">
                  <c:v>4119</c:v>
                </c:pt>
                <c:pt idx="16">
                  <c:v>4103</c:v>
                </c:pt>
                <c:pt idx="17">
                  <c:v>4051</c:v>
                </c:pt>
                <c:pt idx="18">
                  <c:v>4018</c:v>
                </c:pt>
                <c:pt idx="19">
                  <c:v>3896</c:v>
                </c:pt>
                <c:pt idx="20">
                  <c:v>3839</c:v>
                </c:pt>
                <c:pt idx="21">
                  <c:v>3601</c:v>
                </c:pt>
                <c:pt idx="22">
                  <c:v>3108</c:v>
                </c:pt>
                <c:pt idx="23">
                  <c:v>2864</c:v>
                </c:pt>
                <c:pt idx="24">
                  <c:v>2588</c:v>
                </c:pt>
                <c:pt idx="25">
                  <c:v>2331</c:v>
                </c:pt>
                <c:pt idx="26">
                  <c:v>2124</c:v>
                </c:pt>
                <c:pt idx="27">
                  <c:v>2102</c:v>
                </c:pt>
                <c:pt idx="28">
                  <c:v>2051</c:v>
                </c:pt>
                <c:pt idx="29">
                  <c:v>2043</c:v>
                </c:pt>
                <c:pt idx="30">
                  <c:v>2004</c:v>
                </c:pt>
                <c:pt idx="31">
                  <c:v>1982</c:v>
                </c:pt>
                <c:pt idx="32">
                  <c:v>1907</c:v>
                </c:pt>
                <c:pt idx="33">
                  <c:v>1863</c:v>
                </c:pt>
                <c:pt idx="34">
                  <c:v>1823</c:v>
                </c:pt>
                <c:pt idx="35">
                  <c:v>1629</c:v>
                </c:pt>
                <c:pt idx="36">
                  <c:v>1300</c:v>
                </c:pt>
                <c:pt idx="37">
                  <c:v>1286</c:v>
                </c:pt>
                <c:pt idx="38">
                  <c:v>1255</c:v>
                </c:pt>
                <c:pt idx="39">
                  <c:v>1217</c:v>
                </c:pt>
                <c:pt idx="40">
                  <c:v>1003</c:v>
                </c:pt>
                <c:pt idx="41" formatCode="General">
                  <c:v>986</c:v>
                </c:pt>
                <c:pt idx="42" formatCode="General">
                  <c:v>548</c:v>
                </c:pt>
                <c:pt idx="43" formatCode="General">
                  <c:v>518</c:v>
                </c:pt>
                <c:pt idx="44" formatCode="General">
                  <c:v>140</c:v>
                </c:pt>
                <c:pt idx="45" formatCode="General">
                  <c:v>136</c:v>
                </c:pt>
              </c:numCache>
            </c:numRef>
          </c:val>
          <c:extLst>
            <c:ext xmlns:c16="http://schemas.microsoft.com/office/drawing/2014/chart" uri="{C3380CC4-5D6E-409C-BE32-E72D297353CC}">
              <c16:uniqueId val="{0000000E-1656-4B31-82CE-1B57E33BE33A}"/>
            </c:ext>
          </c:extLst>
        </c:ser>
        <c:dLbls>
          <c:showLegendKey val="0"/>
          <c:showVal val="0"/>
          <c:showCatName val="0"/>
          <c:showSerName val="0"/>
          <c:showPercent val="0"/>
          <c:showBubbleSize val="0"/>
        </c:dLbls>
        <c:gapWidth val="60"/>
        <c:axId val="1045094831"/>
        <c:axId val="1202911439"/>
      </c:barChart>
      <c:catAx>
        <c:axId val="1045094831"/>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1202911439"/>
        <c:crosses val="autoZero"/>
        <c:auto val="1"/>
        <c:lblAlgn val="ctr"/>
        <c:lblOffset val="100"/>
        <c:noMultiLvlLbl val="0"/>
      </c:catAx>
      <c:valAx>
        <c:axId val="1202911439"/>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04509483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3.2000000000000001E-2"/>
          <c:y val="3.4225202415069142E-2"/>
          <c:w val="0.82666666666666666"/>
          <c:h val="0.75428574608385968"/>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F796-41B5-93BF-A988917DB337}"/>
              </c:ext>
            </c:extLst>
          </c:dPt>
          <c:dPt>
            <c:idx val="1"/>
            <c:bubble3D val="0"/>
            <c:spPr>
              <a:solidFill>
                <a:srgbClr val="0070C0"/>
              </a:solidFill>
            </c:spPr>
            <c:extLst>
              <c:ext xmlns:c16="http://schemas.microsoft.com/office/drawing/2014/chart" uri="{C3380CC4-5D6E-409C-BE32-E72D297353CC}">
                <c16:uniqueId val="{00000003-F796-41B5-93BF-A988917DB337}"/>
              </c:ext>
            </c:extLst>
          </c:dPt>
          <c:dPt>
            <c:idx val="2"/>
            <c:bubble3D val="0"/>
            <c:spPr>
              <a:solidFill>
                <a:srgbClr val="FF0000"/>
              </a:solidFill>
            </c:spPr>
            <c:extLst>
              <c:ext xmlns:c16="http://schemas.microsoft.com/office/drawing/2014/chart" uri="{C3380CC4-5D6E-409C-BE32-E72D297353CC}">
                <c16:uniqueId val="{00000004-F796-41B5-93BF-A988917DB337}"/>
              </c:ext>
            </c:extLst>
          </c:dPt>
          <c:dLbls>
            <c:dLbl>
              <c:idx val="0"/>
              <c:layout>
                <c:manualLayout>
                  <c:x val="0.22019328083989501"/>
                  <c:y val="1.11627389332517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796-41B5-93BF-A988917DB337}"/>
                </c:ext>
              </c:extLst>
            </c:dLbl>
            <c:dLbl>
              <c:idx val="1"/>
              <c:layout>
                <c:manualLayout>
                  <c:x val="-1.8133333333333332E-3"/>
                  <c:y val="-9.83778971091511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96-41B5-93BF-A988917DB337}"/>
                </c:ext>
              </c:extLst>
            </c:dLbl>
            <c:dLbl>
              <c:idx val="2"/>
              <c:layout>
                <c:manualLayout>
                  <c:x val="2.0281364829396326E-2"/>
                  <c:y val="2.77652819899279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796-41B5-93BF-A988917DB337}"/>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Remisión Parcial de la Pena</c:v>
                </c:pt>
                <c:pt idx="2">
                  <c:v>Tratamiento Preliberacional</c:v>
                </c:pt>
              </c:strCache>
            </c:strRef>
          </c:cat>
          <c:val>
            <c:numRef>
              <c:f>'Pág-54-Grá-RAPLV'!$B$6:$B$8</c:f>
              <c:numCache>
                <c:formatCode>General</c:formatCode>
                <c:ptCount val="3"/>
                <c:pt idx="0">
                  <c:v>48</c:v>
                </c:pt>
                <c:pt idx="1">
                  <c:v>13</c:v>
                </c:pt>
                <c:pt idx="2">
                  <c:v>7</c:v>
                </c:pt>
              </c:numCache>
            </c:numRef>
          </c:val>
          <c:extLst>
            <c:ext xmlns:c16="http://schemas.microsoft.com/office/drawing/2014/chart" uri="{C3380CC4-5D6E-409C-BE32-E72D297353CC}">
              <c16:uniqueId val="{00000001-F796-41B5-93BF-A988917DB33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07A9-4725-B848-10C052983FCA}"/>
              </c:ext>
            </c:extLst>
          </c:dPt>
          <c:dPt>
            <c:idx val="1"/>
            <c:bubble3D val="0"/>
            <c:spPr>
              <a:solidFill>
                <a:srgbClr val="FFC000"/>
              </a:solidFill>
            </c:spPr>
            <c:extLst>
              <c:ext xmlns:c16="http://schemas.microsoft.com/office/drawing/2014/chart" uri="{C3380CC4-5D6E-409C-BE32-E72D297353CC}">
                <c16:uniqueId val="{00000003-07A9-4725-B848-10C052983FCA}"/>
              </c:ext>
            </c:extLst>
          </c:dPt>
          <c:dPt>
            <c:idx val="2"/>
            <c:bubble3D val="0"/>
            <c:spPr>
              <a:solidFill>
                <a:srgbClr val="00B050"/>
              </a:solidFill>
            </c:spPr>
            <c:extLst>
              <c:ext xmlns:c16="http://schemas.microsoft.com/office/drawing/2014/chart" uri="{C3380CC4-5D6E-409C-BE32-E72D297353CC}">
                <c16:uniqueId val="{00000004-07A9-4725-B848-10C052983FCA}"/>
              </c:ext>
            </c:extLst>
          </c:dPt>
          <c:dLbls>
            <c:dLbl>
              <c:idx val="0"/>
              <c:layout>
                <c:manualLayout>
                  <c:x val="0.26418309711286087"/>
                  <c:y val="0.1653754764753345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7A9-4725-B848-10C052983FCA}"/>
                </c:ext>
              </c:extLst>
            </c:dLbl>
            <c:dLbl>
              <c:idx val="1"/>
              <c:layout>
                <c:manualLayout>
                  <c:x val="-1.7133858267717513E-3"/>
                  <c:y val="4.867176761915361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7A9-4725-B848-10C052983FCA}"/>
                </c:ext>
              </c:extLst>
            </c:dLbl>
            <c:dLbl>
              <c:idx val="2"/>
              <c:layout>
                <c:manualLayout>
                  <c:x val="5.2245669291337603E-3"/>
                  <c:y val="4.31418157535961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7A9-4725-B848-10C052983FCA}"/>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'Pág-54-Grá-RAPLV'!$A$14:$A$16</c:f>
              <c:strCache>
                <c:ptCount val="3"/>
                <c:pt idx="0">
                  <c:v>Condena Condicional</c:v>
                </c:pt>
                <c:pt idx="1">
                  <c:v>Jornada de Trabajo a Favor de la Comunidad</c:v>
                </c:pt>
                <c:pt idx="2">
                  <c:v>Tratamiento en Libertad</c:v>
                </c:pt>
              </c:strCache>
            </c:strRef>
          </c:cat>
          <c:val>
            <c:numRef>
              <c:f>'Pág-54-Grá-RAPLV'!$B$14:$B$16</c:f>
              <c:numCache>
                <c:formatCode>General</c:formatCode>
                <c:ptCount val="3"/>
                <c:pt idx="0">
                  <c:v>272</c:v>
                </c:pt>
                <c:pt idx="1">
                  <c:v>50</c:v>
                </c:pt>
                <c:pt idx="2">
                  <c:v>10</c:v>
                </c:pt>
              </c:numCache>
            </c:numRef>
          </c:val>
          <c:extLst>
            <c:ext xmlns:c16="http://schemas.microsoft.com/office/drawing/2014/chart" uri="{C3380CC4-5D6E-409C-BE32-E72D297353CC}">
              <c16:uniqueId val="{00000001-07A9-4725-B848-10C052983FC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Procesadas del Fuero Común</c:v>
                </c:pt>
                <c:pt idx="2">
                  <c:v>Personas Procesadas del Fuero Federal</c:v>
                </c:pt>
                <c:pt idx="3">
                  <c:v>Personas Sentenciadas del Fuero Federal</c:v>
                </c:pt>
                <c:pt idx="4">
                  <c:v>Sin Situación Jurídica del Fuero Común</c:v>
                </c:pt>
              </c:strCache>
            </c:strRef>
          </c:cat>
          <c:val>
            <c:numRef>
              <c:f>'Pág-58-Grá-NII'!$B$6:$B$10</c:f>
              <c:numCache>
                <c:formatCode>General</c:formatCode>
                <c:ptCount val="5"/>
                <c:pt idx="0">
                  <c:v>237</c:v>
                </c:pt>
                <c:pt idx="1">
                  <c:v>96</c:v>
                </c:pt>
                <c:pt idx="2">
                  <c:v>47</c:v>
                </c:pt>
                <c:pt idx="3">
                  <c:v>44</c:v>
                </c:pt>
                <c:pt idx="4">
                  <c:v>2</c:v>
                </c:pt>
              </c:numCache>
            </c:numRef>
          </c:val>
          <c:extLst>
            <c:ext xmlns:c16="http://schemas.microsoft.com/office/drawing/2014/chart" uri="{C3380CC4-5D6E-409C-BE32-E72D297353CC}">
              <c16:uniqueId val="{00000001-277D-474F-9A24-61A867A6FFDF}"/>
            </c:ext>
          </c:extLst>
        </c:ser>
        <c:dLbls>
          <c:showLegendKey val="0"/>
          <c:showVal val="0"/>
          <c:showCatName val="0"/>
          <c:showSerName val="0"/>
          <c:showPercent val="0"/>
          <c:showBubbleSize val="0"/>
        </c:dLbls>
        <c:gapWidth val="40"/>
        <c:axId val="1464819103"/>
        <c:axId val="1039090607"/>
      </c:barChart>
      <c:catAx>
        <c:axId val="1464819103"/>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039090607"/>
        <c:crosses val="autoZero"/>
        <c:auto val="1"/>
        <c:lblAlgn val="ctr"/>
        <c:lblOffset val="100"/>
        <c:noMultiLvlLbl val="0"/>
      </c:catAx>
      <c:valAx>
        <c:axId val="1039090607"/>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46481910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'Pág-59-Grá-NIII'!$A$6:$A$13</c:f>
              <c:strCache>
                <c:ptCount val="8"/>
                <c:pt idx="0">
                  <c:v>Agresiones a Terceros</c:v>
                </c:pt>
                <c:pt idx="1">
                  <c:v>Riñas</c:v>
                </c:pt>
                <c:pt idx="2">
                  <c:v>Decesos</c:v>
                </c:pt>
                <c:pt idx="3">
                  <c:v>Autoagresiones</c:v>
                </c:pt>
                <c:pt idx="4">
                  <c:v>Suicidios</c:v>
                </c:pt>
                <c:pt idx="5">
                  <c:v>Intentos de Suicidio</c:v>
                </c:pt>
                <c:pt idx="6">
                  <c:v>Huelgas de Hambre</c:v>
                </c:pt>
                <c:pt idx="7">
                  <c:v>Intentos de Evasión</c:v>
                </c:pt>
              </c:strCache>
            </c:strRef>
          </c:cat>
          <c:val>
            <c:numRef>
              <c:f>'Pág-59-Grá-NIII'!$B$6:$B$13</c:f>
              <c:numCache>
                <c:formatCode>General</c:formatCode>
                <c:ptCount val="8"/>
                <c:pt idx="0">
                  <c:v>82</c:v>
                </c:pt>
                <c:pt idx="1">
                  <c:v>59</c:v>
                </c:pt>
                <c:pt idx="2">
                  <c:v>53</c:v>
                </c:pt>
                <c:pt idx="3">
                  <c:v>31</c:v>
                </c:pt>
                <c:pt idx="4">
                  <c:v>8</c:v>
                </c:pt>
                <c:pt idx="5">
                  <c:v>6</c:v>
                </c:pt>
                <c:pt idx="6">
                  <c:v>4</c:v>
                </c:pt>
                <c:pt idx="7">
                  <c:v>2</c:v>
                </c:pt>
              </c:numCache>
            </c:numRef>
          </c:val>
          <c:extLst>
            <c:ext xmlns:c16="http://schemas.microsoft.com/office/drawing/2014/chart" uri="{C3380CC4-5D6E-409C-BE32-E72D297353CC}">
              <c16:uniqueId val="{00000001-CA30-4D47-9A42-924EF73DFCA7}"/>
            </c:ext>
          </c:extLst>
        </c:ser>
        <c:dLbls>
          <c:showLegendKey val="0"/>
          <c:showVal val="0"/>
          <c:showCatName val="0"/>
          <c:showSerName val="0"/>
          <c:showPercent val="0"/>
          <c:showBubbleSize val="0"/>
        </c:dLbls>
        <c:gapWidth val="40"/>
        <c:axId val="1484543759"/>
        <c:axId val="1482282335"/>
      </c:barChart>
      <c:catAx>
        <c:axId val="1484543759"/>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482282335"/>
        <c:crosses val="autoZero"/>
        <c:auto val="1"/>
        <c:lblAlgn val="ctr"/>
        <c:lblOffset val="100"/>
        <c:noMultiLvlLbl val="0"/>
      </c:catAx>
      <c:valAx>
        <c:axId val="1482282335"/>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484543759"/>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'Pág-59-Grá-NIII'!$A$24:$A$31</c:f>
              <c:strCache>
                <c:ptCount val="8"/>
                <c:pt idx="0">
                  <c:v>Riñas</c:v>
                </c:pt>
                <c:pt idx="1">
                  <c:v>Agresiones a Terceros</c:v>
                </c:pt>
                <c:pt idx="2">
                  <c:v>Decesos</c:v>
                </c:pt>
                <c:pt idx="3">
                  <c:v>Autoagresiones</c:v>
                </c:pt>
                <c:pt idx="4">
                  <c:v>Suicidios</c:v>
                </c:pt>
                <c:pt idx="5">
                  <c:v>Intentos de Suicidio</c:v>
                </c:pt>
                <c:pt idx="6">
                  <c:v>Huelgas de Hambre</c:v>
                </c:pt>
                <c:pt idx="7">
                  <c:v>Intentos de Evasión</c:v>
                </c:pt>
              </c:strCache>
            </c:strRef>
          </c:cat>
          <c:val>
            <c:numRef>
              <c:f>'Pág-59-Grá-NIII'!$B$24:$B$31</c:f>
              <c:numCache>
                <c:formatCode>General</c:formatCode>
                <c:ptCount val="8"/>
                <c:pt idx="0">
                  <c:v>166</c:v>
                </c:pt>
                <c:pt idx="1">
                  <c:v>156</c:v>
                </c:pt>
                <c:pt idx="2">
                  <c:v>53</c:v>
                </c:pt>
                <c:pt idx="3">
                  <c:v>31</c:v>
                </c:pt>
                <c:pt idx="4">
                  <c:v>8</c:v>
                </c:pt>
                <c:pt idx="5">
                  <c:v>6</c:v>
                </c:pt>
                <c:pt idx="6">
                  <c:v>4</c:v>
                </c:pt>
                <c:pt idx="7">
                  <c:v>2</c:v>
                </c:pt>
              </c:numCache>
            </c:numRef>
          </c:val>
          <c:extLst>
            <c:ext xmlns:c16="http://schemas.microsoft.com/office/drawing/2014/chart" uri="{C3380CC4-5D6E-409C-BE32-E72D297353CC}">
              <c16:uniqueId val="{00000001-7C8D-4598-9E29-D80C8A4CAFA6}"/>
            </c:ext>
          </c:extLst>
        </c:ser>
        <c:dLbls>
          <c:showLegendKey val="0"/>
          <c:showVal val="0"/>
          <c:showCatName val="0"/>
          <c:showSerName val="0"/>
          <c:showPercent val="0"/>
          <c:showBubbleSize val="0"/>
        </c:dLbls>
        <c:gapWidth val="40"/>
        <c:axId val="1484560463"/>
        <c:axId val="1482279455"/>
      </c:barChart>
      <c:catAx>
        <c:axId val="1484560463"/>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482279455"/>
        <c:crosses val="autoZero"/>
        <c:auto val="1"/>
        <c:lblAlgn val="ctr"/>
        <c:lblOffset val="100"/>
        <c:noMultiLvlLbl val="0"/>
      </c:catAx>
      <c:valAx>
        <c:axId val="1482279455"/>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48456046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0"/>
              <c:layout>
                <c:manualLayout>
                  <c:x val="-4.5384194353754563E-2"/>
                  <c:y val="-0.12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BC-46C0-8D89-18DDEC6D31CB}"/>
                </c:ext>
              </c:extLst>
            </c:dLbl>
            <c:dLbl>
              <c:idx val="1"/>
              <c:layout>
                <c:manualLayout>
                  <c:x val="-4.5469560207413121E-2"/>
                  <c:y val="-9.0474803149606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BC-46C0-8D89-18DDEC6D31CB}"/>
                </c:ext>
              </c:extLst>
            </c:dLbl>
            <c:dLbl>
              <c:idx val="2"/>
              <c:layout>
                <c:manualLayout>
                  <c:x val="-4.6591511426925337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BC-46C0-8D89-18DDEC6D31CB}"/>
                </c:ext>
              </c:extLst>
            </c:dLbl>
            <c:dLbl>
              <c:idx val="3"/>
              <c:layout>
                <c:manualLayout>
                  <c:x val="-4.5719512195121909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BC-46C0-8D89-18DDEC6D31CB}"/>
                </c:ext>
              </c:extLst>
            </c:dLbl>
            <c:dLbl>
              <c:idx val="4"/>
              <c:layout>
                <c:manualLayout>
                  <c:x val="-4.5682926829268292E-2"/>
                  <c:y val="-9.5474803149606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BC-46C0-8D89-18DDEC6D31CB}"/>
                </c:ext>
              </c:extLst>
            </c:dLbl>
            <c:dLbl>
              <c:idx val="5"/>
              <c:layout>
                <c:manualLayout>
                  <c:x val="-4.5859804109852124E-2"/>
                  <c:y val="-0.100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BC-46C0-8D89-18DDEC6D31CB}"/>
                </c:ext>
              </c:extLst>
            </c:dLbl>
            <c:dLbl>
              <c:idx val="6"/>
              <c:layout>
                <c:manualLayout>
                  <c:x val="-4.7756097560975611E-2"/>
                  <c:y val="-0.105474803149606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4BC-46C0-8D89-18DDEC6D31CB}"/>
                </c:ext>
              </c:extLst>
            </c:dLbl>
            <c:dLbl>
              <c:idx val="7"/>
              <c:layout>
                <c:manualLayout>
                  <c:x val="-4.7908584597657088E-2"/>
                  <c:y val="-0.12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BC-46C0-8D89-18DDEC6D31CB}"/>
                </c:ext>
              </c:extLst>
            </c:dLbl>
            <c:dLbl>
              <c:idx val="10"/>
              <c:layout>
                <c:manualLayout>
                  <c:x val="-2.6702707893220844E-2"/>
                  <c:y val="-9.0474803149606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BC-46C0-8D89-18DDEC6D31CB}"/>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 *</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234067</c:v>
                </c:pt>
              </c:numCache>
            </c:numRef>
          </c:val>
          <c:smooth val="0"/>
          <c:extLst>
            <c:ext xmlns:c16="http://schemas.microsoft.com/office/drawing/2014/chart" uri="{C3380CC4-5D6E-409C-BE32-E72D297353CC}">
              <c16:uniqueId val="{00000001-74BC-46C0-8D89-18DDEC6D31CB}"/>
            </c:ext>
          </c:extLst>
        </c:ser>
        <c:dLbls>
          <c:showLegendKey val="0"/>
          <c:showVal val="0"/>
          <c:showCatName val="0"/>
          <c:showSerName val="0"/>
          <c:showPercent val="0"/>
          <c:showBubbleSize val="0"/>
        </c:dLbls>
        <c:marker val="1"/>
        <c:smooth val="0"/>
        <c:axId val="1883790543"/>
        <c:axId val="1202912879"/>
      </c:lineChart>
      <c:catAx>
        <c:axId val="1883790543"/>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202912879"/>
        <c:crosses val="autoZero"/>
        <c:auto val="1"/>
        <c:lblAlgn val="ctr"/>
        <c:lblOffset val="100"/>
        <c:noMultiLvlLbl val="0"/>
      </c:catAx>
      <c:valAx>
        <c:axId val="1202912879"/>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8837905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0"/>
              <c:layout>
                <c:manualLayout>
                  <c:x val="-4.6573170731707331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B4-483C-8401-2ACE2C757019}"/>
                </c:ext>
              </c:extLst>
            </c:dLbl>
            <c:dLbl>
              <c:idx val="1"/>
              <c:layout>
                <c:manualLayout>
                  <c:x val="-4.5573170731707316E-2"/>
                  <c:y val="-0.135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B4-483C-8401-2ACE2C757019}"/>
                </c:ext>
              </c:extLst>
            </c:dLbl>
            <c:dLbl>
              <c:idx val="2"/>
              <c:layout>
                <c:manualLayout>
                  <c:x val="-4.5499999999999999E-2"/>
                  <c:y val="-0.13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B4-483C-8401-2ACE2C757019}"/>
                </c:ext>
              </c:extLst>
            </c:dLbl>
            <c:dLbl>
              <c:idx val="5"/>
              <c:layout>
                <c:manualLayout>
                  <c:x val="-4.7109756097560976E-2"/>
                  <c:y val="-0.135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B4-483C-8401-2ACE2C757019}"/>
                </c:ext>
              </c:extLst>
            </c:dLbl>
            <c:dLbl>
              <c:idx val="7"/>
              <c:layout>
                <c:manualLayout>
                  <c:x val="-4.7213462646437485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B4-483C-8401-2ACE2C757019}"/>
                </c:ext>
              </c:extLst>
            </c:dLbl>
            <c:dLbl>
              <c:idx val="10"/>
              <c:layout>
                <c:manualLayout>
                  <c:x val="-4.6853658536585456E-2"/>
                  <c:y val="-0.10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B4-483C-8401-2ACE2C75701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lvl>
                <c:lvl>
                  <c:pt idx="0">
                    <c:v>2022</c:v>
                  </c:pt>
                  <c:pt idx="6">
                    <c:v>2023</c:v>
                  </c:pt>
                </c:lvl>
              </c:multiLvlStrCache>
            </c:multiLvlStrRef>
          </c:cat>
          <c:val>
            <c:numRef>
              <c:f>'Pág-10-Grá-CPP'!$C$26:$C$38</c:f>
              <c:numCache>
                <c:formatCode>#,##0</c:formatCode>
                <c:ptCount val="13"/>
                <c:pt idx="0">
                  <c:v>228254</c:v>
                </c:pt>
                <c:pt idx="1">
                  <c:v>229621</c:v>
                </c:pt>
                <c:pt idx="2">
                  <c:v>229623</c:v>
                </c:pt>
                <c:pt idx="3">
                  <c:v>229965</c:v>
                </c:pt>
                <c:pt idx="4">
                  <c:v>230000</c:v>
                </c:pt>
                <c:pt idx="5">
                  <c:v>228530</c:v>
                </c:pt>
                <c:pt idx="6">
                  <c:v>230051</c:v>
                </c:pt>
                <c:pt idx="7">
                  <c:v>230730</c:v>
                </c:pt>
                <c:pt idx="8">
                  <c:v>231100</c:v>
                </c:pt>
                <c:pt idx="9">
                  <c:v>231907</c:v>
                </c:pt>
                <c:pt idx="10">
                  <c:v>232230</c:v>
                </c:pt>
                <c:pt idx="11">
                  <c:v>232807</c:v>
                </c:pt>
                <c:pt idx="12">
                  <c:v>234067</c:v>
                </c:pt>
              </c:numCache>
            </c:numRef>
          </c:val>
          <c:smooth val="0"/>
          <c:extLst>
            <c:ext xmlns:c16="http://schemas.microsoft.com/office/drawing/2014/chart" uri="{C3380CC4-5D6E-409C-BE32-E72D297353CC}">
              <c16:uniqueId val="{00000003-7FB4-483C-8401-2ACE2C757019}"/>
            </c:ext>
          </c:extLst>
        </c:ser>
        <c:dLbls>
          <c:showLegendKey val="0"/>
          <c:showVal val="0"/>
          <c:showCatName val="0"/>
          <c:showSerName val="0"/>
          <c:showPercent val="0"/>
          <c:showBubbleSize val="0"/>
        </c:dLbls>
        <c:marker val="1"/>
        <c:smooth val="0"/>
        <c:axId val="1883804927"/>
        <c:axId val="1202904719"/>
      </c:lineChart>
      <c:catAx>
        <c:axId val="1883804927"/>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202904719"/>
        <c:crosses val="autoZero"/>
        <c:auto val="1"/>
        <c:lblAlgn val="ctr"/>
        <c:lblOffset val="100"/>
        <c:noMultiLvlLbl val="0"/>
      </c:catAx>
      <c:valAx>
        <c:axId val="1202904719"/>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8838049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653631284916202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C07-4385-9D54-3E65B23D9584}"/>
                </c:ext>
              </c:extLst>
            </c:dLbl>
            <c:dLbl>
              <c:idx val="1"/>
              <c:layout>
                <c:manualLayout>
                  <c:x val="-3.6597809352043285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C07-4385-9D54-3E65B23D9584}"/>
                </c:ext>
              </c:extLst>
            </c:dLbl>
            <c:dLbl>
              <c:idx val="2"/>
              <c:layout>
                <c:manualLayout>
                  <c:x val="-3.6413407821229052E-2"/>
                  <c:y val="0.101799193761067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C07-4385-9D54-3E65B23D9584}"/>
                </c:ext>
              </c:extLst>
            </c:dLbl>
            <c:dLbl>
              <c:idx val="3"/>
              <c:layout>
                <c:manualLayout>
                  <c:x val="-3.5033563541987375E-2"/>
                  <c:y val="0.10179919376106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C07-4385-9D54-3E65B23D9584}"/>
                </c:ext>
              </c:extLst>
            </c:dLbl>
            <c:dLbl>
              <c:idx val="4"/>
              <c:layout>
                <c:manualLayout>
                  <c:x val="-3.8955351251484624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C07-4385-9D54-3E65B23D9584}"/>
                </c:ext>
              </c:extLst>
            </c:dLbl>
            <c:dLbl>
              <c:idx val="5"/>
              <c:layout>
                <c:manualLayout>
                  <c:x val="-3.6603351955307263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C07-4385-9D54-3E65B23D9584}"/>
                </c:ext>
              </c:extLst>
            </c:dLbl>
            <c:dLbl>
              <c:idx val="6"/>
              <c:layout>
                <c:manualLayout>
                  <c:x val="-3.6692737430167682E-2"/>
                  <c:y val="9.414369136872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C07-4385-9D54-3E65B23D9584}"/>
                </c:ext>
              </c:extLst>
            </c:dLbl>
            <c:dLbl>
              <c:idx val="7"/>
              <c:layout>
                <c:manualLayout>
                  <c:x val="-3.6469273743016839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C07-4385-9D54-3E65B23D9584}"/>
                </c:ext>
              </c:extLst>
            </c:dLbl>
            <c:dLbl>
              <c:idx val="8"/>
              <c:layout>
                <c:manualLayout>
                  <c:x val="-3.6419038402322697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C07-4385-9D54-3E65B23D9584}"/>
                </c:ext>
              </c:extLst>
            </c:dLbl>
            <c:dLbl>
              <c:idx val="9"/>
              <c:layout>
                <c:manualLayout>
                  <c:x val="-3.6988870804557331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C07-4385-9D54-3E65B23D9584}"/>
                </c:ext>
              </c:extLst>
            </c:dLbl>
            <c:dLbl>
              <c:idx val="10"/>
              <c:layout>
                <c:manualLayout>
                  <c:x val="-3.6122905027932958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C07-4385-9D54-3E65B23D9584}"/>
                </c:ext>
              </c:extLst>
            </c:dLbl>
            <c:dLbl>
              <c:idx val="11"/>
              <c:layout>
                <c:manualLayout>
                  <c:x val="-3.5346412703998756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C07-4385-9D54-3E65B23D9584}"/>
                </c:ext>
              </c:extLst>
            </c:dLbl>
            <c:dLbl>
              <c:idx val="12"/>
              <c:layout>
                <c:manualLayout>
                  <c:x val="-2.5516649804249492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C07-4385-9D54-3E65B23D9584}"/>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79824</c:v>
                </c:pt>
                <c:pt idx="1">
                  <c:v>80109</c:v>
                </c:pt>
                <c:pt idx="2">
                  <c:v>79927</c:v>
                </c:pt>
                <c:pt idx="3">
                  <c:v>79735</c:v>
                </c:pt>
                <c:pt idx="4">
                  <c:v>79586</c:v>
                </c:pt>
                <c:pt idx="5">
                  <c:v>78558</c:v>
                </c:pt>
                <c:pt idx="6">
                  <c:v>79368</c:v>
                </c:pt>
                <c:pt idx="7">
                  <c:v>79624</c:v>
                </c:pt>
                <c:pt idx="8">
                  <c:v>79564</c:v>
                </c:pt>
                <c:pt idx="9">
                  <c:v>80352</c:v>
                </c:pt>
                <c:pt idx="10">
                  <c:v>80219</c:v>
                </c:pt>
                <c:pt idx="11">
                  <c:v>80120</c:v>
                </c:pt>
                <c:pt idx="12">
                  <c:v>80494</c:v>
                </c:pt>
              </c:numCache>
            </c:numRef>
          </c:val>
          <c:smooth val="0"/>
          <c:extLst>
            <c:ext xmlns:c16="http://schemas.microsoft.com/office/drawing/2014/chart" uri="{C3380CC4-5D6E-409C-BE32-E72D297353CC}">
              <c16:uniqueId val="{00000001-AC07-4385-9D54-3E65B23D9584}"/>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8089385474860335E-2"/>
                  <c:y val="-0.101798892363334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07-4385-9D54-3E65B23D9584}"/>
                </c:ext>
              </c:extLst>
            </c:dLbl>
            <c:dLbl>
              <c:idx val="1"/>
              <c:layout>
                <c:manualLayout>
                  <c:x val="-3.7402278625786302E-2"/>
                  <c:y val="-0.101798892363334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07-4385-9D54-3E65B23D9584}"/>
                </c:ext>
              </c:extLst>
            </c:dLbl>
            <c:dLbl>
              <c:idx val="2"/>
              <c:layout>
                <c:manualLayout>
                  <c:x val="-3.8363172480534904E-2"/>
                  <c:y val="-0.101798892363334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07-4385-9D54-3E65B23D9584}"/>
                </c:ext>
              </c:extLst>
            </c:dLbl>
            <c:dLbl>
              <c:idx val="3"/>
              <c:layout>
                <c:manualLayout>
                  <c:x val="-3.9128491620111734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07-4385-9D54-3E65B23D9584}"/>
                </c:ext>
              </c:extLst>
            </c:dLbl>
            <c:dLbl>
              <c:idx val="4"/>
              <c:layout>
                <c:manualLayout>
                  <c:x val="-3.917318435754194E-2"/>
                  <c:y val="-9.4143389970990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07-4385-9D54-3E65B23D9584}"/>
                </c:ext>
              </c:extLst>
            </c:dLbl>
            <c:dLbl>
              <c:idx val="5"/>
              <c:layout>
                <c:manualLayout>
                  <c:x val="-3.7888268156424661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07-4385-9D54-3E65B23D9584}"/>
                </c:ext>
              </c:extLst>
            </c:dLbl>
            <c:dLbl>
              <c:idx val="6"/>
              <c:layout>
                <c:manualLayout>
                  <c:x val="-3.7044736726345041E-2"/>
                  <c:y val="-0.1017988923633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07-4385-9D54-3E65B23D9584}"/>
                </c:ext>
              </c:extLst>
            </c:dLbl>
            <c:dLbl>
              <c:idx val="7"/>
              <c:layout>
                <c:manualLayout>
                  <c:x val="-3.724022346368723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C07-4385-9D54-3E65B23D9584}"/>
                </c:ext>
              </c:extLst>
            </c:dLbl>
            <c:dLbl>
              <c:idx val="8"/>
              <c:layout>
                <c:manualLayout>
                  <c:x val="-3.8307306558747194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C07-4385-9D54-3E65B23D9584}"/>
                </c:ext>
              </c:extLst>
            </c:dLbl>
            <c:dLbl>
              <c:idx val="9"/>
              <c:layout>
                <c:manualLayout>
                  <c:x val="-3.7849206000087898E-2"/>
                  <c:y val="-0.101798892363334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C07-4385-9D54-3E65B23D9584}"/>
                </c:ext>
              </c:extLst>
            </c:dLbl>
            <c:dLbl>
              <c:idx val="10"/>
              <c:layout>
                <c:manualLayout>
                  <c:x val="-3.7737474156512719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C07-4385-9D54-3E65B23D9584}"/>
                </c:ext>
              </c:extLst>
            </c:dLbl>
            <c:dLbl>
              <c:idx val="11"/>
              <c:layout>
                <c:manualLayout>
                  <c:x val="-3.8368715083798882E-2"/>
                  <c:y val="-9.4143389970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C07-4385-9D54-3E65B23D9584}"/>
                </c:ext>
              </c:extLst>
            </c:dLbl>
            <c:dLbl>
              <c:idx val="12"/>
              <c:layout>
                <c:manualLayout>
                  <c:x val="-2.4768046452294024E-2"/>
                  <c:y val="-9.4143389970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C07-4385-9D54-3E65B23D9584}"/>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lvl>
                <c:lvl>
                  <c:pt idx="0">
                    <c:v>198,847</c:v>
                  </c:pt>
                  <c:pt idx="1">
                    <c:v>199,863</c:v>
                  </c:pt>
                  <c:pt idx="2">
                    <c:v>199,960</c:v>
                  </c:pt>
                  <c:pt idx="3">
                    <c:v>200,222</c:v>
                  </c:pt>
                  <c:pt idx="4">
                    <c:v>200,461</c:v>
                  </c:pt>
                  <c:pt idx="5">
                    <c:v>199,009</c:v>
                  </c:pt>
                  <c:pt idx="6">
                    <c:v>200,384</c:v>
                  </c:pt>
                  <c:pt idx="7">
                    <c:v>200,971</c:v>
                  </c:pt>
                  <c:pt idx="8">
                    <c:v>201,254</c:v>
                  </c:pt>
                  <c:pt idx="9">
                    <c:v>201,941</c:v>
                  </c:pt>
                  <c:pt idx="10">
                    <c:v>202,165</c:v>
                  </c:pt>
                  <c:pt idx="11">
                    <c:v>202,557</c:v>
                  </c:pt>
                  <c:pt idx="12">
                    <c:v>203,664</c:v>
                  </c:pt>
                </c:lvl>
              </c:multiLvlStrCache>
            </c:multiLvlStrRef>
          </c:cat>
          <c:val>
            <c:numRef>
              <c:f>'Pág-11-Grá-CPP'!$B$8:$B$20</c:f>
              <c:numCache>
                <c:formatCode>#,##0</c:formatCode>
                <c:ptCount val="13"/>
                <c:pt idx="0">
                  <c:v>119023</c:v>
                </c:pt>
                <c:pt idx="1">
                  <c:v>119754</c:v>
                </c:pt>
                <c:pt idx="2">
                  <c:v>120033</c:v>
                </c:pt>
                <c:pt idx="3">
                  <c:v>120487</c:v>
                </c:pt>
                <c:pt idx="4">
                  <c:v>120875</c:v>
                </c:pt>
                <c:pt idx="5">
                  <c:v>120451</c:v>
                </c:pt>
                <c:pt idx="6">
                  <c:v>121016</c:v>
                </c:pt>
                <c:pt idx="7">
                  <c:v>121347</c:v>
                </c:pt>
                <c:pt idx="8">
                  <c:v>121690</c:v>
                </c:pt>
                <c:pt idx="9">
                  <c:v>121589</c:v>
                </c:pt>
                <c:pt idx="10">
                  <c:v>121946</c:v>
                </c:pt>
                <c:pt idx="11">
                  <c:v>122437</c:v>
                </c:pt>
                <c:pt idx="12">
                  <c:v>123170</c:v>
                </c:pt>
              </c:numCache>
            </c:numRef>
          </c:val>
          <c:smooth val="0"/>
          <c:extLst>
            <c:ext xmlns:c16="http://schemas.microsoft.com/office/drawing/2014/chart" uri="{C3380CC4-5D6E-409C-BE32-E72D297353CC}">
              <c16:uniqueId val="{00000002-AC07-4385-9D54-3E65B23D9584}"/>
            </c:ext>
          </c:extLst>
        </c:ser>
        <c:dLbls>
          <c:showLegendKey val="0"/>
          <c:showVal val="0"/>
          <c:showCatName val="0"/>
          <c:showSerName val="0"/>
          <c:showPercent val="0"/>
          <c:showBubbleSize val="0"/>
        </c:dLbls>
        <c:marker val="1"/>
        <c:smooth val="0"/>
        <c:axId val="1883381055"/>
        <c:axId val="1037587855"/>
      </c:lineChart>
      <c:catAx>
        <c:axId val="1883381055"/>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037587855"/>
        <c:crosses val="autoZero"/>
        <c:auto val="1"/>
        <c:lblAlgn val="ctr"/>
        <c:lblOffset val="100"/>
        <c:noMultiLvlLbl val="0"/>
      </c:catAx>
      <c:valAx>
        <c:axId val="1037587855"/>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883381055"/>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4167597765363128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37-40A2-8B31-1B8ACF59A088}"/>
                </c:ext>
              </c:extLst>
            </c:dLbl>
            <c:dLbl>
              <c:idx val="1"/>
              <c:layout>
                <c:manualLayout>
                  <c:x val="-3.5703954603439933E-2"/>
                  <c:y val="7.18164872248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37-40A2-8B31-1B8ACF59A088}"/>
                </c:ext>
              </c:extLst>
            </c:dLbl>
            <c:dLbl>
              <c:idx val="2"/>
              <c:layout>
                <c:manualLayout>
                  <c:x val="-3.6312849162011177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37-40A2-8B31-1B8ACF59A088}"/>
                </c:ext>
              </c:extLst>
            </c:dLbl>
            <c:dLbl>
              <c:idx val="3"/>
              <c:layout>
                <c:manualLayout>
                  <c:x val="-3.4910658514054498E-2"/>
                  <c:y val="7.99797525309336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37-40A2-8B31-1B8ACF59A088}"/>
                </c:ext>
              </c:extLst>
            </c:dLbl>
            <c:dLbl>
              <c:idx val="4"/>
              <c:layout>
                <c:manualLayout>
                  <c:x val="-3.576536312849158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37-40A2-8B31-1B8ACF59A088}"/>
                </c:ext>
              </c:extLst>
            </c:dLbl>
            <c:dLbl>
              <c:idx val="5"/>
              <c:layout>
                <c:manualLayout>
                  <c:x val="-3.5290546782210962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37-40A2-8B31-1B8ACF59A088}"/>
                </c:ext>
              </c:extLst>
            </c:dLbl>
            <c:dLbl>
              <c:idx val="6"/>
              <c:layout>
                <c:manualLayout>
                  <c:x val="-3.4988870804557252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37-40A2-8B31-1B8ACF59A088}"/>
                </c:ext>
              </c:extLst>
            </c:dLbl>
            <c:dLbl>
              <c:idx val="7"/>
              <c:layout>
                <c:manualLayout>
                  <c:x val="-3.4100558659217961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37-40A2-8B31-1B8ACF59A088}"/>
                </c:ext>
              </c:extLst>
            </c:dLbl>
            <c:dLbl>
              <c:idx val="8"/>
              <c:layout>
                <c:manualLayout>
                  <c:x val="-3.5368759072713675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37-40A2-8B31-1B8ACF59A088}"/>
                </c:ext>
              </c:extLst>
            </c:dLbl>
            <c:dLbl>
              <c:idx val="9"/>
              <c:layout>
                <c:manualLayout>
                  <c:x val="-3.4234636871508378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37-40A2-8B31-1B8ACF59A088}"/>
                </c:ext>
              </c:extLst>
            </c:dLbl>
            <c:dLbl>
              <c:idx val="10"/>
              <c:layout>
                <c:manualLayout>
                  <c:x val="-3.5318435754190108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37-40A2-8B31-1B8ACF59A088}"/>
                </c:ext>
              </c:extLst>
            </c:dLbl>
            <c:dLbl>
              <c:idx val="11"/>
              <c:layout>
                <c:manualLayout>
                  <c:x val="-3.5212334491708255E-2"/>
                  <c:y val="7.18164872248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37-40A2-8B31-1B8ACF59A088}"/>
                </c:ext>
              </c:extLst>
            </c:dLbl>
            <c:dLbl>
              <c:idx val="12"/>
              <c:layout>
                <c:manualLayout>
                  <c:x val="-2.7811023622047407E-2"/>
                  <c:y val="6.7734854571749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37-40A2-8B31-1B8ACF59A088}"/>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12971</c:v>
                </c:pt>
                <c:pt idx="1">
                  <c:v>13202</c:v>
                </c:pt>
                <c:pt idx="2">
                  <c:v>13009</c:v>
                </c:pt>
                <c:pt idx="3">
                  <c:v>13374</c:v>
                </c:pt>
                <c:pt idx="4">
                  <c:v>13306</c:v>
                </c:pt>
                <c:pt idx="5">
                  <c:v>13263</c:v>
                </c:pt>
                <c:pt idx="6">
                  <c:v>13247</c:v>
                </c:pt>
                <c:pt idx="7">
                  <c:v>13221</c:v>
                </c:pt>
                <c:pt idx="8">
                  <c:v>13262</c:v>
                </c:pt>
                <c:pt idx="9">
                  <c:v>13219</c:v>
                </c:pt>
                <c:pt idx="10">
                  <c:v>13265</c:v>
                </c:pt>
                <c:pt idx="11">
                  <c:v>13378</c:v>
                </c:pt>
                <c:pt idx="12">
                  <c:v>13434</c:v>
                </c:pt>
              </c:numCache>
            </c:numRef>
          </c:val>
          <c:smooth val="0"/>
          <c:extLst>
            <c:ext xmlns:c16="http://schemas.microsoft.com/office/drawing/2014/chart" uri="{C3380CC4-5D6E-409C-BE32-E72D297353CC}">
              <c16:uniqueId val="{00000003-C237-40A2-8B31-1B8ACF59A088}"/>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lvl>
                <c:lvl>
                  <c:pt idx="0">
                    <c:v>29,407</c:v>
                  </c:pt>
                  <c:pt idx="1">
                    <c:v>29,758</c:v>
                  </c:pt>
                  <c:pt idx="2">
                    <c:v>29,663</c:v>
                  </c:pt>
                  <c:pt idx="3">
                    <c:v>29,743</c:v>
                  </c:pt>
                  <c:pt idx="4">
                    <c:v>29,539</c:v>
                  </c:pt>
                  <c:pt idx="5">
                    <c:v>29,521</c:v>
                  </c:pt>
                  <c:pt idx="6">
                    <c:v>29,667</c:v>
                  </c:pt>
                  <c:pt idx="7">
                    <c:v>29,759</c:v>
                  </c:pt>
                  <c:pt idx="8">
                    <c:v>29,846</c:v>
                  </c:pt>
                  <c:pt idx="9">
                    <c:v>29,966</c:v>
                  </c:pt>
                  <c:pt idx="10">
                    <c:v>30,065</c:v>
                  </c:pt>
                  <c:pt idx="11">
                    <c:v>30,250</c:v>
                  </c:pt>
                  <c:pt idx="12">
                    <c:v>30,403</c:v>
                  </c:pt>
                </c:lvl>
              </c:multiLvlStrCache>
            </c:multiLvlStrRef>
          </c:cat>
          <c:val>
            <c:numRef>
              <c:f>'Pág-11-Grá-CPP'!$G$8:$G$20</c:f>
              <c:numCache>
                <c:formatCode>#,##0</c:formatCode>
                <c:ptCount val="13"/>
                <c:pt idx="0">
                  <c:v>16436</c:v>
                </c:pt>
                <c:pt idx="1">
                  <c:v>16556</c:v>
                </c:pt>
                <c:pt idx="2">
                  <c:v>16654</c:v>
                </c:pt>
                <c:pt idx="3">
                  <c:v>16369</c:v>
                </c:pt>
                <c:pt idx="4">
                  <c:v>16233</c:v>
                </c:pt>
                <c:pt idx="5">
                  <c:v>16258</c:v>
                </c:pt>
                <c:pt idx="6">
                  <c:v>16420</c:v>
                </c:pt>
                <c:pt idx="7">
                  <c:v>16538</c:v>
                </c:pt>
                <c:pt idx="8">
                  <c:v>16584</c:v>
                </c:pt>
                <c:pt idx="9">
                  <c:v>16747</c:v>
                </c:pt>
                <c:pt idx="10">
                  <c:v>16800</c:v>
                </c:pt>
                <c:pt idx="11">
                  <c:v>16872</c:v>
                </c:pt>
                <c:pt idx="12">
                  <c:v>16969</c:v>
                </c:pt>
              </c:numCache>
            </c:numRef>
          </c:val>
          <c:smooth val="0"/>
          <c:extLst>
            <c:ext xmlns:c16="http://schemas.microsoft.com/office/drawing/2014/chart" uri="{C3380CC4-5D6E-409C-BE32-E72D297353CC}">
              <c16:uniqueId val="{00000004-C237-40A2-8B31-1B8ACF59A088}"/>
            </c:ext>
          </c:extLst>
        </c:ser>
        <c:dLbls>
          <c:showLegendKey val="0"/>
          <c:showVal val="0"/>
          <c:showCatName val="0"/>
          <c:showSerName val="0"/>
          <c:showPercent val="0"/>
          <c:showBubbleSize val="0"/>
        </c:dLbls>
        <c:marker val="1"/>
        <c:smooth val="0"/>
        <c:axId val="1887923183"/>
        <c:axId val="1883459807"/>
      </c:lineChart>
      <c:catAx>
        <c:axId val="1887923183"/>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883459807"/>
        <c:crosses val="autoZero"/>
        <c:auto val="1"/>
        <c:lblAlgn val="ctr"/>
        <c:lblOffset val="100"/>
        <c:noMultiLvlLbl val="0"/>
      </c:catAx>
      <c:valAx>
        <c:axId val="1883459807"/>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887923183"/>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4.1992131223118075E-2"/>
          <c:y val="5.8244062972660451E-2"/>
          <c:w val="0.92365651898303136"/>
          <c:h val="0.89370789547145857"/>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8CDF-44F5-9E73-EE31673F3891}"/>
              </c:ext>
            </c:extLst>
          </c:dPt>
          <c:dPt>
            <c:idx val="1"/>
            <c:bubble3D val="0"/>
            <c:spPr>
              <a:solidFill>
                <a:srgbClr val="FF0000"/>
              </a:solidFill>
            </c:spPr>
            <c:extLst>
              <c:ext xmlns:c16="http://schemas.microsoft.com/office/drawing/2014/chart" uri="{C3380CC4-5D6E-409C-BE32-E72D297353CC}">
                <c16:uniqueId val="{00000003-8CDF-44F5-9E73-EE31673F3891}"/>
              </c:ext>
            </c:extLst>
          </c:dPt>
          <c:dPt>
            <c:idx val="2"/>
            <c:bubble3D val="0"/>
            <c:spPr>
              <a:solidFill>
                <a:srgbClr val="FFC000"/>
              </a:solidFill>
            </c:spPr>
            <c:extLst>
              <c:ext xmlns:c16="http://schemas.microsoft.com/office/drawing/2014/chart" uri="{C3380CC4-5D6E-409C-BE32-E72D297353CC}">
                <c16:uniqueId val="{00000004-8CDF-44F5-9E73-EE31673F3891}"/>
              </c:ext>
            </c:extLst>
          </c:dPt>
          <c:dLbls>
            <c:dLbl>
              <c:idx val="0"/>
              <c:layout>
                <c:manualLayout>
                  <c:x val="3.3222657138955898E-2"/>
                  <c:y val="5.474170842281068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CDF-44F5-9E73-EE31673F3891}"/>
                </c:ext>
              </c:extLst>
            </c:dLbl>
            <c:dLbl>
              <c:idx val="1"/>
              <c:layout>
                <c:manualLayout>
                  <c:x val="-9.9729757407491695E-2"/>
                  <c:y val="-0.1081623319812296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CDF-44F5-9E73-EE31673F3891}"/>
                </c:ext>
              </c:extLst>
            </c:dLbl>
            <c:dLbl>
              <c:idx val="2"/>
              <c:layout>
                <c:manualLayout>
                  <c:x val="8.4941741386372893E-2"/>
                  <c:y val="-6.25823192555476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CDF-44F5-9E73-EE31673F3891}"/>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8CDF-44F5-9E73-EE31673F389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0070C0"/>
            </a:solidFill>
          </c:spPr>
          <c:invertIfNegative val="0"/>
          <c:dPt>
            <c:idx val="0"/>
            <c:invertIfNegative val="0"/>
            <c:bubble3D val="0"/>
            <c:spPr>
              <a:solidFill>
                <a:srgbClr val="336600"/>
              </a:solidFill>
            </c:spPr>
            <c:extLst>
              <c:ext xmlns:c16="http://schemas.microsoft.com/office/drawing/2014/chart" uri="{C3380CC4-5D6E-409C-BE32-E72D297353CC}">
                <c16:uniqueId val="{00000002-1CC8-4DA5-82BC-07680CF45F0C}"/>
              </c:ext>
            </c:extLst>
          </c:dPt>
          <c:dPt>
            <c:idx val="1"/>
            <c:invertIfNegative val="0"/>
            <c:bubble3D val="0"/>
            <c:spPr>
              <a:solidFill>
                <a:srgbClr val="336600"/>
              </a:solidFill>
            </c:spPr>
            <c:extLst>
              <c:ext xmlns:c16="http://schemas.microsoft.com/office/drawing/2014/chart" uri="{C3380CC4-5D6E-409C-BE32-E72D297353CC}">
                <c16:uniqueId val="{00000003-1CC8-4DA5-82BC-07680CF45F0C}"/>
              </c:ext>
            </c:extLst>
          </c:dPt>
          <c:dPt>
            <c:idx val="2"/>
            <c:invertIfNegative val="0"/>
            <c:bubble3D val="0"/>
            <c:spPr>
              <a:solidFill>
                <a:srgbClr val="336600"/>
              </a:solidFill>
            </c:spPr>
            <c:extLst>
              <c:ext xmlns:c16="http://schemas.microsoft.com/office/drawing/2014/chart" uri="{C3380CC4-5D6E-409C-BE32-E72D297353CC}">
                <c16:uniqueId val="{00000004-1CC8-4DA5-82BC-07680CF45F0C}"/>
              </c:ext>
            </c:extLst>
          </c:dPt>
          <c:dPt>
            <c:idx val="3"/>
            <c:invertIfNegative val="0"/>
            <c:bubble3D val="0"/>
            <c:spPr>
              <a:solidFill>
                <a:srgbClr val="336600"/>
              </a:solidFill>
            </c:spPr>
            <c:extLst>
              <c:ext xmlns:c16="http://schemas.microsoft.com/office/drawing/2014/chart" uri="{C3380CC4-5D6E-409C-BE32-E72D297353CC}">
                <c16:uniqueId val="{00000005-1CC8-4DA5-82BC-07680CF45F0C}"/>
              </c:ext>
            </c:extLst>
          </c:dPt>
          <c:dPt>
            <c:idx val="4"/>
            <c:invertIfNegative val="0"/>
            <c:bubble3D val="0"/>
            <c:spPr>
              <a:solidFill>
                <a:srgbClr val="336600"/>
              </a:solidFill>
            </c:spPr>
            <c:extLst>
              <c:ext xmlns:c16="http://schemas.microsoft.com/office/drawing/2014/chart" uri="{C3380CC4-5D6E-409C-BE32-E72D297353CC}">
                <c16:uniqueId val="{00000006-1CC8-4DA5-82BC-07680CF45F0C}"/>
              </c:ext>
            </c:extLst>
          </c:dPt>
          <c:dPt>
            <c:idx val="5"/>
            <c:invertIfNegative val="0"/>
            <c:bubble3D val="0"/>
            <c:spPr>
              <a:solidFill>
                <a:srgbClr val="336600"/>
              </a:solidFill>
            </c:spPr>
            <c:extLst>
              <c:ext xmlns:c16="http://schemas.microsoft.com/office/drawing/2014/chart" uri="{C3380CC4-5D6E-409C-BE32-E72D297353CC}">
                <c16:uniqueId val="{00000007-1CC8-4DA5-82BC-07680CF45F0C}"/>
              </c:ext>
            </c:extLst>
          </c:dPt>
          <c:dPt>
            <c:idx val="6"/>
            <c:invertIfNegative val="0"/>
            <c:bubble3D val="0"/>
            <c:spPr>
              <a:solidFill>
                <a:srgbClr val="336600"/>
              </a:solidFill>
            </c:spPr>
            <c:extLst>
              <c:ext xmlns:c16="http://schemas.microsoft.com/office/drawing/2014/chart" uri="{C3380CC4-5D6E-409C-BE32-E72D297353CC}">
                <c16:uniqueId val="{00000008-1CC8-4DA5-82BC-07680CF45F0C}"/>
              </c:ext>
            </c:extLst>
          </c:dPt>
          <c:dPt>
            <c:idx val="7"/>
            <c:invertIfNegative val="0"/>
            <c:bubble3D val="0"/>
            <c:spPr>
              <a:solidFill>
                <a:srgbClr val="336600"/>
              </a:solidFill>
            </c:spPr>
            <c:extLst>
              <c:ext xmlns:c16="http://schemas.microsoft.com/office/drawing/2014/chart" uri="{C3380CC4-5D6E-409C-BE32-E72D297353CC}">
                <c16:uniqueId val="{00000009-1CC8-4DA5-82BC-07680CF45F0C}"/>
              </c:ext>
            </c:extLst>
          </c:dPt>
          <c:dPt>
            <c:idx val="8"/>
            <c:invertIfNegative val="0"/>
            <c:bubble3D val="0"/>
            <c:spPr>
              <a:solidFill>
                <a:srgbClr val="336600"/>
              </a:solidFill>
            </c:spPr>
            <c:extLst>
              <c:ext xmlns:c16="http://schemas.microsoft.com/office/drawing/2014/chart" uri="{C3380CC4-5D6E-409C-BE32-E72D297353CC}">
                <c16:uniqueId val="{0000000A-1CC8-4DA5-82BC-07680CF45F0C}"/>
              </c:ext>
            </c:extLst>
          </c:dPt>
          <c:dPt>
            <c:idx val="9"/>
            <c:invertIfNegative val="0"/>
            <c:bubble3D val="0"/>
            <c:spPr>
              <a:solidFill>
                <a:srgbClr val="336600"/>
              </a:solidFill>
            </c:spPr>
            <c:extLst>
              <c:ext xmlns:c16="http://schemas.microsoft.com/office/drawing/2014/chart" uri="{C3380CC4-5D6E-409C-BE32-E72D297353CC}">
                <c16:uniqueId val="{0000000B-1CC8-4DA5-82BC-07680CF45F0C}"/>
              </c:ext>
            </c:extLst>
          </c:dPt>
          <c:dPt>
            <c:idx val="10"/>
            <c:invertIfNegative val="0"/>
            <c:bubble3D val="0"/>
            <c:spPr>
              <a:solidFill>
                <a:srgbClr val="336600"/>
              </a:solidFill>
            </c:spPr>
            <c:extLst>
              <c:ext xmlns:c16="http://schemas.microsoft.com/office/drawing/2014/chart" uri="{C3380CC4-5D6E-409C-BE32-E72D297353CC}">
                <c16:uniqueId val="{0000000C-1CC8-4DA5-82BC-07680CF45F0C}"/>
              </c:ext>
            </c:extLst>
          </c:dPt>
          <c:dPt>
            <c:idx val="11"/>
            <c:invertIfNegative val="0"/>
            <c:bubble3D val="0"/>
            <c:spPr>
              <a:solidFill>
                <a:srgbClr val="336600"/>
              </a:solidFill>
            </c:spPr>
            <c:extLst>
              <c:ext xmlns:c16="http://schemas.microsoft.com/office/drawing/2014/chart" uri="{C3380CC4-5D6E-409C-BE32-E72D297353CC}">
                <c16:uniqueId val="{0000000D-1CC8-4DA5-82BC-07680CF45F0C}"/>
              </c:ext>
            </c:extLst>
          </c:dPt>
          <c:dPt>
            <c:idx val="12"/>
            <c:invertIfNegative val="0"/>
            <c:bubble3D val="0"/>
            <c:spPr>
              <a:solidFill>
                <a:srgbClr val="336600"/>
              </a:solidFill>
            </c:spPr>
            <c:extLst>
              <c:ext xmlns:c16="http://schemas.microsoft.com/office/drawing/2014/chart" uri="{C3380CC4-5D6E-409C-BE32-E72D297353CC}">
                <c16:uniqueId val="{0000000E-1CC8-4DA5-82BC-07680CF45F0C}"/>
              </c:ext>
            </c:extLst>
          </c:dPt>
          <c:dPt>
            <c:idx val="13"/>
            <c:invertIfNegative val="0"/>
            <c:bubble3D val="0"/>
            <c:spPr>
              <a:solidFill>
                <a:srgbClr val="336600"/>
              </a:solidFill>
            </c:spPr>
            <c:extLst>
              <c:ext xmlns:c16="http://schemas.microsoft.com/office/drawing/2014/chart" uri="{C3380CC4-5D6E-409C-BE32-E72D297353CC}">
                <c16:uniqueId val="{0000000F-1CC8-4DA5-82BC-07680CF45F0C}"/>
              </c:ext>
            </c:extLst>
          </c:dPt>
          <c:dPt>
            <c:idx val="14"/>
            <c:invertIfNegative val="0"/>
            <c:bubble3D val="0"/>
            <c:spPr>
              <a:solidFill>
                <a:srgbClr val="336600"/>
              </a:solidFill>
            </c:spPr>
            <c:extLst>
              <c:ext xmlns:c16="http://schemas.microsoft.com/office/drawing/2014/chart" uri="{C3380CC4-5D6E-409C-BE32-E72D297353CC}">
                <c16:uniqueId val="{00000010-1CC8-4DA5-82BC-07680CF45F0C}"/>
              </c:ext>
            </c:extLst>
          </c:dPt>
          <c:dPt>
            <c:idx val="15"/>
            <c:invertIfNegative val="0"/>
            <c:bubble3D val="0"/>
            <c:spPr>
              <a:solidFill>
                <a:srgbClr val="336600"/>
              </a:solidFill>
            </c:spPr>
            <c:extLst>
              <c:ext xmlns:c16="http://schemas.microsoft.com/office/drawing/2014/chart" uri="{C3380CC4-5D6E-409C-BE32-E72D297353CC}">
                <c16:uniqueId val="{00000011-1CC8-4DA5-82BC-07680CF45F0C}"/>
              </c:ext>
            </c:extLst>
          </c:dPt>
          <c:dPt>
            <c:idx val="16"/>
            <c:invertIfNegative val="0"/>
            <c:bubble3D val="0"/>
            <c:spPr>
              <a:solidFill>
                <a:srgbClr val="336600"/>
              </a:solidFill>
            </c:spPr>
            <c:extLst>
              <c:ext xmlns:c16="http://schemas.microsoft.com/office/drawing/2014/chart" uri="{C3380CC4-5D6E-409C-BE32-E72D297353CC}">
                <c16:uniqueId val="{00000012-1CC8-4DA5-82BC-07680CF45F0C}"/>
              </c:ext>
            </c:extLst>
          </c:dPt>
          <c:dPt>
            <c:idx val="17"/>
            <c:invertIfNegative val="0"/>
            <c:bubble3D val="0"/>
            <c:spPr>
              <a:solidFill>
                <a:srgbClr val="C00000"/>
              </a:solidFill>
            </c:spPr>
            <c:extLst>
              <c:ext xmlns:c16="http://schemas.microsoft.com/office/drawing/2014/chart" uri="{C3380CC4-5D6E-409C-BE32-E72D297353CC}">
                <c16:uniqueId val="{00000013-1CC8-4DA5-82BC-07680CF45F0C}"/>
              </c:ext>
            </c:extLst>
          </c:dPt>
          <c:dPt>
            <c:idx val="18"/>
            <c:invertIfNegative val="0"/>
            <c:bubble3D val="0"/>
            <c:spPr>
              <a:solidFill>
                <a:srgbClr val="C00000"/>
              </a:solidFill>
            </c:spPr>
            <c:extLst>
              <c:ext xmlns:c16="http://schemas.microsoft.com/office/drawing/2014/chart" uri="{C3380CC4-5D6E-409C-BE32-E72D297353CC}">
                <c16:uniqueId val="{00000014-1CC8-4DA5-82BC-07680CF45F0C}"/>
              </c:ext>
            </c:extLst>
          </c:dPt>
          <c:dPt>
            <c:idx val="19"/>
            <c:invertIfNegative val="0"/>
            <c:bubble3D val="0"/>
            <c:spPr>
              <a:solidFill>
                <a:srgbClr val="C00000"/>
              </a:solidFill>
            </c:spPr>
            <c:extLst>
              <c:ext xmlns:c16="http://schemas.microsoft.com/office/drawing/2014/chart" uri="{C3380CC4-5D6E-409C-BE32-E72D297353CC}">
                <c16:uniqueId val="{00000015-1CC8-4DA5-82BC-07680CF45F0C}"/>
              </c:ext>
            </c:extLst>
          </c:dPt>
          <c:dPt>
            <c:idx val="20"/>
            <c:invertIfNegative val="0"/>
            <c:bubble3D val="0"/>
            <c:spPr>
              <a:solidFill>
                <a:srgbClr val="C00000"/>
              </a:solidFill>
            </c:spPr>
            <c:extLst>
              <c:ext xmlns:c16="http://schemas.microsoft.com/office/drawing/2014/chart" uri="{C3380CC4-5D6E-409C-BE32-E72D297353CC}">
                <c16:uniqueId val="{00000016-1CC8-4DA5-82BC-07680CF45F0C}"/>
              </c:ext>
            </c:extLst>
          </c:dPt>
          <c:dPt>
            <c:idx val="21"/>
            <c:invertIfNegative val="0"/>
            <c:bubble3D val="0"/>
            <c:spPr>
              <a:solidFill>
                <a:srgbClr val="C00000"/>
              </a:solidFill>
            </c:spPr>
            <c:extLst>
              <c:ext xmlns:c16="http://schemas.microsoft.com/office/drawing/2014/chart" uri="{C3380CC4-5D6E-409C-BE32-E72D297353CC}">
                <c16:uniqueId val="{00000017-1CC8-4DA5-82BC-07680CF45F0C}"/>
              </c:ext>
            </c:extLst>
          </c:dPt>
          <c:dPt>
            <c:idx val="22"/>
            <c:invertIfNegative val="0"/>
            <c:bubble3D val="0"/>
            <c:spPr>
              <a:solidFill>
                <a:srgbClr val="C00000"/>
              </a:solidFill>
            </c:spPr>
            <c:extLst>
              <c:ext xmlns:c16="http://schemas.microsoft.com/office/drawing/2014/chart" uri="{C3380CC4-5D6E-409C-BE32-E72D297353CC}">
                <c16:uniqueId val="{00000018-1CC8-4DA5-82BC-07680CF45F0C}"/>
              </c:ext>
            </c:extLst>
          </c:dPt>
          <c:dPt>
            <c:idx val="23"/>
            <c:invertIfNegative val="0"/>
            <c:bubble3D val="0"/>
            <c:spPr>
              <a:solidFill>
                <a:srgbClr val="C00000"/>
              </a:solidFill>
            </c:spPr>
            <c:extLst>
              <c:ext xmlns:c16="http://schemas.microsoft.com/office/drawing/2014/chart" uri="{C3380CC4-5D6E-409C-BE32-E72D297353CC}">
                <c16:uniqueId val="{00000019-1CC8-4DA5-82BC-07680CF45F0C}"/>
              </c:ext>
            </c:extLst>
          </c:dPt>
          <c:dPt>
            <c:idx val="24"/>
            <c:invertIfNegative val="0"/>
            <c:bubble3D val="0"/>
            <c:spPr>
              <a:solidFill>
                <a:srgbClr val="C00000"/>
              </a:solidFill>
            </c:spPr>
            <c:extLst>
              <c:ext xmlns:c16="http://schemas.microsoft.com/office/drawing/2014/chart" uri="{C3380CC4-5D6E-409C-BE32-E72D297353CC}">
                <c16:uniqueId val="{0000001A-1CC8-4DA5-82BC-07680CF45F0C}"/>
              </c:ext>
            </c:extLst>
          </c:dPt>
          <c:dPt>
            <c:idx val="25"/>
            <c:invertIfNegative val="0"/>
            <c:bubble3D val="0"/>
            <c:spPr>
              <a:solidFill>
                <a:srgbClr val="C00000"/>
              </a:solidFill>
            </c:spPr>
            <c:extLst>
              <c:ext xmlns:c16="http://schemas.microsoft.com/office/drawing/2014/chart" uri="{C3380CC4-5D6E-409C-BE32-E72D297353CC}">
                <c16:uniqueId val="{0000001B-1CC8-4DA5-82BC-07680CF45F0C}"/>
              </c:ext>
            </c:extLst>
          </c:dPt>
          <c:dPt>
            <c:idx val="26"/>
            <c:invertIfNegative val="0"/>
            <c:bubble3D val="0"/>
            <c:spPr>
              <a:solidFill>
                <a:srgbClr val="C00000"/>
              </a:solidFill>
            </c:spPr>
            <c:extLst>
              <c:ext xmlns:c16="http://schemas.microsoft.com/office/drawing/2014/chart" uri="{C3380CC4-5D6E-409C-BE32-E72D297353CC}">
                <c16:uniqueId val="{0000001C-1CC8-4DA5-82BC-07680CF45F0C}"/>
              </c:ext>
            </c:extLst>
          </c:dPt>
          <c:dPt>
            <c:idx val="27"/>
            <c:invertIfNegative val="0"/>
            <c:bubble3D val="0"/>
            <c:spPr>
              <a:solidFill>
                <a:srgbClr val="C00000"/>
              </a:solidFill>
            </c:spPr>
            <c:extLst>
              <c:ext xmlns:c16="http://schemas.microsoft.com/office/drawing/2014/chart" uri="{C3380CC4-5D6E-409C-BE32-E72D297353CC}">
                <c16:uniqueId val="{0000001D-1CC8-4DA5-82BC-07680CF45F0C}"/>
              </c:ext>
            </c:extLst>
          </c:dPt>
          <c:dPt>
            <c:idx val="28"/>
            <c:invertIfNegative val="0"/>
            <c:bubble3D val="0"/>
            <c:spPr>
              <a:solidFill>
                <a:srgbClr val="C00000"/>
              </a:solidFill>
            </c:spPr>
            <c:extLst>
              <c:ext xmlns:c16="http://schemas.microsoft.com/office/drawing/2014/chart" uri="{C3380CC4-5D6E-409C-BE32-E72D297353CC}">
                <c16:uniqueId val="{0000001E-1CC8-4DA5-82BC-07680CF45F0C}"/>
              </c:ext>
            </c:extLst>
          </c:dPt>
          <c:dPt>
            <c:idx val="29"/>
            <c:invertIfNegative val="0"/>
            <c:bubble3D val="0"/>
            <c:spPr>
              <a:solidFill>
                <a:srgbClr val="C00000"/>
              </a:solidFill>
            </c:spPr>
            <c:extLst>
              <c:ext xmlns:c16="http://schemas.microsoft.com/office/drawing/2014/chart" uri="{C3380CC4-5D6E-409C-BE32-E72D297353CC}">
                <c16:uniqueId val="{0000001F-1CC8-4DA5-82BC-07680CF45F0C}"/>
              </c:ext>
            </c:extLst>
          </c:dPt>
          <c:dPt>
            <c:idx val="30"/>
            <c:invertIfNegative val="0"/>
            <c:bubble3D val="0"/>
            <c:spPr>
              <a:solidFill>
                <a:srgbClr val="C00000"/>
              </a:solidFill>
            </c:spPr>
            <c:extLst>
              <c:ext xmlns:c16="http://schemas.microsoft.com/office/drawing/2014/chart" uri="{C3380CC4-5D6E-409C-BE32-E72D297353CC}">
                <c16:uniqueId val="{00000020-1CC8-4DA5-82BC-07680CF45F0C}"/>
              </c:ext>
            </c:extLst>
          </c:dPt>
          <c:dPt>
            <c:idx val="31"/>
            <c:invertIfNegative val="0"/>
            <c:bubble3D val="0"/>
            <c:spPr>
              <a:solidFill>
                <a:srgbClr val="C00000"/>
              </a:solidFill>
            </c:spPr>
            <c:extLst>
              <c:ext xmlns:c16="http://schemas.microsoft.com/office/drawing/2014/chart" uri="{C3380CC4-5D6E-409C-BE32-E72D297353CC}">
                <c16:uniqueId val="{00000021-1CC8-4DA5-82BC-07680CF45F0C}"/>
              </c:ext>
            </c:extLst>
          </c:dPt>
          <c:dPt>
            <c:idx val="32"/>
            <c:invertIfNegative val="0"/>
            <c:bubble3D val="0"/>
            <c:spPr>
              <a:solidFill>
                <a:srgbClr val="C00000"/>
              </a:solidFill>
            </c:spPr>
            <c:extLst>
              <c:ext xmlns:c16="http://schemas.microsoft.com/office/drawing/2014/chart" uri="{C3380CC4-5D6E-409C-BE32-E72D297353CC}">
                <c16:uniqueId val="{00000022-1CC8-4DA5-82BC-07680CF45F0C}"/>
              </c:ext>
            </c:extLst>
          </c:dPt>
          <c:dPt>
            <c:idx val="33"/>
            <c:invertIfNegative val="0"/>
            <c:bubble3D val="0"/>
            <c:spPr>
              <a:solidFill>
                <a:srgbClr val="C00000"/>
              </a:solidFill>
            </c:spPr>
            <c:extLst>
              <c:ext xmlns:c16="http://schemas.microsoft.com/office/drawing/2014/chart" uri="{C3380CC4-5D6E-409C-BE32-E72D297353CC}">
                <c16:uniqueId val="{00000023-1CC8-4DA5-82BC-07680CF45F0C}"/>
              </c:ext>
            </c:extLst>
          </c:dPt>
          <c:dPt>
            <c:idx val="34"/>
            <c:invertIfNegative val="0"/>
            <c:bubble3D val="0"/>
            <c:spPr>
              <a:solidFill>
                <a:srgbClr val="C00000"/>
              </a:solidFill>
            </c:spPr>
            <c:extLst>
              <c:ext xmlns:c16="http://schemas.microsoft.com/office/drawing/2014/chart" uri="{C3380CC4-5D6E-409C-BE32-E72D297353CC}">
                <c16:uniqueId val="{00000024-1CC8-4DA5-82BC-07680CF45F0C}"/>
              </c:ext>
            </c:extLst>
          </c:dPt>
          <c:dPt>
            <c:idx val="35"/>
            <c:invertIfNegative val="0"/>
            <c:bubble3D val="0"/>
            <c:spPr>
              <a:solidFill>
                <a:srgbClr val="C00000"/>
              </a:solidFill>
            </c:spPr>
            <c:extLst>
              <c:ext xmlns:c16="http://schemas.microsoft.com/office/drawing/2014/chart" uri="{C3380CC4-5D6E-409C-BE32-E72D297353CC}">
                <c16:uniqueId val="{00000025-1CC8-4DA5-82BC-07680CF45F0C}"/>
              </c:ext>
            </c:extLst>
          </c:dPt>
          <c:dPt>
            <c:idx val="36"/>
            <c:invertIfNegative val="0"/>
            <c:bubble3D val="0"/>
            <c:spPr>
              <a:solidFill>
                <a:srgbClr val="C00000"/>
              </a:solidFill>
            </c:spPr>
            <c:extLst>
              <c:ext xmlns:c16="http://schemas.microsoft.com/office/drawing/2014/chart" uri="{C3380CC4-5D6E-409C-BE32-E72D297353CC}">
                <c16:uniqueId val="{00000026-1CC8-4DA5-82BC-07680CF45F0C}"/>
              </c:ext>
            </c:extLst>
          </c:dPt>
          <c:dPt>
            <c:idx val="37"/>
            <c:invertIfNegative val="0"/>
            <c:bubble3D val="0"/>
            <c:spPr>
              <a:solidFill>
                <a:srgbClr val="C00000"/>
              </a:solidFill>
            </c:spPr>
            <c:extLst>
              <c:ext xmlns:c16="http://schemas.microsoft.com/office/drawing/2014/chart" uri="{C3380CC4-5D6E-409C-BE32-E72D297353CC}">
                <c16:uniqueId val="{00000027-1CC8-4DA5-82BC-07680CF45F0C}"/>
              </c:ext>
            </c:extLst>
          </c:dPt>
          <c:dPt>
            <c:idx val="38"/>
            <c:invertIfNegative val="0"/>
            <c:bubble3D val="0"/>
            <c:spPr>
              <a:solidFill>
                <a:srgbClr val="C00000"/>
              </a:solidFill>
            </c:spPr>
            <c:extLst>
              <c:ext xmlns:c16="http://schemas.microsoft.com/office/drawing/2014/chart" uri="{C3380CC4-5D6E-409C-BE32-E72D297353CC}">
                <c16:uniqueId val="{00000028-1CC8-4DA5-82BC-07680CF45F0C}"/>
              </c:ext>
            </c:extLst>
          </c:dPt>
          <c:dPt>
            <c:idx val="39"/>
            <c:invertIfNegative val="0"/>
            <c:bubble3D val="0"/>
            <c:spPr>
              <a:solidFill>
                <a:srgbClr val="C00000"/>
              </a:solidFill>
            </c:spPr>
            <c:extLst>
              <c:ext xmlns:c16="http://schemas.microsoft.com/office/drawing/2014/chart" uri="{C3380CC4-5D6E-409C-BE32-E72D297353CC}">
                <c16:uniqueId val="{00000029-1CC8-4DA5-82BC-07680CF45F0C}"/>
              </c:ext>
            </c:extLst>
          </c:dPt>
          <c:dPt>
            <c:idx val="40"/>
            <c:invertIfNegative val="0"/>
            <c:bubble3D val="0"/>
            <c:spPr>
              <a:solidFill>
                <a:srgbClr val="C00000"/>
              </a:solidFill>
            </c:spPr>
            <c:extLst>
              <c:ext xmlns:c16="http://schemas.microsoft.com/office/drawing/2014/chart" uri="{C3380CC4-5D6E-409C-BE32-E72D297353CC}">
                <c16:uniqueId val="{0000002A-1CC8-4DA5-82BC-07680CF45F0C}"/>
              </c:ext>
            </c:extLst>
          </c:dPt>
          <c:dPt>
            <c:idx val="41"/>
            <c:invertIfNegative val="0"/>
            <c:bubble3D val="0"/>
            <c:spPr>
              <a:solidFill>
                <a:srgbClr val="C00000"/>
              </a:solidFill>
            </c:spPr>
            <c:extLst>
              <c:ext xmlns:c16="http://schemas.microsoft.com/office/drawing/2014/chart" uri="{C3380CC4-5D6E-409C-BE32-E72D297353CC}">
                <c16:uniqueId val="{0000002B-1CC8-4DA5-82BC-07680CF45F0C}"/>
              </c:ext>
            </c:extLst>
          </c:dPt>
          <c:dPt>
            <c:idx val="42"/>
            <c:invertIfNegative val="0"/>
            <c:bubble3D val="0"/>
            <c:spPr>
              <a:solidFill>
                <a:srgbClr val="C00000"/>
              </a:solidFill>
            </c:spPr>
            <c:extLst>
              <c:ext xmlns:c16="http://schemas.microsoft.com/office/drawing/2014/chart" uri="{C3380CC4-5D6E-409C-BE32-E72D297353CC}">
                <c16:uniqueId val="{0000002C-1CC8-4DA5-82BC-07680CF45F0C}"/>
              </c:ext>
            </c:extLst>
          </c:dPt>
          <c:dPt>
            <c:idx val="43"/>
            <c:invertIfNegative val="0"/>
            <c:bubble3D val="0"/>
            <c:spPr>
              <a:solidFill>
                <a:srgbClr val="C00000"/>
              </a:solidFill>
            </c:spPr>
            <c:extLst>
              <c:ext xmlns:c16="http://schemas.microsoft.com/office/drawing/2014/chart" uri="{C3380CC4-5D6E-409C-BE32-E72D297353CC}">
                <c16:uniqueId val="{0000002D-1CC8-4DA5-82BC-07680CF45F0C}"/>
              </c:ext>
            </c:extLst>
          </c:dPt>
          <c:dPt>
            <c:idx val="44"/>
            <c:invertIfNegative val="0"/>
            <c:bubble3D val="0"/>
            <c:spPr>
              <a:solidFill>
                <a:srgbClr val="C00000"/>
              </a:solidFill>
            </c:spPr>
            <c:extLst>
              <c:ext xmlns:c16="http://schemas.microsoft.com/office/drawing/2014/chart" uri="{C3380CC4-5D6E-409C-BE32-E72D297353CC}">
                <c16:uniqueId val="{0000002E-1CC8-4DA5-82BC-07680CF45F0C}"/>
              </c:ext>
            </c:extLst>
          </c:dPt>
          <c:dPt>
            <c:idx val="45"/>
            <c:invertIfNegative val="0"/>
            <c:bubble3D val="0"/>
            <c:spPr>
              <a:solidFill>
                <a:srgbClr val="C00000"/>
              </a:solidFill>
            </c:spPr>
            <c:extLst>
              <c:ext xmlns:c16="http://schemas.microsoft.com/office/drawing/2014/chart" uri="{C3380CC4-5D6E-409C-BE32-E72D297353CC}">
                <c16:uniqueId val="{0000002F-1CC8-4DA5-82BC-07680CF45F0C}"/>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Nuevo León</c:v>
                </c:pt>
                <c:pt idx="5">
                  <c:v>Coahuila de Zaragoza</c:v>
                </c:pt>
                <c:pt idx="6">
                  <c:v>Hidalgo</c:v>
                </c:pt>
                <c:pt idx="7">
                  <c:v>Chihuahua</c:v>
                </c:pt>
                <c:pt idx="8">
                  <c:v>Nayarit</c:v>
                </c:pt>
                <c:pt idx="9">
                  <c:v>Puebla</c:v>
                </c:pt>
                <c:pt idx="10">
                  <c:v>Tabasco</c:v>
                </c:pt>
                <c:pt idx="11">
                  <c:v>Guanajuato</c:v>
                </c:pt>
                <c:pt idx="12">
                  <c:v>Veracruz de Ignacio de la Llave</c:v>
                </c:pt>
                <c:pt idx="13">
                  <c:v>Quintana Roo</c:v>
                </c:pt>
                <c:pt idx="14">
                  <c:v>Chiapas</c:v>
                </c:pt>
                <c:pt idx="15">
                  <c:v>Aguascalientes</c:v>
                </c:pt>
                <c:pt idx="16">
                  <c:v>Guerrero</c:v>
                </c:pt>
                <c:pt idx="17">
                  <c:v>Tlaxcala</c:v>
                </c:pt>
                <c:pt idx="18">
                  <c:v>Zacatecas</c:v>
                </c:pt>
                <c:pt idx="19">
                  <c:v>Jalisco</c:v>
                </c:pt>
                <c:pt idx="20">
                  <c:v>Oaxaca</c:v>
                </c:pt>
                <c:pt idx="21">
                  <c:v>CEFERESO No. 8 Nor-Poniente</c:v>
                </c:pt>
                <c:pt idx="22">
                  <c:v>CEFEREPSI</c:v>
                </c:pt>
                <c:pt idx="23">
                  <c:v>CEFERESO No. 1 Altiplano</c:v>
                </c:pt>
                <c:pt idx="24">
                  <c:v>CEFERESO No. 7 Nor-Noroeste</c:v>
                </c:pt>
                <c:pt idx="25">
                  <c:v>Querétaro</c:v>
                </c:pt>
                <c:pt idx="26">
                  <c:v>San Luis Potosí</c:v>
                </c:pt>
                <c:pt idx="27">
                  <c:v>CEFERESO No. 11 CPS Sonora</c:v>
                </c:pt>
                <c:pt idx="28">
                  <c:v>CEFERESO No. 12 CPS Guanajuato</c:v>
                </c:pt>
                <c:pt idx="29">
                  <c:v>Baja California Sur</c:v>
                </c:pt>
                <c:pt idx="30">
                  <c:v>Centro Penitenciario Federal 18 CPS Coahuila</c:v>
                </c:pt>
                <c:pt idx="31">
                  <c:v>CEFERESO No. 13 CPS Oaxaca</c:v>
                </c:pt>
                <c:pt idx="32">
                  <c:v>CEFERESO No. 14 CPS Durango</c:v>
                </c:pt>
                <c:pt idx="33">
                  <c:v>CEFERESO No. 15 CPS Chiapas</c:v>
                </c:pt>
                <c:pt idx="34">
                  <c:v>CEFERESO No. 4 Noroeste</c:v>
                </c:pt>
                <c:pt idx="35">
                  <c:v>Campeche</c:v>
                </c:pt>
                <c:pt idx="36">
                  <c:v>CEFERESO No. 5 Oriente</c:v>
                </c:pt>
                <c:pt idx="37">
                  <c:v>CEFERESO No. 17 CPS Michoacán</c:v>
                </c:pt>
                <c:pt idx="38">
                  <c:v>CEFERESO No. 16 CPS Femenil Morelos</c:v>
                </c:pt>
                <c:pt idx="39">
                  <c:v>Yucatán</c:v>
                </c:pt>
                <c:pt idx="40">
                  <c:v>Michoacán de Ocampo</c:v>
                </c:pt>
                <c:pt idx="41">
                  <c:v>Tamaulipas</c:v>
                </c:pt>
                <c:pt idx="42">
                  <c:v>Ciudad de México</c:v>
                </c:pt>
                <c:pt idx="43">
                  <c:v>Baja California</c:v>
                </c:pt>
                <c:pt idx="44">
                  <c:v>Colima</c:v>
                </c:pt>
                <c:pt idx="45">
                  <c:v>Sinaloa</c:v>
                </c:pt>
              </c:strCache>
            </c:strRef>
          </c:cat>
          <c:val>
            <c:numRef>
              <c:f>'Pág-14-Grá-SP'!$B$6:$B$51</c:f>
              <c:numCache>
                <c:formatCode>#,##0</c:formatCode>
                <c:ptCount val="46"/>
                <c:pt idx="0">
                  <c:v>21114</c:v>
                </c:pt>
                <c:pt idx="1">
                  <c:v>2628</c:v>
                </c:pt>
                <c:pt idx="2">
                  <c:v>1792</c:v>
                </c:pt>
                <c:pt idx="3">
                  <c:v>1756</c:v>
                </c:pt>
                <c:pt idx="4">
                  <c:v>1691</c:v>
                </c:pt>
                <c:pt idx="5">
                  <c:v>1591</c:v>
                </c:pt>
                <c:pt idx="6">
                  <c:v>1586</c:v>
                </c:pt>
                <c:pt idx="7">
                  <c:v>1459</c:v>
                </c:pt>
                <c:pt idx="8">
                  <c:v>1415</c:v>
                </c:pt>
                <c:pt idx="9">
                  <c:v>1327</c:v>
                </c:pt>
                <c:pt idx="10">
                  <c:v>1298</c:v>
                </c:pt>
                <c:pt idx="11">
                  <c:v>1231</c:v>
                </c:pt>
                <c:pt idx="12" formatCode="General">
                  <c:v>911</c:v>
                </c:pt>
                <c:pt idx="13" formatCode="General">
                  <c:v>906</c:v>
                </c:pt>
                <c:pt idx="14" formatCode="General">
                  <c:v>797</c:v>
                </c:pt>
                <c:pt idx="15" formatCode="General">
                  <c:v>235</c:v>
                </c:pt>
                <c:pt idx="16" formatCode="General">
                  <c:v>191</c:v>
                </c:pt>
                <c:pt idx="17" formatCode="General">
                  <c:v>-57</c:v>
                </c:pt>
                <c:pt idx="18" formatCode="General">
                  <c:v>-84</c:v>
                </c:pt>
                <c:pt idx="19" formatCode="General">
                  <c:v>-101</c:v>
                </c:pt>
                <c:pt idx="20" formatCode="General">
                  <c:v>-176</c:v>
                </c:pt>
                <c:pt idx="21" formatCode="General">
                  <c:v>-264</c:v>
                </c:pt>
                <c:pt idx="22" formatCode="General">
                  <c:v>-324</c:v>
                </c:pt>
                <c:pt idx="23" formatCode="General">
                  <c:v>-326</c:v>
                </c:pt>
                <c:pt idx="24" formatCode="General">
                  <c:v>-340</c:v>
                </c:pt>
                <c:pt idx="25" formatCode="General">
                  <c:v>-355</c:v>
                </c:pt>
                <c:pt idx="26" formatCode="General">
                  <c:v>-366</c:v>
                </c:pt>
                <c:pt idx="27" formatCode="General">
                  <c:v>-396</c:v>
                </c:pt>
                <c:pt idx="28" formatCode="General">
                  <c:v>-418</c:v>
                </c:pt>
                <c:pt idx="29" formatCode="General">
                  <c:v>-441</c:v>
                </c:pt>
                <c:pt idx="30" formatCode="General">
                  <c:v>-477</c:v>
                </c:pt>
                <c:pt idx="31" formatCode="General">
                  <c:v>-516</c:v>
                </c:pt>
                <c:pt idx="32" formatCode="General">
                  <c:v>-538</c:v>
                </c:pt>
                <c:pt idx="33" formatCode="General">
                  <c:v>-697</c:v>
                </c:pt>
                <c:pt idx="34" formatCode="General">
                  <c:v>-763</c:v>
                </c:pt>
                <c:pt idx="35" formatCode="General">
                  <c:v>-796</c:v>
                </c:pt>
                <c:pt idx="36">
                  <c:v>-1215</c:v>
                </c:pt>
                <c:pt idx="37">
                  <c:v>-1220</c:v>
                </c:pt>
                <c:pt idx="38">
                  <c:v>-1311</c:v>
                </c:pt>
                <c:pt idx="39">
                  <c:v>-1390</c:v>
                </c:pt>
                <c:pt idx="40">
                  <c:v>-1696</c:v>
                </c:pt>
                <c:pt idx="41">
                  <c:v>-2039</c:v>
                </c:pt>
                <c:pt idx="42">
                  <c:v>-2100</c:v>
                </c:pt>
                <c:pt idx="43">
                  <c:v>-2237</c:v>
                </c:pt>
                <c:pt idx="44">
                  <c:v>-2318</c:v>
                </c:pt>
                <c:pt idx="45">
                  <c:v>-2629</c:v>
                </c:pt>
              </c:numCache>
            </c:numRef>
          </c:val>
          <c:extLst>
            <c:ext xmlns:c16="http://schemas.microsoft.com/office/drawing/2014/chart" uri="{C3380CC4-5D6E-409C-BE32-E72D297353CC}">
              <c16:uniqueId val="{00000001-1CC8-4DA5-82BC-07680CF45F0C}"/>
            </c:ext>
          </c:extLst>
        </c:ser>
        <c:dLbls>
          <c:showLegendKey val="0"/>
          <c:showVal val="0"/>
          <c:showCatName val="0"/>
          <c:showSerName val="0"/>
          <c:showPercent val="0"/>
          <c:showBubbleSize val="0"/>
        </c:dLbls>
        <c:gapWidth val="38"/>
        <c:axId val="1883774767"/>
        <c:axId val="1883450687"/>
      </c:barChart>
      <c:catAx>
        <c:axId val="1883774767"/>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883450687"/>
        <c:crosses val="autoZero"/>
        <c:auto val="1"/>
        <c:lblAlgn val="ctr"/>
        <c:lblOffset val="100"/>
        <c:noMultiLvlLbl val="0"/>
      </c:catAx>
      <c:valAx>
        <c:axId val="1883450687"/>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8837747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Julio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E4BE1EE0-B2E8-BE7A-B6C3-E21C969BAB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BF274F99-0E06-5F9E-4125-A6A842AA1D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F932A519-35B0-24E8-1DD6-9D442CDCF8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B5A30B96-085A-8794-89FB-2F66D1E1BD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EB667FF7-4756-A9ED-0289-AB48FE8525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97BDFE03-C880-0BF5-71A4-194517A8E3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3643BAB5-9783-F74F-FFBD-8321E9EAD7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BA29DC9A-F25C-3D75-8AF9-8250D2C6D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9AC0BEBC-9302-FC9D-7C24-97B08FA300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CBECA9EF-8F40-59EC-CDC7-E61FBBBF35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DF5B6765-EFBA-63C2-C33C-5DA4C3C1FF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AEB8105F-1DF0-D82F-92A9-6CC14F4E9E7F}"/>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78BF8F0C-59E7-A83F-343F-707AE824B1CE}"/>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F6ADF331-0EB9-E6E8-696E-0B3BE65C18E4}"/>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656968BC-BD90-F518-18E4-1D944C2315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7673ACD0-498B-2EA8-ABBC-6A1462E63F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53C0FD81-76A5-8EF3-AB04-247061AD0A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08436123-E862-F373-0A5C-73F85DADDC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361950</xdr:colOff>
      <xdr:row>4</xdr:row>
      <xdr:rowOff>0</xdr:rowOff>
    </xdr:from>
    <xdr:to>
      <xdr:col>11</xdr:col>
      <xdr:colOff>425450</xdr:colOff>
      <xdr:row>34</xdr:row>
      <xdr:rowOff>120650</xdr:rowOff>
    </xdr:to>
    <xdr:graphicFrame macro="">
      <xdr:nvGraphicFramePr>
        <xdr:cNvPr id="2" name="Gráfico 1">
          <a:extLst>
            <a:ext uri="{FF2B5EF4-FFF2-40B4-BE49-F238E27FC236}">
              <a16:creationId xmlns:a16="http://schemas.microsoft.com/office/drawing/2014/main" id="{FAA18313-136A-7B37-C49F-F29AECB1F9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126828</xdr:rowOff>
    </xdr:from>
    <xdr:to>
      <xdr:col>12</xdr:col>
      <xdr:colOff>96822</xdr:colOff>
      <xdr:row>30</xdr:row>
      <xdr:rowOff>208897</xdr:rowOff>
    </xdr:to>
    <xdr:graphicFrame macro="">
      <xdr:nvGraphicFramePr>
        <xdr:cNvPr id="2" name="Gráfico 1">
          <a:extLst>
            <a:ext uri="{FF2B5EF4-FFF2-40B4-BE49-F238E27FC236}">
              <a16:creationId xmlns:a16="http://schemas.microsoft.com/office/drawing/2014/main" id="{C34D4FBF-6CAF-4A76-8F6D-0C6ED2DB2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692150</xdr:colOff>
      <xdr:row>3</xdr:row>
      <xdr:rowOff>307975</xdr:rowOff>
    </xdr:from>
    <xdr:to>
      <xdr:col>10</xdr:col>
      <xdr:colOff>120650</xdr:colOff>
      <xdr:row>30</xdr:row>
      <xdr:rowOff>123825</xdr:rowOff>
    </xdr:to>
    <xdr:graphicFrame macro="">
      <xdr:nvGraphicFramePr>
        <xdr:cNvPr id="3" name="Gráfico 2">
          <a:extLst>
            <a:ext uri="{FF2B5EF4-FFF2-40B4-BE49-F238E27FC236}">
              <a16:creationId xmlns:a16="http://schemas.microsoft.com/office/drawing/2014/main" id="{86EB0AFC-FF35-1D8C-1A35-817D6A070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3</xdr:row>
      <xdr:rowOff>187325</xdr:rowOff>
    </xdr:from>
    <xdr:to>
      <xdr:col>6</xdr:col>
      <xdr:colOff>552450</xdr:colOff>
      <xdr:row>30</xdr:row>
      <xdr:rowOff>22225</xdr:rowOff>
    </xdr:to>
    <xdr:graphicFrame macro="">
      <xdr:nvGraphicFramePr>
        <xdr:cNvPr id="2" name="Gráfico 1">
          <a:extLst>
            <a:ext uri="{FF2B5EF4-FFF2-40B4-BE49-F238E27FC236}">
              <a16:creationId xmlns:a16="http://schemas.microsoft.com/office/drawing/2014/main" id="{F2F68ACA-EAC1-7D81-C1C7-C78B89AAB3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3</xdr:row>
      <xdr:rowOff>187325</xdr:rowOff>
    </xdr:from>
    <xdr:to>
      <xdr:col>12</xdr:col>
      <xdr:colOff>590550</xdr:colOff>
      <xdr:row>30</xdr:row>
      <xdr:rowOff>22225</xdr:rowOff>
    </xdr:to>
    <xdr:graphicFrame macro="">
      <xdr:nvGraphicFramePr>
        <xdr:cNvPr id="3" name="Gráfico 2">
          <a:extLst>
            <a:ext uri="{FF2B5EF4-FFF2-40B4-BE49-F238E27FC236}">
              <a16:creationId xmlns:a16="http://schemas.microsoft.com/office/drawing/2014/main" id="{A8206BDF-41DC-9C9A-D5C7-BFA9613F16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4</xdr:row>
      <xdr:rowOff>415925</xdr:rowOff>
    </xdr:from>
    <xdr:to>
      <xdr:col>6</xdr:col>
      <xdr:colOff>584200</xdr:colOff>
      <xdr:row>32</xdr:row>
      <xdr:rowOff>117475</xdr:rowOff>
    </xdr:to>
    <xdr:graphicFrame macro="">
      <xdr:nvGraphicFramePr>
        <xdr:cNvPr id="2" name="Gráfico 1">
          <a:extLst>
            <a:ext uri="{FF2B5EF4-FFF2-40B4-BE49-F238E27FC236}">
              <a16:creationId xmlns:a16="http://schemas.microsoft.com/office/drawing/2014/main" id="{E3253D1E-E012-E6C5-7FD5-7436EC15E1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5</xdr:row>
      <xdr:rowOff>158750</xdr:rowOff>
    </xdr:from>
    <xdr:to>
      <xdr:col>12</xdr:col>
      <xdr:colOff>939800</xdr:colOff>
      <xdr:row>33</xdr:row>
      <xdr:rowOff>69850</xdr:rowOff>
    </xdr:to>
    <xdr:graphicFrame macro="">
      <xdr:nvGraphicFramePr>
        <xdr:cNvPr id="3" name="Gráfico 2">
          <a:extLst>
            <a:ext uri="{FF2B5EF4-FFF2-40B4-BE49-F238E27FC236}">
              <a16:creationId xmlns:a16="http://schemas.microsoft.com/office/drawing/2014/main" id="{4B556C1F-A386-96FB-D25A-3BE4D09C04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158750</xdr:colOff>
      <xdr:row>3</xdr:row>
      <xdr:rowOff>231775</xdr:rowOff>
    </xdr:from>
    <xdr:to>
      <xdr:col>12</xdr:col>
      <xdr:colOff>647700</xdr:colOff>
      <xdr:row>33</xdr:row>
      <xdr:rowOff>0</xdr:rowOff>
    </xdr:to>
    <xdr:graphicFrame macro="">
      <xdr:nvGraphicFramePr>
        <xdr:cNvPr id="2" name="Gráfico 1">
          <a:extLst>
            <a:ext uri="{FF2B5EF4-FFF2-40B4-BE49-F238E27FC236}">
              <a16:creationId xmlns:a16="http://schemas.microsoft.com/office/drawing/2014/main" id="{639CC86F-F92F-EAEF-F3BE-1D4DFDAD8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3</xdr:row>
      <xdr:rowOff>136072</xdr:rowOff>
    </xdr:from>
    <xdr:to>
      <xdr:col>21</xdr:col>
      <xdr:colOff>76199</xdr:colOff>
      <xdr:row>65</xdr:row>
      <xdr:rowOff>857250</xdr:rowOff>
    </xdr:to>
    <xdr:graphicFrame macro="">
      <xdr:nvGraphicFramePr>
        <xdr:cNvPr id="2" name="Gráfico 1">
          <a:extLst>
            <a:ext uri="{FF2B5EF4-FFF2-40B4-BE49-F238E27FC236}">
              <a16:creationId xmlns:a16="http://schemas.microsoft.com/office/drawing/2014/main" id="{2DB17A88-7CF3-4438-8BA2-D172C7A8C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3</xdr:row>
      <xdr:rowOff>155575</xdr:rowOff>
    </xdr:from>
    <xdr:to>
      <xdr:col>7</xdr:col>
      <xdr:colOff>234950</xdr:colOff>
      <xdr:row>36</xdr:row>
      <xdr:rowOff>146050</xdr:rowOff>
    </xdr:to>
    <xdr:graphicFrame macro="">
      <xdr:nvGraphicFramePr>
        <xdr:cNvPr id="2" name="Gráfico 1">
          <a:extLst>
            <a:ext uri="{FF2B5EF4-FFF2-40B4-BE49-F238E27FC236}">
              <a16:creationId xmlns:a16="http://schemas.microsoft.com/office/drawing/2014/main" id="{87938327-7A24-464F-8F96-447A93A20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3</xdr:row>
      <xdr:rowOff>155575</xdr:rowOff>
    </xdr:from>
    <xdr:to>
      <xdr:col>13</xdr:col>
      <xdr:colOff>654050</xdr:colOff>
      <xdr:row>36</xdr:row>
      <xdr:rowOff>146050</xdr:rowOff>
    </xdr:to>
    <xdr:graphicFrame macro="">
      <xdr:nvGraphicFramePr>
        <xdr:cNvPr id="3" name="Gráfico 2">
          <a:extLst>
            <a:ext uri="{FF2B5EF4-FFF2-40B4-BE49-F238E27FC236}">
              <a16:creationId xmlns:a16="http://schemas.microsoft.com/office/drawing/2014/main" id="{DC660AC3-CC0C-FFEF-0867-6A86F6AD54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DC6AA57A-5122-48DD-CC92-A67D57935D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5</xdr:row>
      <xdr:rowOff>146050</xdr:rowOff>
    </xdr:from>
    <xdr:to>
      <xdr:col>14</xdr:col>
      <xdr:colOff>603250</xdr:colOff>
      <xdr:row>21</xdr:row>
      <xdr:rowOff>95250</xdr:rowOff>
    </xdr:to>
    <xdr:graphicFrame macro="">
      <xdr:nvGraphicFramePr>
        <xdr:cNvPr id="2" name="Gráfico 1">
          <a:extLst>
            <a:ext uri="{FF2B5EF4-FFF2-40B4-BE49-F238E27FC236}">
              <a16:creationId xmlns:a16="http://schemas.microsoft.com/office/drawing/2014/main" id="{D60CC8BF-92CA-59F2-24F7-F42728F296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25</xdr:row>
      <xdr:rowOff>53975</xdr:rowOff>
    </xdr:from>
    <xdr:to>
      <xdr:col>14</xdr:col>
      <xdr:colOff>603250</xdr:colOff>
      <xdr:row>41</xdr:row>
      <xdr:rowOff>3175</xdr:rowOff>
    </xdr:to>
    <xdr:graphicFrame macro="">
      <xdr:nvGraphicFramePr>
        <xdr:cNvPr id="3" name="Gráfico 2">
          <a:extLst>
            <a:ext uri="{FF2B5EF4-FFF2-40B4-BE49-F238E27FC236}">
              <a16:creationId xmlns:a16="http://schemas.microsoft.com/office/drawing/2014/main" id="{AA02AC1F-A1A7-843D-1176-AF0A289D4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6</xdr:row>
      <xdr:rowOff>28575</xdr:rowOff>
    </xdr:from>
    <xdr:to>
      <xdr:col>11</xdr:col>
      <xdr:colOff>942975</xdr:colOff>
      <xdr:row>22</xdr:row>
      <xdr:rowOff>136525</xdr:rowOff>
    </xdr:to>
    <xdr:graphicFrame macro="">
      <xdr:nvGraphicFramePr>
        <xdr:cNvPr id="2" name="Gráfico 1">
          <a:extLst>
            <a:ext uri="{FF2B5EF4-FFF2-40B4-BE49-F238E27FC236}">
              <a16:creationId xmlns:a16="http://schemas.microsoft.com/office/drawing/2014/main" id="{4A0B6416-4755-7394-DAAE-17028ACD21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47624</xdr:colOff>
      <xdr:row>25</xdr:row>
      <xdr:rowOff>196850</xdr:rowOff>
    </xdr:from>
    <xdr:to>
      <xdr:col>11</xdr:col>
      <xdr:colOff>942974</xdr:colOff>
      <xdr:row>44</xdr:row>
      <xdr:rowOff>107950</xdr:rowOff>
    </xdr:to>
    <xdr:graphicFrame macro="">
      <xdr:nvGraphicFramePr>
        <xdr:cNvPr id="3" name="Gráfico 2">
          <a:extLst>
            <a:ext uri="{FF2B5EF4-FFF2-40B4-BE49-F238E27FC236}">
              <a16:creationId xmlns:a16="http://schemas.microsoft.com/office/drawing/2014/main" id="{6CD620A8-CD17-9CB0-C38B-93BDAF3C58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3</xdr:row>
      <xdr:rowOff>66674</xdr:rowOff>
    </xdr:from>
    <xdr:to>
      <xdr:col>12</xdr:col>
      <xdr:colOff>561975</xdr:colOff>
      <xdr:row>34</xdr:row>
      <xdr:rowOff>104775</xdr:rowOff>
    </xdr:to>
    <xdr:graphicFrame macro="">
      <xdr:nvGraphicFramePr>
        <xdr:cNvPr id="2" name="Gráfico 1">
          <a:extLst>
            <a:ext uri="{FF2B5EF4-FFF2-40B4-BE49-F238E27FC236}">
              <a16:creationId xmlns:a16="http://schemas.microsoft.com/office/drawing/2014/main" id="{5240EED5-3AB1-2E69-CC95-60CAA71EC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6B2B6D8F-3679-AF7D-7436-D68BDE84A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E4CF5D84-1D93-90D7-B08C-9B7F1F0B9F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Julio'&amp;anio='2023'&amp;origen='excel'" preserveFormatting="0" connectionId="5841" xr16:uid="{9DB6A3FC-2920-4BFA-898D-F543EB3BC126}"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Julio'&amp;anio='2023'&amp;origen='excel'" preserveFormatting="0" connectionId="5851" xr16:uid="{ACB179A4-A432-4D87-983C-9E32930C90CD}"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Julio'&amp;anio='2023'&amp;origen='excel'" preserveFormatting="0" connectionId="5852" xr16:uid="{DC9AFD2D-45B2-446F-A38B-E4078257193B}"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Julio'&amp;anio='2023'&amp;origen='excel'" preserveFormatting="0" connectionId="5853" xr16:uid="{466B5ABE-3B62-42CE-B41B-376FFBB015A1}"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Julio'&amp;anio='2023'&amp;origen='excel'" preserveFormatting="0" connectionId="5854" xr16:uid="{8ECC02DE-DF33-4F2E-935C-ECD8C14F87F7}"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197" preserveFormatting="0" connectionId="5857" xr16:uid="{E1902BC5-DC5E-45FD-8EB2-880880693B96}"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251" preserveFormatting="0" connectionId="5858" xr16:uid="{AFC7FF42-FEE7-4560-AEE4-AA30615C2D74}"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407" preserveFormatting="0" connectionId="5859" xr16:uid="{4E979E43-CBE4-4D95-9EE3-47CB8518F5A8}"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430" preserveFormatting="0" connectionId="5860" xr16:uid="{F7187BC8-2789-4A6A-B028-6ADD588BDA74}"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437" preserveFormatting="0" connectionId="5861" xr16:uid="{04FAF2EE-2AED-4783-A678-782D7C5DA3E0}"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445" preserveFormatting="0" connectionId="5862" xr16:uid="{C213733F-2AE5-4F61-A7DC-D3108C8F8BBE}"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BF165A2B-DE04-47AC-B18E-7B556F02B959}"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446" preserveFormatting="0" connectionId="5863" xr16:uid="{5DB4197E-0820-43C5-A593-B3BE606B4EE9}"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470" preserveFormatting="0" connectionId="5864" xr16:uid="{871E30FF-2034-42FF-8065-31D9B6EACE64}"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474" preserveFormatting="0" connectionId="5865" xr16:uid="{8E6A7B64-A358-4868-93C8-923529C5B6DC}"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653" preserveFormatting="0" connectionId="5866" xr16:uid="{687EC63F-E0C6-41FD-866A-76A10D2471CC}"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654" preserveFormatting="0" connectionId="5868" xr16:uid="{8E7B22DC-8933-4BE0-99B7-DA243589D115}"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655" preserveFormatting="0" connectionId="5869" xr16:uid="{4B08A314-0528-42A4-882E-0CC755E0BCA1}"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660" preserveFormatting="0" connectionId="5870" xr16:uid="{93DDA12D-A649-41C5-832F-25BA7BC4A379}"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Julio'&amp;anio='2023'&amp;id_centro=229" preserveFormatting="0" connectionId="5871" xr16:uid="{9FA39C99-85ED-4391-AA44-98352FEAE1A0}"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Julio&amp;anio=2023&amp;origen=excel" preserveFormatting="0" connectionId="5855" xr16:uid="{8EACA1AB-199E-437D-BB90-82DF9C19728A}"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0E7B5895-F77D-4E9D-A8E2-59CD6A2FE2BE}"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94623BAC-04EB-4AC6-9B1A-B17C2E62D817}"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Julio'&amp;anio='2023'&amp;origen='excel'" preserveFormatting="0" connectionId="5872" xr16:uid="{BC1F1229-5F8C-42A1-B8BD-F38F09A8F117}"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Julio'&amp;anio='2023'&amp;origen='excel'" preserveFormatting="0" connectionId="5873" xr16:uid="{6AEF6D84-9C41-4A12-B81E-B9A2AE41DD25}"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Julio'&amp;anio='2023'&amp;origen='excel'" preserveFormatting="0" connectionId="5874" xr16:uid="{7EAA5BE9-A619-48D7-AFB5-F634A41036EA}"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Julio'&amp;anio='2023'&amp;origen='excel'" preserveFormatting="0" connectionId="5875" xr16:uid="{7CA192FA-9D3A-47B6-B914-025E2BA02D4C}"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Julio'&amp;anio='2023'&amp;origen='excel'" preserveFormatting="0" connectionId="5876" xr16:uid="{C2485880-CFC0-4C3F-BD09-2F52F3077C71}"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Julio'&amp;anio='2023'&amp;origen='excel'" preserveFormatting="0" connectionId="5877" xr16:uid="{2C6EFE92-643B-4730-A126-C7DA09A293AE}"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Julio'&amp;anio='2023'&amp;origen='excel'" preserveFormatting="0" connectionId="5879" xr16:uid="{6D6F5907-D332-4DA1-A1D5-7B8868ABE0C3}"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Julio'&amp;anio='2023'&amp;origen='excel'" preserveFormatting="0" connectionId="5880" xr16:uid="{A8FC7823-7CE2-42A8-ABE3-C8A0509CA81D}"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Julio'&amp;anio='2023'&amp;origen='excel'" preserveFormatting="0" connectionId="5881" xr16:uid="{6B77DFA4-D625-455C-BE1C-B742CEE8119F}"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Julio'&amp;anio='2023'&amp;origen='excel'" preserveFormatting="0" connectionId="5882" xr16:uid="{F20476C4-B40D-484A-81F8-DAF39E453F82}"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Julio'&amp;anio='2023'&amp;origen='excel'" preserveFormatting="0" connectionId="5842" xr16:uid="{9999F10B-D721-4EA1-8301-FFC105F8BAAD}"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Julio'&amp;anio='2023'&amp;origen='excel'" preserveFormatting="0" connectionId="5883" xr16:uid="{AE6A3611-F7A4-481A-AAF2-DE774D503655}"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B28B2FB7-D8FC-48B2-BCAC-D02B17CD291D}"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Julio'&amp;anio='2023'&amp;origen='excel'" preserveFormatting="0" connectionId="5843" xr16:uid="{2ACC4DD3-929A-4B99-846D-ECDC6F7B0621}"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Julio'&amp;anio='2023'&amp;origen='excel'" preserveFormatting="0" connectionId="5844" xr16:uid="{EA4303F5-9A50-44A2-9358-34D9EA1E542E}"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Julio'&amp;anio='2023'&amp;origen='excel'" preserveFormatting="0" connectionId="5847" xr16:uid="{4CCDFDB4-7CD4-4761-816F-FA1A544BB1BF}"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Julio'&amp;anio='2023'&amp;origen='excel'" preserveFormatting="0" connectionId="5849" xr16:uid="{D3C9F741-A368-478A-A259-84735081D0CA}"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Julio'&amp;anio='2023'&amp;origen='excel'" preserveFormatting="0" connectionId="5850" xr16:uid="{B398B874-0DDF-40FC-ACD5-E33EE3B9FD3A}"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view="pageBreakPreview" zoomScale="70" zoomScaleNormal="70" zoomScaleSheetLayoutView="70" zoomScalePageLayoutView="75" workbookViewId="0">
      <selection activeCell="Y26" sqref="Y26"/>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0646B-F8C5-4932-8BFD-8012B193E40A}">
  <dimension ref="A1:O46"/>
  <sheetViews>
    <sheetView zoomScaleNormal="100" workbookViewId="0">
      <selection activeCell="H36" sqref="H36"/>
    </sheetView>
  </sheetViews>
  <sheetFormatPr baseColWidth="10" defaultRowHeight="12.75"/>
  <cols>
    <col min="1" max="15" width="10.7109375" customWidth="1"/>
  </cols>
  <sheetData>
    <row r="1" spans="1:15">
      <c r="A1" s="129" t="s">
        <v>78</v>
      </c>
      <c r="B1" s="129"/>
      <c r="C1" s="129"/>
      <c r="D1" s="129"/>
      <c r="E1" s="129"/>
      <c r="F1" s="129"/>
      <c r="G1" s="129"/>
      <c r="H1" s="129"/>
      <c r="I1" s="129"/>
      <c r="J1" s="129"/>
      <c r="K1" s="129"/>
      <c r="L1" s="129"/>
      <c r="M1" s="129"/>
      <c r="N1" s="129"/>
      <c r="O1" s="129"/>
    </row>
    <row r="2" spans="1:15" ht="27.95" customHeight="1">
      <c r="A2" s="633" t="s">
        <v>177</v>
      </c>
      <c r="B2" s="633"/>
      <c r="C2" s="633"/>
      <c r="D2" s="633"/>
      <c r="E2" s="633"/>
      <c r="F2" s="633"/>
      <c r="G2" s="633"/>
      <c r="H2" s="633"/>
      <c r="I2" s="633"/>
      <c r="J2" s="633"/>
      <c r="K2" s="633"/>
      <c r="L2" s="633"/>
      <c r="M2" s="633"/>
      <c r="N2" s="633"/>
      <c r="O2" s="633"/>
    </row>
    <row r="3" spans="1:15" ht="24.95" customHeight="1">
      <c r="A3" s="633" t="str">
        <f>UPPER(CONCATENATE("Julio 2023"))</f>
        <v>JULIO 2023</v>
      </c>
      <c r="B3" s="633"/>
      <c r="C3" s="633"/>
      <c r="D3" s="633"/>
      <c r="E3" s="633"/>
      <c r="F3" s="633"/>
      <c r="G3" s="633"/>
      <c r="H3" s="633"/>
      <c r="I3" s="633"/>
      <c r="J3" s="633"/>
      <c r="K3" s="633"/>
      <c r="L3" s="633"/>
      <c r="M3" s="633"/>
      <c r="N3" s="633"/>
      <c r="O3" s="633"/>
    </row>
    <row r="4" spans="1:15">
      <c r="A4" s="137"/>
      <c r="B4" s="129"/>
      <c r="C4" s="129"/>
      <c r="D4" s="129"/>
      <c r="E4" s="129"/>
      <c r="F4" s="129"/>
      <c r="G4" s="129"/>
      <c r="H4" s="129"/>
      <c r="I4" s="129"/>
      <c r="J4" s="129"/>
      <c r="K4" s="129"/>
      <c r="L4" s="129"/>
      <c r="M4" s="129"/>
      <c r="N4" s="129"/>
      <c r="O4" s="129"/>
    </row>
    <row r="5" spans="1:15" ht="24.95" customHeight="1">
      <c r="A5" s="633" t="str">
        <f>UPPER(CONCATENATE("2013 - 2023*"))</f>
        <v>2013 - 2023*</v>
      </c>
      <c r="B5" s="633"/>
      <c r="C5" s="633"/>
      <c r="D5" s="633"/>
      <c r="E5" s="633"/>
      <c r="F5" s="633"/>
      <c r="G5" s="633"/>
      <c r="H5" s="633"/>
      <c r="I5" s="633"/>
      <c r="J5" s="633"/>
      <c r="K5" s="633"/>
      <c r="L5" s="633"/>
      <c r="M5" s="633"/>
      <c r="N5" s="633"/>
      <c r="O5" s="633"/>
    </row>
    <row r="6" spans="1:15">
      <c r="A6" s="137"/>
      <c r="B6" s="129"/>
      <c r="C6" s="129"/>
      <c r="D6" s="129"/>
      <c r="E6" s="129"/>
      <c r="F6" s="129"/>
      <c r="G6" s="129"/>
      <c r="H6" s="129"/>
      <c r="I6" s="129"/>
      <c r="J6" s="129"/>
      <c r="K6" s="129"/>
      <c r="L6" s="129"/>
      <c r="M6" s="129"/>
      <c r="N6" s="129"/>
      <c r="O6" s="129"/>
    </row>
    <row r="7" spans="1:15">
      <c r="A7" s="175" t="s">
        <v>178</v>
      </c>
      <c r="B7" s="175" t="s">
        <v>104</v>
      </c>
      <c r="C7" s="129"/>
      <c r="D7" s="129"/>
      <c r="E7" s="129"/>
      <c r="F7" s="129"/>
      <c r="G7" s="129"/>
      <c r="H7" s="129"/>
      <c r="I7" s="129"/>
      <c r="J7" s="129"/>
      <c r="K7" s="129"/>
      <c r="L7" s="129"/>
      <c r="M7" s="129"/>
      <c r="N7" s="129"/>
      <c r="O7" s="129"/>
    </row>
    <row r="8" spans="1:15">
      <c r="A8" s="175">
        <v>2013</v>
      </c>
      <c r="B8" s="176">
        <v>246334</v>
      </c>
      <c r="C8" s="129"/>
      <c r="D8" s="129"/>
      <c r="E8" s="129"/>
      <c r="F8" s="129"/>
      <c r="G8" s="129"/>
      <c r="H8" s="129"/>
      <c r="I8" s="129"/>
      <c r="J8" s="129"/>
      <c r="K8" s="129"/>
      <c r="L8" s="129"/>
      <c r="M8" s="129"/>
      <c r="N8" s="129"/>
      <c r="O8" s="129"/>
    </row>
    <row r="9" spans="1:15">
      <c r="A9" s="175">
        <v>2014</v>
      </c>
      <c r="B9" s="176">
        <v>255638</v>
      </c>
      <c r="C9" s="129"/>
      <c r="D9" s="129"/>
      <c r="E9" s="129"/>
      <c r="F9" s="129"/>
      <c r="G9" s="129"/>
      <c r="H9" s="129"/>
      <c r="I9" s="129"/>
      <c r="J9" s="129"/>
      <c r="K9" s="129"/>
      <c r="L9" s="129"/>
      <c r="M9" s="129"/>
      <c r="N9" s="129"/>
      <c r="O9" s="129"/>
    </row>
    <row r="10" spans="1:15">
      <c r="A10" s="175">
        <v>2015</v>
      </c>
      <c r="B10" s="176">
        <v>247488</v>
      </c>
      <c r="C10" s="129"/>
      <c r="D10" s="129"/>
      <c r="E10" s="129"/>
      <c r="F10" s="129"/>
      <c r="G10" s="129"/>
      <c r="H10" s="129"/>
      <c r="I10" s="129"/>
      <c r="J10" s="129"/>
      <c r="K10" s="129"/>
      <c r="L10" s="129"/>
      <c r="M10" s="129"/>
      <c r="N10" s="129"/>
      <c r="O10" s="129"/>
    </row>
    <row r="11" spans="1:15">
      <c r="A11" s="175">
        <v>2016</v>
      </c>
      <c r="B11" s="176">
        <v>217868</v>
      </c>
      <c r="C11" s="129"/>
      <c r="D11" s="129"/>
      <c r="E11" s="129"/>
      <c r="F11" s="129"/>
      <c r="G11" s="129"/>
      <c r="H11" s="129"/>
      <c r="I11" s="129"/>
      <c r="J11" s="129"/>
      <c r="K11" s="129"/>
      <c r="L11" s="129"/>
      <c r="M11" s="129"/>
      <c r="N11" s="129"/>
      <c r="O11" s="129"/>
    </row>
    <row r="12" spans="1:15">
      <c r="A12" s="175">
        <v>2017</v>
      </c>
      <c r="B12" s="176">
        <v>204617</v>
      </c>
      <c r="C12" s="129"/>
      <c r="D12" s="129"/>
      <c r="E12" s="129"/>
      <c r="F12" s="129"/>
      <c r="G12" s="129"/>
      <c r="H12" s="129"/>
      <c r="I12" s="129"/>
      <c r="J12" s="129"/>
      <c r="K12" s="129"/>
      <c r="L12" s="129"/>
      <c r="M12" s="129"/>
      <c r="N12" s="129"/>
      <c r="O12" s="129"/>
    </row>
    <row r="13" spans="1:15">
      <c r="A13" s="175">
        <v>2018</v>
      </c>
      <c r="B13" s="176">
        <v>197988</v>
      </c>
      <c r="C13" s="129"/>
      <c r="D13" s="129"/>
      <c r="E13" s="129"/>
      <c r="F13" s="129"/>
      <c r="G13" s="129"/>
      <c r="H13" s="129"/>
      <c r="I13" s="129"/>
      <c r="J13" s="129"/>
      <c r="K13" s="129"/>
      <c r="L13" s="129"/>
      <c r="M13" s="129"/>
      <c r="N13" s="129"/>
      <c r="O13" s="129"/>
    </row>
    <row r="14" spans="1:15">
      <c r="A14" s="175">
        <v>2019</v>
      </c>
      <c r="B14" s="176">
        <v>200936</v>
      </c>
      <c r="C14" s="129"/>
      <c r="D14" s="129"/>
      <c r="E14" s="129"/>
      <c r="F14" s="129"/>
      <c r="G14" s="129"/>
      <c r="H14" s="129"/>
      <c r="I14" s="129"/>
      <c r="J14" s="129"/>
      <c r="K14" s="129"/>
      <c r="L14" s="129"/>
      <c r="M14" s="129"/>
      <c r="N14" s="129"/>
      <c r="O14" s="129"/>
    </row>
    <row r="15" spans="1:15">
      <c r="A15" s="175">
        <v>2020</v>
      </c>
      <c r="B15" s="176">
        <v>214231</v>
      </c>
      <c r="C15" s="129"/>
      <c r="D15" s="129"/>
      <c r="E15" s="129"/>
      <c r="F15" s="129"/>
      <c r="G15" s="129"/>
      <c r="H15" s="129"/>
      <c r="I15" s="129"/>
      <c r="J15" s="129"/>
      <c r="K15" s="129"/>
      <c r="L15" s="129"/>
      <c r="M15" s="129"/>
      <c r="N15" s="129"/>
      <c r="O15" s="129"/>
    </row>
    <row r="16" spans="1:15">
      <c r="A16" s="175">
        <v>2021</v>
      </c>
      <c r="B16" s="176">
        <v>222369</v>
      </c>
      <c r="C16" s="129"/>
      <c r="D16" s="129"/>
      <c r="E16" s="129"/>
      <c r="F16" s="129"/>
      <c r="G16" s="129"/>
      <c r="H16" s="129"/>
      <c r="I16" s="129"/>
      <c r="J16" s="129"/>
      <c r="K16" s="129"/>
      <c r="L16" s="129"/>
      <c r="M16" s="129"/>
      <c r="N16" s="129"/>
      <c r="O16" s="129"/>
    </row>
    <row r="17" spans="1:15">
      <c r="A17" s="175">
        <v>2022</v>
      </c>
      <c r="B17" s="176">
        <v>228530</v>
      </c>
      <c r="C17" s="129"/>
      <c r="D17" s="129"/>
      <c r="E17" s="129"/>
      <c r="F17" s="129"/>
      <c r="G17" s="129"/>
      <c r="H17" s="129"/>
      <c r="I17" s="129"/>
      <c r="J17" s="129"/>
      <c r="K17" s="129"/>
      <c r="L17" s="129"/>
      <c r="M17" s="129"/>
      <c r="N17" s="129"/>
      <c r="O17" s="129"/>
    </row>
    <row r="18" spans="1:15">
      <c r="A18" s="175" t="s">
        <v>650</v>
      </c>
      <c r="B18" s="176">
        <v>234067</v>
      </c>
      <c r="C18" s="129"/>
      <c r="D18" s="129"/>
      <c r="E18" s="129"/>
      <c r="F18" s="129"/>
      <c r="G18" s="129"/>
      <c r="H18" s="129"/>
      <c r="I18" s="129"/>
      <c r="J18" s="129"/>
      <c r="K18" s="129"/>
      <c r="L18" s="129"/>
      <c r="M18" s="129"/>
      <c r="N18" s="129"/>
      <c r="O18" s="129"/>
    </row>
    <row r="19" spans="1:15">
      <c r="A19" s="175"/>
      <c r="B19" s="137"/>
      <c r="C19" s="129"/>
      <c r="D19" s="129"/>
      <c r="E19" s="129"/>
      <c r="F19" s="129"/>
      <c r="G19" s="129"/>
      <c r="H19" s="129"/>
      <c r="I19" s="129"/>
      <c r="J19" s="129"/>
      <c r="K19" s="129"/>
      <c r="L19" s="129"/>
      <c r="M19" s="129"/>
      <c r="N19" s="129"/>
      <c r="O19" s="129"/>
    </row>
    <row r="20" spans="1:15">
      <c r="A20" s="137"/>
      <c r="B20" s="129"/>
      <c r="C20" s="129"/>
      <c r="D20" s="129"/>
      <c r="E20" s="129"/>
      <c r="F20" s="129"/>
      <c r="G20" s="129"/>
      <c r="H20" s="129"/>
      <c r="I20" s="129"/>
      <c r="J20" s="129"/>
      <c r="K20" s="129"/>
      <c r="L20" s="129"/>
      <c r="M20" s="129"/>
      <c r="N20" s="129"/>
      <c r="O20" s="129"/>
    </row>
    <row r="21" spans="1:15">
      <c r="A21" s="137"/>
      <c r="B21" s="129"/>
      <c r="C21" s="129"/>
      <c r="D21" s="129"/>
      <c r="E21" s="129"/>
      <c r="F21" s="129"/>
      <c r="G21" s="129"/>
      <c r="H21" s="129"/>
      <c r="I21" s="129"/>
      <c r="J21" s="129"/>
      <c r="K21" s="129"/>
      <c r="L21" s="129"/>
      <c r="M21" s="129"/>
      <c r="N21" s="129"/>
      <c r="O21" s="129"/>
    </row>
    <row r="22" spans="1:15">
      <c r="A22" s="137"/>
      <c r="B22" s="129"/>
      <c r="C22" s="129"/>
      <c r="D22" s="129"/>
      <c r="E22" s="129"/>
      <c r="F22" s="129"/>
      <c r="G22" s="129"/>
      <c r="H22" s="129"/>
      <c r="I22" s="129"/>
      <c r="J22" s="129"/>
      <c r="K22" s="129"/>
      <c r="L22" s="129"/>
      <c r="M22" s="129"/>
      <c r="N22" s="129"/>
      <c r="O22" s="129"/>
    </row>
    <row r="23" spans="1:15">
      <c r="A23" s="137"/>
      <c r="B23" s="129"/>
      <c r="C23" s="129"/>
      <c r="D23" s="129"/>
      <c r="E23" s="129"/>
      <c r="F23" s="129"/>
      <c r="G23" s="129"/>
      <c r="H23" s="129"/>
      <c r="I23" s="129"/>
      <c r="J23" s="129"/>
      <c r="K23" s="129"/>
      <c r="L23" s="129"/>
      <c r="M23" s="129"/>
      <c r="N23" s="129"/>
      <c r="O23" s="129"/>
    </row>
    <row r="24" spans="1:15" ht="24.95" customHeight="1">
      <c r="A24" s="633" t="str">
        <f>UPPER(CONCATENATE("Julio 2022 - Julio 2023"))</f>
        <v>JULIO 2022 - JULIO 2023</v>
      </c>
      <c r="B24" s="633"/>
      <c r="C24" s="633"/>
      <c r="D24" s="633"/>
      <c r="E24" s="633"/>
      <c r="F24" s="633"/>
      <c r="G24" s="633"/>
      <c r="H24" s="633"/>
      <c r="I24" s="633"/>
      <c r="J24" s="633"/>
      <c r="K24" s="633"/>
      <c r="L24" s="633"/>
      <c r="M24" s="633"/>
      <c r="N24" s="633"/>
      <c r="O24" s="633"/>
    </row>
    <row r="25" spans="1:15">
      <c r="A25" s="175" t="s">
        <v>79</v>
      </c>
      <c r="B25" s="175" t="s">
        <v>80</v>
      </c>
      <c r="C25" s="175" t="s">
        <v>83</v>
      </c>
      <c r="D25" s="129"/>
      <c r="E25" s="129"/>
      <c r="F25" s="129"/>
      <c r="G25" s="129"/>
      <c r="H25" s="129"/>
      <c r="I25" s="129"/>
      <c r="J25" s="129"/>
      <c r="K25" s="129"/>
      <c r="L25" s="129"/>
      <c r="M25" s="129"/>
      <c r="N25" s="129"/>
      <c r="O25" s="129"/>
    </row>
    <row r="26" spans="1:15">
      <c r="A26" s="632">
        <v>2022</v>
      </c>
      <c r="B26" s="175" t="s">
        <v>164</v>
      </c>
      <c r="C26" s="176">
        <v>228254</v>
      </c>
      <c r="D26" s="129"/>
      <c r="E26" s="129"/>
      <c r="F26" s="129"/>
      <c r="G26" s="129"/>
      <c r="H26" s="129"/>
      <c r="I26" s="129"/>
      <c r="J26" s="129"/>
      <c r="K26" s="129"/>
      <c r="L26" s="129"/>
      <c r="M26" s="129"/>
      <c r="N26" s="129"/>
      <c r="O26" s="129"/>
    </row>
    <row r="27" spans="1:15">
      <c r="A27" s="632"/>
      <c r="B27" s="175" t="s">
        <v>165</v>
      </c>
      <c r="C27" s="176">
        <v>229621</v>
      </c>
      <c r="D27" s="129"/>
      <c r="E27" s="129"/>
      <c r="F27" s="129"/>
      <c r="G27" s="129"/>
      <c r="H27" s="129"/>
      <c r="I27" s="129"/>
      <c r="J27" s="129"/>
      <c r="K27" s="129"/>
      <c r="L27" s="129"/>
      <c r="M27" s="129"/>
      <c r="N27" s="129"/>
      <c r="O27" s="129"/>
    </row>
    <row r="28" spans="1:15">
      <c r="A28" s="632"/>
      <c r="B28" s="175" t="s">
        <v>166</v>
      </c>
      <c r="C28" s="176">
        <v>229623</v>
      </c>
      <c r="D28" s="129"/>
      <c r="E28" s="129"/>
      <c r="F28" s="129"/>
      <c r="G28" s="129"/>
      <c r="H28" s="129"/>
      <c r="I28" s="129"/>
      <c r="J28" s="129"/>
      <c r="K28" s="129"/>
      <c r="L28" s="129"/>
      <c r="M28" s="129"/>
      <c r="N28" s="129"/>
      <c r="O28" s="129"/>
    </row>
    <row r="29" spans="1:15">
      <c r="A29" s="632"/>
      <c r="B29" s="175" t="s">
        <v>167</v>
      </c>
      <c r="C29" s="176">
        <v>229965</v>
      </c>
      <c r="D29" s="129"/>
      <c r="E29" s="129"/>
      <c r="F29" s="129"/>
      <c r="G29" s="129"/>
      <c r="H29" s="129"/>
      <c r="I29" s="129"/>
      <c r="J29" s="129"/>
      <c r="K29" s="129"/>
      <c r="L29" s="129"/>
      <c r="M29" s="129"/>
      <c r="N29" s="129"/>
      <c r="O29" s="129"/>
    </row>
    <row r="30" spans="1:15">
      <c r="A30" s="632"/>
      <c r="B30" s="175" t="s">
        <v>168</v>
      </c>
      <c r="C30" s="176">
        <v>230000</v>
      </c>
      <c r="D30" s="129"/>
      <c r="E30" s="129"/>
      <c r="F30" s="129"/>
      <c r="G30" s="129"/>
      <c r="H30" s="129"/>
      <c r="I30" s="129"/>
      <c r="J30" s="129"/>
      <c r="K30" s="129"/>
      <c r="L30" s="129"/>
      <c r="M30" s="129"/>
      <c r="N30" s="129"/>
      <c r="O30" s="129"/>
    </row>
    <row r="31" spans="1:15">
      <c r="A31" s="632"/>
      <c r="B31" s="175" t="s">
        <v>169</v>
      </c>
      <c r="C31" s="176">
        <v>228530</v>
      </c>
      <c r="D31" s="129"/>
      <c r="E31" s="129"/>
      <c r="F31" s="129"/>
      <c r="G31" s="129"/>
      <c r="H31" s="129"/>
      <c r="I31" s="129"/>
      <c r="J31" s="129"/>
      <c r="K31" s="129"/>
      <c r="L31" s="129"/>
      <c r="M31" s="129"/>
      <c r="N31" s="129"/>
      <c r="O31" s="129"/>
    </row>
    <row r="32" spans="1:15">
      <c r="A32" s="632">
        <v>2023</v>
      </c>
      <c r="B32" s="175" t="s">
        <v>170</v>
      </c>
      <c r="C32" s="176">
        <v>230051</v>
      </c>
      <c r="D32" s="129"/>
      <c r="E32" s="129"/>
      <c r="F32" s="129"/>
      <c r="G32" s="129"/>
      <c r="H32" s="129"/>
      <c r="I32" s="129"/>
      <c r="J32" s="129"/>
      <c r="K32" s="129"/>
      <c r="L32" s="129"/>
      <c r="M32" s="129"/>
      <c r="N32" s="129"/>
      <c r="O32" s="129"/>
    </row>
    <row r="33" spans="1:15">
      <c r="A33" s="632"/>
      <c r="B33" s="175" t="s">
        <v>171</v>
      </c>
      <c r="C33" s="176">
        <v>230730</v>
      </c>
      <c r="D33" s="129"/>
      <c r="E33" s="129"/>
      <c r="F33" s="129"/>
      <c r="G33" s="129"/>
      <c r="H33" s="129"/>
      <c r="I33" s="129"/>
      <c r="J33" s="129"/>
      <c r="K33" s="129"/>
      <c r="L33" s="129"/>
      <c r="M33" s="129"/>
      <c r="N33" s="129"/>
      <c r="O33" s="129"/>
    </row>
    <row r="34" spans="1:15">
      <c r="A34" s="632"/>
      <c r="B34" s="175" t="s">
        <v>172</v>
      </c>
      <c r="C34" s="176">
        <v>231100</v>
      </c>
      <c r="D34" s="129"/>
      <c r="E34" s="129"/>
      <c r="F34" s="129"/>
      <c r="G34" s="129"/>
      <c r="H34" s="129"/>
      <c r="I34" s="129"/>
      <c r="J34" s="129"/>
      <c r="K34" s="129"/>
      <c r="L34" s="129"/>
      <c r="M34" s="129"/>
      <c r="N34" s="129"/>
      <c r="O34" s="129"/>
    </row>
    <row r="35" spans="1:15">
      <c r="A35" s="632"/>
      <c r="B35" s="175" t="s">
        <v>173</v>
      </c>
      <c r="C35" s="176">
        <v>231907</v>
      </c>
      <c r="D35" s="129"/>
      <c r="E35" s="129"/>
      <c r="F35" s="129"/>
      <c r="G35" s="129"/>
      <c r="H35" s="129"/>
      <c r="I35" s="129"/>
      <c r="J35" s="129"/>
      <c r="K35" s="129"/>
      <c r="L35" s="129"/>
      <c r="M35" s="129"/>
      <c r="N35" s="129"/>
      <c r="O35" s="129"/>
    </row>
    <row r="36" spans="1:15">
      <c r="A36" s="632"/>
      <c r="B36" s="175" t="s">
        <v>174</v>
      </c>
      <c r="C36" s="176">
        <v>232230</v>
      </c>
      <c r="D36" s="129"/>
      <c r="E36" s="129"/>
      <c r="F36" s="129"/>
      <c r="G36" s="129"/>
      <c r="H36" s="129"/>
      <c r="I36" s="129"/>
      <c r="J36" s="129"/>
      <c r="K36" s="129"/>
      <c r="L36" s="129"/>
      <c r="M36" s="129"/>
      <c r="N36" s="129"/>
      <c r="O36" s="129"/>
    </row>
    <row r="37" spans="1:15">
      <c r="A37" s="632"/>
      <c r="B37" s="175" t="s">
        <v>175</v>
      </c>
      <c r="C37" s="176">
        <v>232807</v>
      </c>
      <c r="D37" s="129"/>
      <c r="E37" s="129"/>
      <c r="F37" s="129"/>
      <c r="G37" s="129"/>
      <c r="H37" s="129"/>
      <c r="I37" s="129"/>
      <c r="J37" s="129"/>
      <c r="K37" s="129"/>
      <c r="L37" s="129"/>
      <c r="M37" s="129"/>
      <c r="N37" s="129"/>
      <c r="O37" s="129"/>
    </row>
    <row r="38" spans="1:15">
      <c r="A38" s="632"/>
      <c r="B38" s="175" t="s">
        <v>164</v>
      </c>
      <c r="C38" s="176">
        <v>234067</v>
      </c>
      <c r="D38" s="129"/>
      <c r="E38" s="129"/>
      <c r="F38" s="129"/>
      <c r="G38" s="129"/>
      <c r="H38" s="129"/>
      <c r="I38" s="129"/>
      <c r="J38" s="129"/>
      <c r="K38" s="129"/>
      <c r="L38" s="129"/>
      <c r="M38" s="129"/>
      <c r="N38" s="129"/>
      <c r="O38" s="129"/>
    </row>
    <row r="39" spans="1:15">
      <c r="A39" s="175"/>
      <c r="B39" s="137"/>
      <c r="C39" s="129"/>
      <c r="D39" s="129"/>
      <c r="E39" s="129"/>
      <c r="F39" s="129"/>
      <c r="G39" s="129"/>
      <c r="H39" s="129"/>
      <c r="I39" s="129"/>
      <c r="J39" s="129"/>
      <c r="K39" s="129"/>
      <c r="L39" s="129"/>
      <c r="M39" s="129"/>
      <c r="N39" s="129"/>
      <c r="O39" s="129"/>
    </row>
    <row r="40" spans="1:15">
      <c r="A40" s="137"/>
      <c r="B40" s="129"/>
      <c r="C40" s="129"/>
      <c r="D40" s="129"/>
      <c r="E40" s="129"/>
      <c r="F40" s="129"/>
      <c r="G40" s="129"/>
      <c r="H40" s="129"/>
      <c r="I40" s="129"/>
      <c r="J40" s="129"/>
      <c r="K40" s="129"/>
      <c r="L40" s="129"/>
      <c r="M40" s="129"/>
      <c r="N40" s="129"/>
      <c r="O40" s="129"/>
    </row>
    <row r="41" spans="1:15">
      <c r="A41" s="137"/>
      <c r="B41" s="129"/>
      <c r="C41" s="129"/>
      <c r="D41" s="129"/>
      <c r="E41" s="129"/>
      <c r="F41" s="129"/>
      <c r="G41" s="129"/>
      <c r="H41" s="129"/>
      <c r="I41" s="129"/>
      <c r="J41" s="129"/>
      <c r="K41" s="129"/>
      <c r="L41" s="129"/>
      <c r="M41" s="129"/>
      <c r="N41" s="129"/>
      <c r="O41" s="129"/>
    </row>
    <row r="42" spans="1:15">
      <c r="A42" s="137"/>
      <c r="B42" s="129"/>
      <c r="C42" s="129"/>
      <c r="D42" s="129"/>
      <c r="E42" s="129"/>
      <c r="F42" s="129"/>
      <c r="G42" s="129"/>
      <c r="H42" s="129"/>
      <c r="I42" s="129"/>
      <c r="J42" s="129"/>
      <c r="K42" s="129"/>
      <c r="L42" s="129"/>
      <c r="M42" s="129"/>
      <c r="N42" s="129"/>
      <c r="O42" s="129"/>
    </row>
    <row r="43" spans="1:15" ht="12" customHeight="1">
      <c r="A43" s="364" t="s">
        <v>179</v>
      </c>
      <c r="B43" s="129"/>
      <c r="C43" s="129"/>
      <c r="D43" s="129"/>
      <c r="E43" s="129"/>
      <c r="F43" s="129"/>
      <c r="G43" s="129"/>
      <c r="H43" s="129"/>
      <c r="I43" s="129"/>
      <c r="J43" s="129"/>
      <c r="K43" s="129"/>
      <c r="L43" s="129"/>
      <c r="M43" s="129"/>
      <c r="N43" s="129"/>
      <c r="O43" s="129"/>
    </row>
    <row r="44" spans="1:15" ht="12" customHeight="1">
      <c r="A44" s="364" t="s">
        <v>95</v>
      </c>
      <c r="B44" s="129"/>
      <c r="C44" s="129"/>
      <c r="D44" s="129"/>
      <c r="E44" s="129"/>
      <c r="F44" s="129"/>
      <c r="G44" s="129"/>
      <c r="H44" s="129"/>
      <c r="I44" s="129"/>
      <c r="J44" s="129"/>
      <c r="K44" s="129"/>
      <c r="L44" s="129"/>
      <c r="M44" s="129"/>
      <c r="N44" s="129"/>
      <c r="O44" s="129"/>
    </row>
    <row r="45" spans="1:15" ht="12" customHeight="1">
      <c r="A45" s="364" t="s">
        <v>96</v>
      </c>
      <c r="B45" s="129"/>
      <c r="C45" s="129"/>
      <c r="D45" s="129"/>
      <c r="E45" s="129"/>
      <c r="F45" s="129"/>
      <c r="G45" s="129"/>
      <c r="H45" s="129"/>
      <c r="I45" s="129"/>
      <c r="J45" s="129"/>
      <c r="K45" s="129"/>
      <c r="L45" s="129"/>
      <c r="M45" s="129"/>
      <c r="N45" s="129"/>
      <c r="O45" s="129"/>
    </row>
    <row r="46" spans="1:15" ht="12" customHeight="1">
      <c r="A46" s="160"/>
    </row>
  </sheetData>
  <mergeCells count="6">
    <mergeCell ref="A26:A31"/>
    <mergeCell ref="A32:A38"/>
    <mergeCell ref="A24:O24"/>
    <mergeCell ref="A3:O3"/>
    <mergeCell ref="A2:O2"/>
    <mergeCell ref="A5:O5"/>
  </mergeCells>
  <printOptions horizontalCentered="1"/>
  <pageMargins left="0.23622047244094502" right="0.23622047244094502" top="0.74803149606299202" bottom="0.35433070866141703" header="0" footer="0.31496062992126"/>
  <pageSetup paperSize="9" scale="81"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995C8-9DA9-4564-A445-E5D642A96929}">
  <dimension ref="A1:L49"/>
  <sheetViews>
    <sheetView topLeftCell="A6" zoomScaleNormal="100" workbookViewId="0">
      <selection activeCell="H36" sqref="H36"/>
    </sheetView>
  </sheetViews>
  <sheetFormatPr baseColWidth="10" defaultRowHeight="12.75"/>
  <cols>
    <col min="1" max="12" width="14.7109375" customWidth="1"/>
  </cols>
  <sheetData>
    <row r="1" spans="1:12">
      <c r="A1" s="129" t="s">
        <v>78</v>
      </c>
      <c r="B1" s="129"/>
      <c r="C1" s="129"/>
      <c r="D1" s="129"/>
      <c r="E1" s="129"/>
      <c r="F1" s="129"/>
      <c r="G1" s="129"/>
      <c r="H1" s="129"/>
      <c r="I1" s="129"/>
      <c r="J1" s="129"/>
      <c r="K1" s="129"/>
      <c r="L1" s="129"/>
    </row>
    <row r="2" spans="1:12" ht="50.1" customHeight="1">
      <c r="A2" s="634" t="s">
        <v>180</v>
      </c>
      <c r="B2" s="634"/>
      <c r="C2" s="634"/>
      <c r="D2" s="634"/>
      <c r="E2" s="634"/>
      <c r="F2" s="634"/>
      <c r="G2" s="634"/>
      <c r="H2" s="634"/>
      <c r="I2" s="634"/>
      <c r="J2" s="634"/>
      <c r="K2" s="634"/>
      <c r="L2" s="634"/>
    </row>
    <row r="3" spans="1:12" ht="24.95" customHeight="1">
      <c r="A3" s="634" t="str">
        <f>UPPER(CONCATENATE("Julio 2022 - Julio 2023"))</f>
        <v>JULIO 2022 - JULIO 2023</v>
      </c>
      <c r="B3" s="634"/>
      <c r="C3" s="634"/>
      <c r="D3" s="634"/>
      <c r="E3" s="634"/>
      <c r="F3" s="634"/>
      <c r="G3" s="634"/>
      <c r="H3" s="634"/>
      <c r="I3" s="634"/>
      <c r="J3" s="634"/>
      <c r="K3" s="634"/>
      <c r="L3" s="634"/>
    </row>
    <row r="4" spans="1:12" ht="22.5">
      <c r="A4" s="179"/>
      <c r="B4" s="129"/>
      <c r="C4" s="129"/>
      <c r="D4" s="129"/>
      <c r="E4" s="129"/>
      <c r="F4" s="129"/>
      <c r="G4" s="129"/>
      <c r="H4" s="129"/>
      <c r="I4" s="129"/>
      <c r="J4" s="129"/>
      <c r="K4" s="129"/>
      <c r="L4" s="129"/>
    </row>
    <row r="5" spans="1:12" ht="24.95" customHeight="1">
      <c r="A5" s="634" t="s">
        <v>181</v>
      </c>
      <c r="B5" s="634"/>
      <c r="C5" s="634"/>
      <c r="D5" s="634"/>
      <c r="E5" s="634"/>
      <c r="F5" s="634"/>
      <c r="G5" s="634"/>
      <c r="H5" s="634"/>
      <c r="I5" s="634"/>
      <c r="J5" s="634"/>
      <c r="K5" s="634"/>
      <c r="L5" s="634"/>
    </row>
    <row r="6" spans="1:12" ht="14.25" customHeight="1">
      <c r="A6" s="635" t="s">
        <v>101</v>
      </c>
      <c r="B6" s="635"/>
      <c r="C6" s="635"/>
      <c r="D6" s="635"/>
      <c r="E6" s="180" t="s">
        <v>182</v>
      </c>
      <c r="F6" s="635" t="s">
        <v>102</v>
      </c>
      <c r="G6" s="635"/>
      <c r="H6" s="635"/>
      <c r="I6" s="635"/>
      <c r="J6" s="129"/>
      <c r="K6" s="129"/>
      <c r="L6" s="129"/>
    </row>
    <row r="7" spans="1:12" ht="30">
      <c r="A7" s="180" t="s">
        <v>84</v>
      </c>
      <c r="B7" s="180" t="s">
        <v>85</v>
      </c>
      <c r="C7" s="180" t="s">
        <v>83</v>
      </c>
      <c r="D7" s="180" t="s">
        <v>80</v>
      </c>
      <c r="E7" s="180"/>
      <c r="F7" s="180" t="s">
        <v>84</v>
      </c>
      <c r="G7" s="180" t="s">
        <v>85</v>
      </c>
      <c r="H7" s="180" t="s">
        <v>83</v>
      </c>
      <c r="I7" s="180" t="s">
        <v>80</v>
      </c>
      <c r="J7" s="129"/>
      <c r="K7" s="129"/>
      <c r="L7" s="129"/>
    </row>
    <row r="8" spans="1:12" ht="15">
      <c r="A8" s="181">
        <v>79824</v>
      </c>
      <c r="B8" s="181">
        <v>119023</v>
      </c>
      <c r="C8" s="181">
        <v>198847</v>
      </c>
      <c r="D8" s="182" t="s">
        <v>164</v>
      </c>
      <c r="E8" s="180"/>
      <c r="F8" s="181">
        <v>12971</v>
      </c>
      <c r="G8" s="181">
        <v>16436</v>
      </c>
      <c r="H8" s="181">
        <v>29407</v>
      </c>
      <c r="I8" s="183" t="s">
        <v>164</v>
      </c>
      <c r="J8" s="129"/>
      <c r="K8" s="129"/>
      <c r="L8" s="129"/>
    </row>
    <row r="9" spans="1:12" ht="15">
      <c r="A9" s="181">
        <v>80109</v>
      </c>
      <c r="B9" s="181">
        <v>119754</v>
      </c>
      <c r="C9" s="181">
        <v>199863</v>
      </c>
      <c r="D9" s="182" t="s">
        <v>165</v>
      </c>
      <c r="E9" s="180"/>
      <c r="F9" s="181">
        <v>13202</v>
      </c>
      <c r="G9" s="181">
        <v>16556</v>
      </c>
      <c r="H9" s="181">
        <v>29758</v>
      </c>
      <c r="I9" s="183" t="s">
        <v>165</v>
      </c>
      <c r="J9" s="129"/>
      <c r="K9" s="129"/>
      <c r="L9" s="129"/>
    </row>
    <row r="10" spans="1:12" ht="15">
      <c r="A10" s="181">
        <v>79927</v>
      </c>
      <c r="B10" s="181">
        <v>120033</v>
      </c>
      <c r="C10" s="181">
        <v>199960</v>
      </c>
      <c r="D10" s="182" t="s">
        <v>166</v>
      </c>
      <c r="E10" s="180"/>
      <c r="F10" s="181">
        <v>13009</v>
      </c>
      <c r="G10" s="181">
        <v>16654</v>
      </c>
      <c r="H10" s="181">
        <v>29663</v>
      </c>
      <c r="I10" s="183" t="s">
        <v>166</v>
      </c>
      <c r="J10" s="129"/>
      <c r="K10" s="129"/>
      <c r="L10" s="129"/>
    </row>
    <row r="11" spans="1:12" ht="15">
      <c r="A11" s="181">
        <v>79735</v>
      </c>
      <c r="B11" s="181">
        <v>120487</v>
      </c>
      <c r="C11" s="181">
        <v>200222</v>
      </c>
      <c r="D11" s="182" t="s">
        <v>167</v>
      </c>
      <c r="E11" s="180"/>
      <c r="F11" s="181">
        <v>13374</v>
      </c>
      <c r="G11" s="181">
        <v>16369</v>
      </c>
      <c r="H11" s="181">
        <v>29743</v>
      </c>
      <c r="I11" s="183" t="s">
        <v>167</v>
      </c>
      <c r="J11" s="129"/>
      <c r="K11" s="129"/>
      <c r="L11" s="129"/>
    </row>
    <row r="12" spans="1:12" ht="15">
      <c r="A12" s="181">
        <v>79586</v>
      </c>
      <c r="B12" s="181">
        <v>120875</v>
      </c>
      <c r="C12" s="181">
        <v>200461</v>
      </c>
      <c r="D12" s="182" t="s">
        <v>168</v>
      </c>
      <c r="E12" s="180"/>
      <c r="F12" s="181">
        <v>13306</v>
      </c>
      <c r="G12" s="181">
        <v>16233</v>
      </c>
      <c r="H12" s="181">
        <v>29539</v>
      </c>
      <c r="I12" s="183" t="s">
        <v>168</v>
      </c>
      <c r="J12" s="129"/>
      <c r="K12" s="129"/>
      <c r="L12" s="129"/>
    </row>
    <row r="13" spans="1:12" ht="15">
      <c r="A13" s="181">
        <v>78558</v>
      </c>
      <c r="B13" s="181">
        <v>120451</v>
      </c>
      <c r="C13" s="181">
        <v>199009</v>
      </c>
      <c r="D13" s="182" t="s">
        <v>169</v>
      </c>
      <c r="E13" s="180"/>
      <c r="F13" s="181">
        <v>13263</v>
      </c>
      <c r="G13" s="181">
        <v>16258</v>
      </c>
      <c r="H13" s="181">
        <v>29521</v>
      </c>
      <c r="I13" s="183" t="s">
        <v>169</v>
      </c>
      <c r="J13" s="129"/>
      <c r="K13" s="129"/>
      <c r="L13" s="129"/>
    </row>
    <row r="14" spans="1:12" ht="15">
      <c r="A14" s="181">
        <v>79368</v>
      </c>
      <c r="B14" s="181">
        <v>121016</v>
      </c>
      <c r="C14" s="181">
        <v>200384</v>
      </c>
      <c r="D14" s="182" t="s">
        <v>170</v>
      </c>
      <c r="E14" s="180"/>
      <c r="F14" s="181">
        <v>13247</v>
      </c>
      <c r="G14" s="181">
        <v>16420</v>
      </c>
      <c r="H14" s="181">
        <v>29667</v>
      </c>
      <c r="I14" s="183" t="s">
        <v>170</v>
      </c>
      <c r="J14" s="129"/>
      <c r="K14" s="129"/>
      <c r="L14" s="129"/>
    </row>
    <row r="15" spans="1:12" ht="15">
      <c r="A15" s="181">
        <v>79624</v>
      </c>
      <c r="B15" s="181">
        <v>121347</v>
      </c>
      <c r="C15" s="181">
        <v>200971</v>
      </c>
      <c r="D15" s="182" t="s">
        <v>171</v>
      </c>
      <c r="E15" s="180"/>
      <c r="F15" s="181">
        <v>13221</v>
      </c>
      <c r="G15" s="181">
        <v>16538</v>
      </c>
      <c r="H15" s="181">
        <v>29759</v>
      </c>
      <c r="I15" s="183" t="s">
        <v>171</v>
      </c>
      <c r="J15" s="129"/>
      <c r="K15" s="129"/>
      <c r="L15" s="129"/>
    </row>
    <row r="16" spans="1:12" ht="15">
      <c r="A16" s="181">
        <v>79564</v>
      </c>
      <c r="B16" s="181">
        <v>121690</v>
      </c>
      <c r="C16" s="181">
        <v>201254</v>
      </c>
      <c r="D16" s="182" t="s">
        <v>172</v>
      </c>
      <c r="E16" s="180"/>
      <c r="F16" s="181">
        <v>13262</v>
      </c>
      <c r="G16" s="181">
        <v>16584</v>
      </c>
      <c r="H16" s="181">
        <v>29846</v>
      </c>
      <c r="I16" s="183" t="s">
        <v>172</v>
      </c>
      <c r="J16" s="129"/>
      <c r="K16" s="129"/>
      <c r="L16" s="129"/>
    </row>
    <row r="17" spans="1:12" ht="15">
      <c r="A17" s="181">
        <v>80352</v>
      </c>
      <c r="B17" s="181">
        <v>121589</v>
      </c>
      <c r="C17" s="181">
        <v>201941</v>
      </c>
      <c r="D17" s="182" t="s">
        <v>173</v>
      </c>
      <c r="E17" s="180"/>
      <c r="F17" s="181">
        <v>13219</v>
      </c>
      <c r="G17" s="181">
        <v>16747</v>
      </c>
      <c r="H17" s="181">
        <v>29966</v>
      </c>
      <c r="I17" s="183" t="s">
        <v>173</v>
      </c>
      <c r="J17" s="129"/>
      <c r="K17" s="129"/>
      <c r="L17" s="129"/>
    </row>
    <row r="18" spans="1:12" ht="15">
      <c r="A18" s="181">
        <v>80219</v>
      </c>
      <c r="B18" s="181">
        <v>121946</v>
      </c>
      <c r="C18" s="181">
        <v>202165</v>
      </c>
      <c r="D18" s="182" t="s">
        <v>174</v>
      </c>
      <c r="E18" s="180"/>
      <c r="F18" s="181">
        <v>13265</v>
      </c>
      <c r="G18" s="181">
        <v>16800</v>
      </c>
      <c r="H18" s="181">
        <v>30065</v>
      </c>
      <c r="I18" s="183" t="s">
        <v>174</v>
      </c>
      <c r="J18" s="129"/>
      <c r="K18" s="129"/>
      <c r="L18" s="129"/>
    </row>
    <row r="19" spans="1:12" ht="15">
      <c r="A19" s="181">
        <v>80120</v>
      </c>
      <c r="B19" s="181">
        <v>122437</v>
      </c>
      <c r="C19" s="181">
        <v>202557</v>
      </c>
      <c r="D19" s="182" t="s">
        <v>175</v>
      </c>
      <c r="E19" s="180"/>
      <c r="F19" s="181">
        <v>13378</v>
      </c>
      <c r="G19" s="181">
        <v>16872</v>
      </c>
      <c r="H19" s="181">
        <v>30250</v>
      </c>
      <c r="I19" s="183" t="s">
        <v>175</v>
      </c>
      <c r="J19" s="129"/>
      <c r="K19" s="129"/>
      <c r="L19" s="129"/>
    </row>
    <row r="20" spans="1:12" ht="15">
      <c r="A20" s="181">
        <v>80494</v>
      </c>
      <c r="B20" s="181">
        <v>123170</v>
      </c>
      <c r="C20" s="181">
        <v>203664</v>
      </c>
      <c r="D20" s="182" t="s">
        <v>164</v>
      </c>
      <c r="E20" s="180"/>
      <c r="F20" s="181">
        <v>13434</v>
      </c>
      <c r="G20" s="181">
        <v>16969</v>
      </c>
      <c r="H20" s="181">
        <v>30403</v>
      </c>
      <c r="I20" s="183" t="s">
        <v>164</v>
      </c>
      <c r="J20" s="129"/>
      <c r="K20" s="129"/>
      <c r="L20" s="129"/>
    </row>
    <row r="21" spans="1:12" ht="15">
      <c r="A21" s="180"/>
      <c r="B21" s="129"/>
      <c r="C21" s="129"/>
      <c r="D21" s="129"/>
      <c r="E21" s="129"/>
      <c r="F21" s="129"/>
      <c r="G21" s="129"/>
      <c r="H21" s="129"/>
      <c r="I21" s="129"/>
      <c r="J21" s="129"/>
      <c r="K21" s="129"/>
      <c r="L21" s="129"/>
    </row>
    <row r="22" spans="1:12">
      <c r="A22" s="137"/>
      <c r="B22" s="129"/>
      <c r="C22" s="129"/>
      <c r="D22" s="129"/>
      <c r="E22" s="129"/>
      <c r="F22" s="129"/>
      <c r="G22" s="129"/>
      <c r="H22" s="129"/>
      <c r="I22" s="129"/>
      <c r="J22" s="129"/>
      <c r="K22" s="129"/>
      <c r="L22" s="129"/>
    </row>
    <row r="23" spans="1:12">
      <c r="A23" s="137"/>
      <c r="B23" s="129"/>
      <c r="C23" s="129"/>
      <c r="D23" s="129"/>
      <c r="E23" s="129"/>
      <c r="F23" s="129"/>
      <c r="G23" s="129"/>
      <c r="H23" s="129"/>
      <c r="I23" s="129"/>
      <c r="J23" s="129"/>
      <c r="K23" s="129"/>
      <c r="L23" s="129"/>
    </row>
    <row r="24" spans="1:12">
      <c r="A24" s="137"/>
      <c r="B24" s="129"/>
      <c r="C24" s="129"/>
      <c r="D24" s="129"/>
      <c r="E24" s="129"/>
      <c r="F24" s="129"/>
      <c r="G24" s="129"/>
      <c r="H24" s="129"/>
      <c r="I24" s="129"/>
      <c r="J24" s="129"/>
      <c r="K24" s="129"/>
      <c r="L24" s="129"/>
    </row>
    <row r="25" spans="1:12" ht="24.95" customHeight="1">
      <c r="A25" s="636" t="s">
        <v>183</v>
      </c>
      <c r="B25" s="636"/>
      <c r="C25" s="636"/>
      <c r="D25" s="636"/>
      <c r="E25" s="636"/>
      <c r="F25" s="636"/>
      <c r="G25" s="636"/>
      <c r="H25" s="636"/>
      <c r="I25" s="636"/>
      <c r="J25" s="636"/>
      <c r="K25" s="636"/>
      <c r="L25" s="636"/>
    </row>
    <row r="26" spans="1:12" ht="22.5">
      <c r="A26" s="184"/>
      <c r="B26" s="129"/>
      <c r="C26" s="129"/>
      <c r="D26" s="129"/>
      <c r="E26" s="129"/>
      <c r="F26" s="129"/>
      <c r="G26" s="129"/>
      <c r="H26" s="129"/>
      <c r="I26" s="129"/>
      <c r="J26" s="129"/>
      <c r="K26" s="129"/>
      <c r="L26" s="129"/>
    </row>
    <row r="27" spans="1:12">
      <c r="A27" s="185"/>
      <c r="B27" s="129"/>
      <c r="C27" s="129"/>
      <c r="D27" s="129"/>
      <c r="E27" s="129"/>
      <c r="F27" s="129"/>
      <c r="G27" s="129"/>
      <c r="H27" s="129"/>
      <c r="I27" s="129"/>
      <c r="J27" s="129"/>
      <c r="K27" s="129"/>
      <c r="L27" s="129"/>
    </row>
    <row r="28" spans="1:12">
      <c r="A28" s="185"/>
      <c r="B28" s="129"/>
      <c r="C28" s="129"/>
      <c r="D28" s="129"/>
      <c r="E28" s="129"/>
      <c r="F28" s="129"/>
      <c r="G28" s="129"/>
      <c r="H28" s="129"/>
      <c r="I28" s="129"/>
      <c r="J28" s="129"/>
      <c r="K28" s="129"/>
      <c r="L28" s="129"/>
    </row>
    <row r="29" spans="1:12">
      <c r="A29" s="185"/>
      <c r="B29" s="129"/>
      <c r="C29" s="129"/>
      <c r="D29" s="129"/>
      <c r="E29" s="129"/>
      <c r="F29" s="129"/>
      <c r="G29" s="129"/>
      <c r="H29" s="129"/>
      <c r="I29" s="129"/>
      <c r="J29" s="129"/>
      <c r="K29" s="129"/>
      <c r="L29" s="129"/>
    </row>
    <row r="30" spans="1:12">
      <c r="A30" s="185"/>
      <c r="B30" s="129"/>
      <c r="C30" s="129"/>
      <c r="D30" s="129"/>
      <c r="E30" s="129"/>
      <c r="F30" s="129"/>
      <c r="G30" s="129"/>
      <c r="H30" s="129"/>
      <c r="I30" s="129"/>
      <c r="J30" s="129"/>
      <c r="K30" s="129"/>
      <c r="L30" s="129"/>
    </row>
    <row r="31" spans="1:12">
      <c r="A31" s="185"/>
      <c r="B31" s="129"/>
      <c r="C31" s="129"/>
      <c r="D31" s="129"/>
      <c r="E31" s="129"/>
      <c r="F31" s="129"/>
      <c r="G31" s="129"/>
      <c r="H31" s="129"/>
      <c r="I31" s="129"/>
      <c r="J31" s="129"/>
      <c r="K31" s="129"/>
      <c r="L31" s="129"/>
    </row>
    <row r="32" spans="1:12">
      <c r="A32" s="185"/>
      <c r="B32" s="129"/>
      <c r="C32" s="129"/>
      <c r="D32" s="129"/>
      <c r="E32" s="129"/>
      <c r="F32" s="129"/>
      <c r="G32" s="129"/>
      <c r="H32" s="129"/>
      <c r="I32" s="129"/>
      <c r="J32" s="129"/>
      <c r="K32" s="129"/>
      <c r="L32" s="129"/>
    </row>
    <row r="33" spans="1:12">
      <c r="A33" s="185"/>
      <c r="B33" s="129"/>
      <c r="C33" s="129"/>
      <c r="D33" s="129"/>
      <c r="E33" s="129"/>
      <c r="F33" s="129"/>
      <c r="G33" s="129"/>
      <c r="H33" s="129"/>
      <c r="I33" s="129"/>
      <c r="J33" s="129"/>
      <c r="K33" s="129"/>
      <c r="L33" s="129"/>
    </row>
    <row r="34" spans="1:12">
      <c r="A34" s="185"/>
      <c r="B34" s="129"/>
      <c r="C34" s="129"/>
      <c r="D34" s="129"/>
      <c r="E34" s="129"/>
      <c r="F34" s="129"/>
      <c r="G34" s="129"/>
      <c r="H34" s="129"/>
      <c r="I34" s="129"/>
      <c r="J34" s="129"/>
      <c r="K34" s="129"/>
      <c r="L34" s="129"/>
    </row>
    <row r="35" spans="1:12">
      <c r="A35" s="185"/>
      <c r="B35" s="129"/>
      <c r="C35" s="129"/>
      <c r="D35" s="129"/>
      <c r="E35" s="129"/>
      <c r="F35" s="129"/>
      <c r="G35" s="129"/>
      <c r="H35" s="129"/>
      <c r="I35" s="129"/>
      <c r="J35" s="129"/>
      <c r="K35" s="129"/>
      <c r="L35" s="129"/>
    </row>
    <row r="36" spans="1:12">
      <c r="A36" s="185"/>
      <c r="B36" s="129"/>
      <c r="C36" s="129"/>
      <c r="D36" s="129"/>
      <c r="E36" s="129"/>
      <c r="F36" s="129"/>
      <c r="G36" s="129"/>
      <c r="H36" s="129"/>
      <c r="I36" s="129"/>
      <c r="J36" s="129"/>
      <c r="K36" s="129"/>
      <c r="L36" s="129"/>
    </row>
    <row r="37" spans="1:12">
      <c r="A37" s="185"/>
      <c r="B37" s="129"/>
      <c r="C37" s="129"/>
      <c r="D37" s="129"/>
      <c r="E37" s="129"/>
      <c r="F37" s="129"/>
      <c r="G37" s="129"/>
      <c r="H37" s="129"/>
      <c r="I37" s="129"/>
      <c r="J37" s="129"/>
      <c r="K37" s="129"/>
      <c r="L37" s="129"/>
    </row>
    <row r="38" spans="1:12">
      <c r="A38" s="185"/>
      <c r="B38" s="129"/>
      <c r="C38" s="129"/>
      <c r="D38" s="129"/>
      <c r="E38" s="129"/>
      <c r="F38" s="129"/>
      <c r="G38" s="129"/>
      <c r="H38" s="129"/>
      <c r="I38" s="129"/>
      <c r="J38" s="129"/>
      <c r="K38" s="129"/>
      <c r="L38" s="129"/>
    </row>
    <row r="39" spans="1:12">
      <c r="A39" s="185"/>
      <c r="B39" s="129"/>
      <c r="C39" s="129"/>
      <c r="D39" s="129"/>
      <c r="E39" s="129"/>
      <c r="F39" s="129"/>
      <c r="G39" s="129"/>
      <c r="H39" s="129"/>
      <c r="I39" s="129"/>
      <c r="J39" s="129"/>
      <c r="K39" s="129"/>
      <c r="L39" s="129"/>
    </row>
    <row r="40" spans="1:12">
      <c r="A40" s="185"/>
      <c r="B40" s="129"/>
      <c r="C40" s="129"/>
      <c r="D40" s="129"/>
      <c r="E40" s="129"/>
      <c r="F40" s="129"/>
      <c r="G40" s="129"/>
      <c r="H40" s="129"/>
      <c r="I40" s="129"/>
      <c r="J40" s="129"/>
      <c r="K40" s="129"/>
      <c r="L40" s="129"/>
    </row>
    <row r="41" spans="1:12">
      <c r="A41" s="185"/>
      <c r="B41" s="129"/>
      <c r="C41" s="129"/>
      <c r="D41" s="129"/>
      <c r="E41" s="129"/>
      <c r="F41" s="129"/>
      <c r="G41" s="129"/>
      <c r="H41" s="129"/>
      <c r="I41" s="129"/>
      <c r="J41" s="129"/>
      <c r="K41" s="129"/>
      <c r="L41" s="129"/>
    </row>
    <row r="42" spans="1:12">
      <c r="A42" s="185"/>
      <c r="B42" s="129"/>
      <c r="C42" s="129"/>
      <c r="D42" s="129"/>
      <c r="E42" s="129"/>
      <c r="F42" s="129"/>
      <c r="G42" s="129"/>
      <c r="H42" s="129"/>
      <c r="I42" s="129"/>
      <c r="J42" s="129"/>
      <c r="K42" s="129"/>
      <c r="L42" s="129"/>
    </row>
    <row r="43" spans="1:12">
      <c r="A43" s="185"/>
      <c r="B43" s="129"/>
      <c r="C43" s="129"/>
      <c r="D43" s="129"/>
      <c r="E43" s="129"/>
      <c r="F43" s="129"/>
      <c r="G43" s="129"/>
      <c r="H43" s="129"/>
      <c r="I43" s="129"/>
      <c r="J43" s="129"/>
      <c r="K43" s="129"/>
      <c r="L43" s="129"/>
    </row>
    <row r="44" spans="1:12">
      <c r="A44" s="185"/>
      <c r="B44" s="129"/>
      <c r="C44" s="129"/>
      <c r="D44" s="129"/>
      <c r="E44" s="129"/>
      <c r="F44" s="129"/>
      <c r="G44" s="129"/>
      <c r="H44" s="129"/>
      <c r="I44" s="129"/>
      <c r="J44" s="129"/>
      <c r="K44" s="129"/>
      <c r="L44" s="129"/>
    </row>
    <row r="45" spans="1:12">
      <c r="A45" s="185"/>
      <c r="B45" s="129"/>
      <c r="C45" s="129"/>
      <c r="D45" s="129"/>
      <c r="E45" s="129"/>
      <c r="F45" s="129"/>
      <c r="G45" s="129"/>
      <c r="H45" s="129"/>
      <c r="I45" s="129"/>
      <c r="J45" s="129"/>
      <c r="K45" s="129"/>
      <c r="L45" s="129"/>
    </row>
    <row r="46" spans="1:12">
      <c r="A46" s="185"/>
      <c r="B46" s="129"/>
      <c r="C46" s="129"/>
      <c r="D46" s="129"/>
      <c r="E46" s="129"/>
      <c r="F46" s="129"/>
      <c r="G46" s="129"/>
      <c r="H46" s="129"/>
      <c r="I46" s="129"/>
      <c r="J46" s="129"/>
      <c r="K46" s="129"/>
      <c r="L46" s="129"/>
    </row>
    <row r="47" spans="1:12" ht="12" customHeight="1">
      <c r="A47" s="286" t="s">
        <v>95</v>
      </c>
      <c r="B47" s="129"/>
      <c r="C47" s="129"/>
      <c r="D47" s="129"/>
      <c r="E47" s="129"/>
      <c r="F47" s="129"/>
      <c r="G47" s="129"/>
      <c r="H47" s="129"/>
      <c r="I47" s="129"/>
      <c r="J47" s="129"/>
      <c r="K47" s="129"/>
      <c r="L47" s="129"/>
    </row>
    <row r="48" spans="1:12" ht="12" customHeight="1">
      <c r="A48" s="286" t="s">
        <v>96</v>
      </c>
      <c r="B48" s="129"/>
      <c r="C48" s="129"/>
      <c r="D48" s="129"/>
      <c r="E48" s="129"/>
      <c r="F48" s="129"/>
      <c r="G48" s="129"/>
      <c r="H48" s="129"/>
      <c r="I48" s="129"/>
      <c r="J48" s="129"/>
      <c r="K48" s="129"/>
      <c r="L48" s="129"/>
    </row>
    <row r="49" spans="1:1" ht="14.25">
      <c r="A49" s="178"/>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 footer="0.31496062992126"/>
  <pageSetup paperSize="9"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33AE3-458F-4E2D-AE66-232C4C03C313}">
  <dimension ref="A1:L37"/>
  <sheetViews>
    <sheetView topLeftCell="A7" zoomScaleNormal="100" workbookViewId="0">
      <selection activeCell="H36" sqref="H36"/>
    </sheetView>
  </sheetViews>
  <sheetFormatPr baseColWidth="10" defaultRowHeight="12.75"/>
  <cols>
    <col min="1" max="1" width="10.7109375" customWidth="1"/>
    <col min="2" max="2" width="12.28515625" bestFit="1" customWidth="1"/>
  </cols>
  <sheetData>
    <row r="1" spans="1:12">
      <c r="A1" s="120" t="s">
        <v>78</v>
      </c>
    </row>
    <row r="2" spans="1:12" ht="18" customHeight="1">
      <c r="A2" s="604" t="s">
        <v>184</v>
      </c>
      <c r="B2" s="604"/>
      <c r="C2" s="604"/>
      <c r="D2" s="604"/>
      <c r="E2" s="604"/>
      <c r="F2" s="604"/>
      <c r="G2" s="604"/>
      <c r="H2" s="604"/>
      <c r="I2" s="604"/>
      <c r="J2" s="604"/>
      <c r="K2" s="604"/>
      <c r="L2" s="604"/>
    </row>
    <row r="3" spans="1:12" ht="18" customHeight="1">
      <c r="A3" s="604" t="str">
        <f>UPPER(CONCATENATE("Julio 2023"))</f>
        <v>JULIO 2023</v>
      </c>
      <c r="B3" s="604"/>
      <c r="C3" s="604"/>
      <c r="D3" s="604"/>
      <c r="E3" s="604"/>
      <c r="F3" s="604"/>
      <c r="G3" s="604"/>
      <c r="H3" s="604"/>
      <c r="I3" s="604"/>
      <c r="J3" s="604"/>
      <c r="K3" s="604"/>
      <c r="L3" s="604"/>
    </row>
    <row r="4" spans="1:12" ht="15.75">
      <c r="A4" s="187"/>
    </row>
    <row r="5" spans="1:12" ht="30">
      <c r="A5" s="188" t="s">
        <v>86</v>
      </c>
      <c r="B5" s="188" t="s">
        <v>87</v>
      </c>
    </row>
    <row r="6" spans="1:12" ht="45">
      <c r="A6" s="189" t="s">
        <v>10</v>
      </c>
      <c r="B6" s="188">
        <v>257</v>
      </c>
    </row>
    <row r="7" spans="1:12" ht="30">
      <c r="A7" s="189" t="s">
        <v>11</v>
      </c>
      <c r="B7" s="188">
        <v>14</v>
      </c>
    </row>
    <row r="8" spans="1:12" ht="75">
      <c r="A8" s="189" t="s">
        <v>49</v>
      </c>
      <c r="B8" s="188">
        <v>13</v>
      </c>
    </row>
    <row r="9" spans="1:12" ht="60">
      <c r="A9" s="189" t="s">
        <v>88</v>
      </c>
      <c r="B9" s="188">
        <v>0</v>
      </c>
    </row>
    <row r="10" spans="1:12" ht="15">
      <c r="A10" s="188" t="s">
        <v>104</v>
      </c>
      <c r="B10" s="188">
        <v>284</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c r="A23" s="121"/>
    </row>
    <row r="24" spans="1:7">
      <c r="A24" s="121"/>
    </row>
    <row r="25" spans="1:7">
      <c r="A25" s="121"/>
    </row>
    <row r="26" spans="1:7">
      <c r="A26" s="121"/>
    </row>
    <row r="27" spans="1:7">
      <c r="A27" s="121"/>
    </row>
    <row r="28" spans="1:7">
      <c r="A28" s="121"/>
    </row>
    <row r="30" spans="1:7">
      <c r="A30" s="121"/>
    </row>
    <row r="31" spans="1:7" ht="18.75">
      <c r="A31" s="121"/>
      <c r="F31" s="191" t="s">
        <v>97</v>
      </c>
      <c r="G31" s="193">
        <v>284</v>
      </c>
    </row>
    <row r="33" spans="1:1">
      <c r="A33" s="121"/>
    </row>
    <row r="34" spans="1:1" ht="9.9499999999999993" customHeight="1"/>
    <row r="35" spans="1:1" ht="15">
      <c r="A35" s="189"/>
    </row>
    <row r="36" spans="1:1" ht="9.9499999999999993" customHeight="1">
      <c r="A36" s="186" t="s">
        <v>95</v>
      </c>
    </row>
    <row r="37" spans="1:1" ht="9.9499999999999993" customHeight="1">
      <c r="A37" s="186" t="s">
        <v>96</v>
      </c>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paperSize="9" scale="76"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3C040-B361-4675-B984-E4B0CDBBD0DF}">
  <dimension ref="A1:K63"/>
  <sheetViews>
    <sheetView zoomScale="70" zoomScaleNormal="70" workbookViewId="0">
      <selection activeCell="H36" sqref="H36"/>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9" t="s">
        <v>78</v>
      </c>
      <c r="B1" s="129"/>
      <c r="C1" s="129"/>
      <c r="D1" s="129"/>
      <c r="E1" s="129"/>
      <c r="F1" s="129"/>
      <c r="G1" s="129"/>
      <c r="H1" s="129"/>
      <c r="I1" s="129"/>
      <c r="J1" s="129"/>
      <c r="K1" s="129"/>
    </row>
    <row r="2" spans="1:11" ht="75" customHeight="1">
      <c r="A2" s="637" t="s">
        <v>185</v>
      </c>
      <c r="B2" s="637"/>
      <c r="C2" s="637"/>
      <c r="D2" s="637"/>
      <c r="E2" s="637"/>
      <c r="F2" s="637"/>
      <c r="G2" s="637"/>
      <c r="H2" s="637"/>
      <c r="I2" s="637"/>
      <c r="J2" s="637"/>
      <c r="K2" s="637"/>
    </row>
    <row r="3" spans="1:11" ht="24.95" customHeight="1">
      <c r="A3" s="637" t="str">
        <f>UPPER(CONCATENATE("Julio 2023"))</f>
        <v>JULIO 2023</v>
      </c>
      <c r="B3" s="637"/>
      <c r="C3" s="637"/>
      <c r="D3" s="637"/>
      <c r="E3" s="637"/>
      <c r="F3" s="637"/>
      <c r="G3" s="637"/>
      <c r="H3" s="637"/>
      <c r="I3" s="637"/>
      <c r="J3" s="637"/>
      <c r="K3" s="637"/>
    </row>
    <row r="4" spans="1:11">
      <c r="A4" s="137"/>
      <c r="B4" s="129"/>
      <c r="C4" s="129"/>
      <c r="D4" s="129"/>
      <c r="E4" s="129"/>
      <c r="F4" s="129"/>
      <c r="G4" s="129"/>
      <c r="H4" s="129"/>
      <c r="I4" s="129"/>
      <c r="J4" s="129"/>
      <c r="K4" s="129"/>
    </row>
    <row r="5" spans="1:11" ht="30" customHeight="1">
      <c r="A5" s="621" t="s">
        <v>100</v>
      </c>
      <c r="B5" s="604"/>
      <c r="C5" s="621" t="s">
        <v>186</v>
      </c>
      <c r="D5" s="638" t="s">
        <v>47</v>
      </c>
      <c r="E5" s="640"/>
      <c r="F5" s="621" t="s">
        <v>187</v>
      </c>
      <c r="G5" s="621" t="s">
        <v>47</v>
      </c>
      <c r="H5" s="604"/>
      <c r="I5" s="621" t="s">
        <v>188</v>
      </c>
      <c r="J5" s="621" t="s">
        <v>0</v>
      </c>
      <c r="K5" s="621"/>
    </row>
    <row r="6" spans="1:11" ht="30" customHeight="1">
      <c r="A6" s="621"/>
      <c r="B6" s="604"/>
      <c r="C6" s="621"/>
      <c r="D6" s="639"/>
      <c r="E6" s="640"/>
      <c r="F6" s="621"/>
      <c r="G6" s="621"/>
      <c r="H6" s="604"/>
      <c r="I6" s="621"/>
      <c r="J6" s="152" t="s">
        <v>189</v>
      </c>
      <c r="K6" s="152" t="s">
        <v>190</v>
      </c>
    </row>
    <row r="7" spans="1:11" ht="8.1" customHeight="1">
      <c r="A7" s="203"/>
      <c r="B7" s="133"/>
      <c r="C7" s="203"/>
      <c r="D7" s="133"/>
      <c r="E7" s="133"/>
      <c r="F7" s="203"/>
      <c r="G7" s="203"/>
      <c r="H7" s="133"/>
      <c r="I7" s="203"/>
      <c r="J7" s="203"/>
      <c r="K7" s="203"/>
    </row>
    <row r="8" spans="1:11" ht="15" customHeight="1">
      <c r="A8" s="195" t="s">
        <v>122</v>
      </c>
      <c r="B8" s="196"/>
      <c r="C8" s="147">
        <v>23</v>
      </c>
      <c r="D8" s="144">
        <v>8.1</v>
      </c>
      <c r="E8" s="197"/>
      <c r="F8" s="145">
        <v>14327</v>
      </c>
      <c r="G8" s="144">
        <v>6.58</v>
      </c>
      <c r="H8" s="197"/>
      <c r="I8" s="145">
        <v>35441</v>
      </c>
      <c r="J8" s="142">
        <v>21114</v>
      </c>
      <c r="K8" s="198">
        <v>147.37</v>
      </c>
    </row>
    <row r="9" spans="1:11" ht="15" customHeight="1">
      <c r="A9" s="195" t="s">
        <v>133</v>
      </c>
      <c r="B9" s="196"/>
      <c r="C9" s="147">
        <v>13</v>
      </c>
      <c r="D9" s="144">
        <v>4.58</v>
      </c>
      <c r="E9" s="197"/>
      <c r="F9" s="145">
        <v>7988</v>
      </c>
      <c r="G9" s="144">
        <v>3.67</v>
      </c>
      <c r="H9" s="197"/>
      <c r="I9" s="145">
        <v>10616</v>
      </c>
      <c r="J9" s="142">
        <v>2628</v>
      </c>
      <c r="K9" s="365">
        <v>32.9</v>
      </c>
    </row>
    <row r="10" spans="1:11" ht="15" customHeight="1">
      <c r="A10" s="195" t="s">
        <v>124</v>
      </c>
      <c r="B10" s="196"/>
      <c r="C10" s="147">
        <v>5</v>
      </c>
      <c r="D10" s="144">
        <v>1.76</v>
      </c>
      <c r="E10" s="197"/>
      <c r="F10" s="145">
        <v>2047</v>
      </c>
      <c r="G10" s="144">
        <v>0.94</v>
      </c>
      <c r="H10" s="197"/>
      <c r="I10" s="145">
        <v>3839</v>
      </c>
      <c r="J10" s="142">
        <v>1792</v>
      </c>
      <c r="K10" s="198">
        <v>87.54</v>
      </c>
    </row>
    <row r="11" spans="1:11" ht="15" customHeight="1">
      <c r="A11" s="195" t="s">
        <v>117</v>
      </c>
      <c r="B11" s="196"/>
      <c r="C11" s="147">
        <v>3</v>
      </c>
      <c r="D11" s="144">
        <v>1.06</v>
      </c>
      <c r="E11" s="197"/>
      <c r="F11" s="145">
        <v>2295</v>
      </c>
      <c r="G11" s="144">
        <v>1.05</v>
      </c>
      <c r="H11" s="197"/>
      <c r="I11" s="145">
        <v>4051</v>
      </c>
      <c r="J11" s="142">
        <v>1756</v>
      </c>
      <c r="K11" s="198">
        <v>76.510000000000005</v>
      </c>
    </row>
    <row r="12" spans="1:11" ht="15" customHeight="1">
      <c r="A12" s="195" t="s">
        <v>126</v>
      </c>
      <c r="B12" s="196"/>
      <c r="C12" s="147">
        <v>4</v>
      </c>
      <c r="D12" s="144">
        <v>1.41</v>
      </c>
      <c r="E12" s="197"/>
      <c r="F12" s="145">
        <v>8721</v>
      </c>
      <c r="G12" s="144">
        <v>4.01</v>
      </c>
      <c r="H12" s="197"/>
      <c r="I12" s="145">
        <v>10412</v>
      </c>
      <c r="J12" s="142">
        <v>1691</v>
      </c>
      <c r="K12" s="198">
        <v>19.39</v>
      </c>
    </row>
    <row r="13" spans="1:11" ht="15" customHeight="1">
      <c r="A13" s="195" t="s">
        <v>112</v>
      </c>
      <c r="B13" s="196"/>
      <c r="C13" s="147">
        <v>6</v>
      </c>
      <c r="D13" s="144">
        <v>2.11</v>
      </c>
      <c r="E13" s="197"/>
      <c r="F13" s="145">
        <v>2940</v>
      </c>
      <c r="G13" s="144">
        <v>1.35</v>
      </c>
      <c r="H13" s="197"/>
      <c r="I13" s="145">
        <v>4531</v>
      </c>
      <c r="J13" s="142">
        <v>1591</v>
      </c>
      <c r="K13" s="198">
        <v>54.12</v>
      </c>
    </row>
    <row r="14" spans="1:11" ht="15" customHeight="1">
      <c r="A14" s="195" t="s">
        <v>120</v>
      </c>
      <c r="B14" s="196"/>
      <c r="C14" s="147">
        <v>12</v>
      </c>
      <c r="D14" s="144">
        <v>4.2300000000000004</v>
      </c>
      <c r="E14" s="197"/>
      <c r="F14" s="145">
        <v>3478</v>
      </c>
      <c r="G14" s="360">
        <v>1.6</v>
      </c>
      <c r="H14" s="197"/>
      <c r="I14" s="145">
        <v>5064</v>
      </c>
      <c r="J14" s="142">
        <v>1586</v>
      </c>
      <c r="K14" s="365">
        <v>45.6</v>
      </c>
    </row>
    <row r="15" spans="1:11" ht="15" customHeight="1">
      <c r="A15" s="195" t="s">
        <v>115</v>
      </c>
      <c r="B15" s="196"/>
      <c r="C15" s="147">
        <v>9</v>
      </c>
      <c r="D15" s="144">
        <v>3.17</v>
      </c>
      <c r="E15" s="197"/>
      <c r="F15" s="145">
        <v>7386</v>
      </c>
      <c r="G15" s="144">
        <v>3.39</v>
      </c>
      <c r="H15" s="197"/>
      <c r="I15" s="145">
        <v>8845</v>
      </c>
      <c r="J15" s="142">
        <v>1459</v>
      </c>
      <c r="K15" s="198">
        <v>19.75</v>
      </c>
    </row>
    <row r="16" spans="1:11" ht="15" customHeight="1">
      <c r="A16" s="195" t="s">
        <v>125</v>
      </c>
      <c r="B16" s="196"/>
      <c r="C16" s="147">
        <v>3</v>
      </c>
      <c r="D16" s="144">
        <v>1.06</v>
      </c>
      <c r="E16" s="197"/>
      <c r="F16" s="145">
        <v>1173</v>
      </c>
      <c r="G16" s="144">
        <v>0.54</v>
      </c>
      <c r="H16" s="197"/>
      <c r="I16" s="145">
        <v>2588</v>
      </c>
      <c r="J16" s="142">
        <v>1415</v>
      </c>
      <c r="K16" s="198">
        <v>120.63</v>
      </c>
    </row>
    <row r="17" spans="1:11" ht="15" customHeight="1">
      <c r="A17" s="195" t="s">
        <v>128</v>
      </c>
      <c r="B17" s="196"/>
      <c r="C17" s="147">
        <v>23</v>
      </c>
      <c r="D17" s="144">
        <v>8.1</v>
      </c>
      <c r="E17" s="197"/>
      <c r="F17" s="145">
        <v>6717</v>
      </c>
      <c r="G17" s="144">
        <v>3.09</v>
      </c>
      <c r="H17" s="197"/>
      <c r="I17" s="145">
        <v>8044</v>
      </c>
      <c r="J17" s="142">
        <v>1327</v>
      </c>
      <c r="K17" s="198">
        <v>19.760000000000002</v>
      </c>
    </row>
    <row r="18" spans="1:11" ht="15" customHeight="1">
      <c r="A18" s="195" t="s">
        <v>134</v>
      </c>
      <c r="B18" s="196"/>
      <c r="C18" s="147">
        <v>8</v>
      </c>
      <c r="D18" s="144">
        <v>2.82</v>
      </c>
      <c r="E18" s="197"/>
      <c r="F18" s="145">
        <v>3146</v>
      </c>
      <c r="G18" s="144">
        <v>1.44</v>
      </c>
      <c r="H18" s="197"/>
      <c r="I18" s="145">
        <v>4444</v>
      </c>
      <c r="J18" s="142">
        <v>1298</v>
      </c>
      <c r="K18" s="198">
        <v>41.26</v>
      </c>
    </row>
    <row r="19" spans="1:11" ht="15" customHeight="1">
      <c r="A19" s="195" t="s">
        <v>118</v>
      </c>
      <c r="B19" s="196"/>
      <c r="C19" s="147">
        <v>11</v>
      </c>
      <c r="D19" s="144">
        <v>3.87</v>
      </c>
      <c r="E19" s="197"/>
      <c r="F19" s="145">
        <v>6043</v>
      </c>
      <c r="G19" s="144">
        <v>2.78</v>
      </c>
      <c r="H19" s="197"/>
      <c r="I19" s="145">
        <v>7274</v>
      </c>
      <c r="J19" s="142">
        <v>1231</v>
      </c>
      <c r="K19" s="198">
        <v>20.37</v>
      </c>
    </row>
    <row r="20" spans="1:11" ht="15" customHeight="1">
      <c r="A20" s="195" t="s">
        <v>137</v>
      </c>
      <c r="B20" s="196"/>
      <c r="C20" s="147">
        <v>17</v>
      </c>
      <c r="D20" s="144">
        <v>5.99</v>
      </c>
      <c r="E20" s="197"/>
      <c r="F20" s="145">
        <v>6946</v>
      </c>
      <c r="G20" s="144">
        <v>3.19</v>
      </c>
      <c r="H20" s="197"/>
      <c r="I20" s="145">
        <v>7857</v>
      </c>
      <c r="J20" s="140">
        <v>911</v>
      </c>
      <c r="K20" s="198">
        <v>13.12</v>
      </c>
    </row>
    <row r="21" spans="1:11" ht="15" customHeight="1">
      <c r="A21" s="195" t="s">
        <v>130</v>
      </c>
      <c r="B21" s="196"/>
      <c r="C21" s="147">
        <v>4</v>
      </c>
      <c r="D21" s="144">
        <v>1.41</v>
      </c>
      <c r="E21" s="197"/>
      <c r="F21" s="145">
        <v>2695</v>
      </c>
      <c r="G21" s="144">
        <v>1.24</v>
      </c>
      <c r="H21" s="197"/>
      <c r="I21" s="145">
        <v>3601</v>
      </c>
      <c r="J21" s="140">
        <v>906</v>
      </c>
      <c r="K21" s="198">
        <v>33.619999999999997</v>
      </c>
    </row>
    <row r="22" spans="1:11" ht="15" customHeight="1">
      <c r="A22" s="195" t="s">
        <v>114</v>
      </c>
      <c r="B22" s="196"/>
      <c r="C22" s="147">
        <v>15</v>
      </c>
      <c r="D22" s="144">
        <v>5.28</v>
      </c>
      <c r="E22" s="197"/>
      <c r="F22" s="145">
        <v>4610</v>
      </c>
      <c r="G22" s="144">
        <v>2.12</v>
      </c>
      <c r="H22" s="197"/>
      <c r="I22" s="145">
        <v>5407</v>
      </c>
      <c r="J22" s="140">
        <v>797</v>
      </c>
      <c r="K22" s="198">
        <v>17.29</v>
      </c>
    </row>
    <row r="23" spans="1:11" ht="15" customHeight="1">
      <c r="A23" s="195" t="s">
        <v>108</v>
      </c>
      <c r="B23" s="196"/>
      <c r="C23" s="147">
        <v>3</v>
      </c>
      <c r="D23" s="144">
        <v>1.06</v>
      </c>
      <c r="E23" s="197"/>
      <c r="F23" s="145">
        <v>1808</v>
      </c>
      <c r="G23" s="144">
        <v>0.83</v>
      </c>
      <c r="H23" s="197"/>
      <c r="I23" s="145">
        <v>2043</v>
      </c>
      <c r="J23" s="140">
        <v>235</v>
      </c>
      <c r="K23" s="365">
        <v>13</v>
      </c>
    </row>
    <row r="24" spans="1:11" ht="15" customHeight="1">
      <c r="A24" s="195" t="s">
        <v>119</v>
      </c>
      <c r="B24" s="196"/>
      <c r="C24" s="147">
        <v>12</v>
      </c>
      <c r="D24" s="144">
        <v>4.2300000000000004</v>
      </c>
      <c r="E24" s="197"/>
      <c r="F24" s="145">
        <v>3827</v>
      </c>
      <c r="G24" s="144">
        <v>1.76</v>
      </c>
      <c r="H24" s="197"/>
      <c r="I24" s="145">
        <v>4018</v>
      </c>
      <c r="J24" s="140">
        <v>191</v>
      </c>
      <c r="K24" s="198">
        <v>4.99</v>
      </c>
    </row>
    <row r="25" spans="1:11" ht="15" customHeight="1">
      <c r="A25" s="195" t="s">
        <v>136</v>
      </c>
      <c r="B25" s="196"/>
      <c r="C25" s="147">
        <v>2</v>
      </c>
      <c r="D25" s="144">
        <v>0.7</v>
      </c>
      <c r="E25" s="197"/>
      <c r="F25" s="145">
        <v>1060</v>
      </c>
      <c r="G25" s="144">
        <v>0.49</v>
      </c>
      <c r="H25" s="197"/>
      <c r="I25" s="145">
        <v>1003</v>
      </c>
      <c r="J25" s="140">
        <v>-57</v>
      </c>
      <c r="K25" s="198">
        <v>-5.38</v>
      </c>
    </row>
    <row r="26" spans="1:11" ht="15" customHeight="1">
      <c r="A26" s="195" t="s">
        <v>139</v>
      </c>
      <c r="B26" s="196"/>
      <c r="C26" s="147">
        <v>13</v>
      </c>
      <c r="D26" s="144">
        <v>4.58</v>
      </c>
      <c r="E26" s="197"/>
      <c r="F26" s="145">
        <v>2415</v>
      </c>
      <c r="G26" s="144">
        <v>1.1100000000000001</v>
      </c>
      <c r="H26" s="197"/>
      <c r="I26" s="145">
        <v>2331</v>
      </c>
      <c r="J26" s="140">
        <v>-84</v>
      </c>
      <c r="K26" s="198">
        <v>-3.48</v>
      </c>
    </row>
    <row r="27" spans="1:11" ht="15" customHeight="1">
      <c r="A27" s="195" t="s">
        <v>121</v>
      </c>
      <c r="B27" s="196"/>
      <c r="C27" s="147">
        <v>12</v>
      </c>
      <c r="D27" s="144">
        <v>4.2300000000000004</v>
      </c>
      <c r="E27" s="197"/>
      <c r="F27" s="145">
        <v>13570</v>
      </c>
      <c r="G27" s="144">
        <v>6.23</v>
      </c>
      <c r="H27" s="197"/>
      <c r="I27" s="145">
        <v>13469</v>
      </c>
      <c r="J27" s="140">
        <v>-101</v>
      </c>
      <c r="K27" s="198">
        <v>-0.74</v>
      </c>
    </row>
    <row r="28" spans="1:11" ht="15" customHeight="1">
      <c r="A28" s="195" t="s">
        <v>127</v>
      </c>
      <c r="B28" s="196"/>
      <c r="C28" s="147">
        <v>9</v>
      </c>
      <c r="D28" s="144">
        <v>3.17</v>
      </c>
      <c r="E28" s="197"/>
      <c r="F28" s="145">
        <v>4072</v>
      </c>
      <c r="G28" s="144">
        <v>1.87</v>
      </c>
      <c r="H28" s="197"/>
      <c r="I28" s="145">
        <v>3896</v>
      </c>
      <c r="J28" s="140">
        <v>-176</v>
      </c>
      <c r="K28" s="198">
        <v>-4.32</v>
      </c>
    </row>
    <row r="29" spans="1:11" ht="15" customHeight="1">
      <c r="A29" s="195" t="s">
        <v>144</v>
      </c>
      <c r="B29" s="196"/>
      <c r="C29" s="147">
        <v>1</v>
      </c>
      <c r="D29" s="144">
        <v>0.35</v>
      </c>
      <c r="E29" s="197"/>
      <c r="F29" s="147">
        <v>812</v>
      </c>
      <c r="G29" s="144">
        <v>0.37</v>
      </c>
      <c r="H29" s="197"/>
      <c r="I29" s="147">
        <v>548</v>
      </c>
      <c r="J29" s="140">
        <v>-264</v>
      </c>
      <c r="K29" s="198">
        <v>-32.51</v>
      </c>
    </row>
    <row r="30" spans="1:11" ht="15" customHeight="1">
      <c r="A30" s="195" t="s">
        <v>153</v>
      </c>
      <c r="B30" s="196"/>
      <c r="C30" s="147">
        <v>1</v>
      </c>
      <c r="D30" s="144">
        <v>0.35</v>
      </c>
      <c r="E30" s="197"/>
      <c r="F30" s="147">
        <v>460</v>
      </c>
      <c r="G30" s="144">
        <v>0.21</v>
      </c>
      <c r="H30" s="197"/>
      <c r="I30" s="147">
        <v>136</v>
      </c>
      <c r="J30" s="140">
        <v>-324</v>
      </c>
      <c r="K30" s="198">
        <v>-70.430000000000007</v>
      </c>
    </row>
    <row r="31" spans="1:11" ht="15" customHeight="1">
      <c r="A31" s="195" t="s">
        <v>140</v>
      </c>
      <c r="B31" s="196"/>
      <c r="C31" s="147">
        <v>1</v>
      </c>
      <c r="D31" s="144">
        <v>0.35</v>
      </c>
      <c r="E31" s="197"/>
      <c r="F31" s="147">
        <v>844</v>
      </c>
      <c r="G31" s="144">
        <v>0.39</v>
      </c>
      <c r="H31" s="197"/>
      <c r="I31" s="147">
        <v>518</v>
      </c>
      <c r="J31" s="140">
        <v>-326</v>
      </c>
      <c r="K31" s="198">
        <v>-38.630000000000003</v>
      </c>
    </row>
    <row r="32" spans="1:11" ht="15" customHeight="1">
      <c r="A32" s="195" t="s">
        <v>143</v>
      </c>
      <c r="B32" s="196"/>
      <c r="C32" s="147">
        <v>1</v>
      </c>
      <c r="D32" s="144">
        <v>0.35</v>
      </c>
      <c r="E32" s="197"/>
      <c r="F32" s="147">
        <v>480</v>
      </c>
      <c r="G32" s="144">
        <v>0.22</v>
      </c>
      <c r="H32" s="197"/>
      <c r="I32" s="147">
        <v>140</v>
      </c>
      <c r="J32" s="140">
        <v>-340</v>
      </c>
      <c r="K32" s="198">
        <v>-70.83</v>
      </c>
    </row>
    <row r="33" spans="1:11" ht="15" customHeight="1">
      <c r="A33" s="195" t="s">
        <v>129</v>
      </c>
      <c r="B33" s="196"/>
      <c r="C33" s="147">
        <v>4</v>
      </c>
      <c r="D33" s="144">
        <v>1.41</v>
      </c>
      <c r="E33" s="197"/>
      <c r="F33" s="145">
        <v>3463</v>
      </c>
      <c r="G33" s="144">
        <v>1.59</v>
      </c>
      <c r="H33" s="197"/>
      <c r="I33" s="145">
        <v>3108</v>
      </c>
      <c r="J33" s="140">
        <v>-355</v>
      </c>
      <c r="K33" s="198">
        <v>-10.25</v>
      </c>
    </row>
    <row r="34" spans="1:11" ht="15" customHeight="1">
      <c r="A34" s="195" t="s">
        <v>131</v>
      </c>
      <c r="B34" s="196"/>
      <c r="C34" s="147">
        <v>5</v>
      </c>
      <c r="D34" s="144">
        <v>1.76</v>
      </c>
      <c r="E34" s="197"/>
      <c r="F34" s="145">
        <v>3230</v>
      </c>
      <c r="G34" s="144">
        <v>1.48</v>
      </c>
      <c r="H34" s="197"/>
      <c r="I34" s="145">
        <v>2864</v>
      </c>
      <c r="J34" s="140">
        <v>-366</v>
      </c>
      <c r="K34" s="198">
        <v>-11.33</v>
      </c>
    </row>
    <row r="35" spans="1:11" ht="15" customHeight="1">
      <c r="A35" s="195" t="s">
        <v>145</v>
      </c>
      <c r="B35" s="196"/>
      <c r="C35" s="147">
        <v>1</v>
      </c>
      <c r="D35" s="144">
        <v>0.35</v>
      </c>
      <c r="E35" s="197"/>
      <c r="F35" s="145">
        <v>2520</v>
      </c>
      <c r="G35" s="144">
        <v>1.1599999999999999</v>
      </c>
      <c r="H35" s="197"/>
      <c r="I35" s="145">
        <v>2124</v>
      </c>
      <c r="J35" s="140">
        <v>-396</v>
      </c>
      <c r="K35" s="198">
        <v>-15.71</v>
      </c>
    </row>
    <row r="36" spans="1:11" ht="15" customHeight="1">
      <c r="A36" s="195" t="s">
        <v>146</v>
      </c>
      <c r="B36" s="196"/>
      <c r="C36" s="147">
        <v>1</v>
      </c>
      <c r="D36" s="144">
        <v>0.35</v>
      </c>
      <c r="E36" s="197"/>
      <c r="F36" s="145">
        <v>2520</v>
      </c>
      <c r="G36" s="144">
        <v>1.1599999999999999</v>
      </c>
      <c r="H36" s="197"/>
      <c r="I36" s="145">
        <v>2102</v>
      </c>
      <c r="J36" s="140">
        <v>-418</v>
      </c>
      <c r="K36" s="198">
        <v>-16.59</v>
      </c>
    </row>
    <row r="37" spans="1:11" ht="15" customHeight="1">
      <c r="A37" s="195" t="s">
        <v>110</v>
      </c>
      <c r="B37" s="196"/>
      <c r="C37" s="147">
        <v>4</v>
      </c>
      <c r="D37" s="144">
        <v>1.41</v>
      </c>
      <c r="E37" s="197"/>
      <c r="F37" s="145">
        <v>1727</v>
      </c>
      <c r="G37" s="144">
        <v>0.79</v>
      </c>
      <c r="H37" s="197"/>
      <c r="I37" s="145">
        <v>1286</v>
      </c>
      <c r="J37" s="140">
        <v>-441</v>
      </c>
      <c r="K37" s="198">
        <v>-25.54</v>
      </c>
    </row>
    <row r="38" spans="1:11" ht="15" customHeight="1">
      <c r="A38" s="195" t="s">
        <v>152</v>
      </c>
      <c r="B38" s="196"/>
      <c r="C38" s="147">
        <v>1</v>
      </c>
      <c r="D38" s="144">
        <v>0.35</v>
      </c>
      <c r="E38" s="197"/>
      <c r="F38" s="145">
        <v>2528</v>
      </c>
      <c r="G38" s="144">
        <v>1.1599999999999999</v>
      </c>
      <c r="H38" s="197"/>
      <c r="I38" s="145">
        <v>2051</v>
      </c>
      <c r="J38" s="140">
        <v>-477</v>
      </c>
      <c r="K38" s="198">
        <v>-18.87</v>
      </c>
    </row>
    <row r="39" spans="1:11" ht="15" customHeight="1">
      <c r="A39" s="195" t="s">
        <v>147</v>
      </c>
      <c r="B39" s="196"/>
      <c r="C39" s="147">
        <v>1</v>
      </c>
      <c r="D39" s="144">
        <v>0.35</v>
      </c>
      <c r="E39" s="197"/>
      <c r="F39" s="145">
        <v>2520</v>
      </c>
      <c r="G39" s="144">
        <v>1.1599999999999999</v>
      </c>
      <c r="H39" s="197"/>
      <c r="I39" s="145">
        <v>2004</v>
      </c>
      <c r="J39" s="140">
        <v>-516</v>
      </c>
      <c r="K39" s="198">
        <v>-20.48</v>
      </c>
    </row>
    <row r="40" spans="1:11" ht="15" customHeight="1">
      <c r="A40" s="195" t="s">
        <v>148</v>
      </c>
      <c r="B40" s="196"/>
      <c r="C40" s="147">
        <v>1</v>
      </c>
      <c r="D40" s="144">
        <v>0.35</v>
      </c>
      <c r="E40" s="197"/>
      <c r="F40" s="145">
        <v>2520</v>
      </c>
      <c r="G40" s="144">
        <v>1.1599999999999999</v>
      </c>
      <c r="H40" s="197"/>
      <c r="I40" s="145">
        <v>1982</v>
      </c>
      <c r="J40" s="140">
        <v>-538</v>
      </c>
      <c r="K40" s="198">
        <v>-21.35</v>
      </c>
    </row>
    <row r="41" spans="1:11" ht="15" customHeight="1">
      <c r="A41" s="195" t="s">
        <v>149</v>
      </c>
      <c r="B41" s="196"/>
      <c r="C41" s="147">
        <v>1</v>
      </c>
      <c r="D41" s="144">
        <v>0.35</v>
      </c>
      <c r="E41" s="197"/>
      <c r="F41" s="145">
        <v>2520</v>
      </c>
      <c r="G41" s="144">
        <v>1.1599999999999999</v>
      </c>
      <c r="H41" s="197"/>
      <c r="I41" s="145">
        <v>1823</v>
      </c>
      <c r="J41" s="140">
        <v>-697</v>
      </c>
      <c r="K41" s="198">
        <v>-27.66</v>
      </c>
    </row>
    <row r="42" spans="1:11" ht="15" customHeight="1">
      <c r="A42" s="195" t="s">
        <v>141</v>
      </c>
      <c r="B42" s="196"/>
      <c r="C42" s="147">
        <v>1</v>
      </c>
      <c r="D42" s="144">
        <v>0.35</v>
      </c>
      <c r="E42" s="197"/>
      <c r="F42" s="145">
        <v>2670</v>
      </c>
      <c r="G42" s="144">
        <v>1.23</v>
      </c>
      <c r="H42" s="197"/>
      <c r="I42" s="145">
        <v>1907</v>
      </c>
      <c r="J42" s="140">
        <v>-763</v>
      </c>
      <c r="K42" s="198">
        <v>-28.58</v>
      </c>
    </row>
    <row r="43" spans="1:11" ht="15" customHeight="1">
      <c r="A43" s="195" t="s">
        <v>111</v>
      </c>
      <c r="B43" s="196"/>
      <c r="C43" s="147">
        <v>2</v>
      </c>
      <c r="D43" s="144">
        <v>0.7</v>
      </c>
      <c r="E43" s="197"/>
      <c r="F43" s="145">
        <v>1782</v>
      </c>
      <c r="G43" s="144">
        <v>0.82</v>
      </c>
      <c r="H43" s="197"/>
      <c r="I43" s="147">
        <v>986</v>
      </c>
      <c r="J43" s="140">
        <v>-796</v>
      </c>
      <c r="K43" s="198">
        <v>-44.67</v>
      </c>
    </row>
    <row r="44" spans="1:11" ht="15" customHeight="1">
      <c r="A44" s="195" t="s">
        <v>142</v>
      </c>
      <c r="B44" s="196"/>
      <c r="C44" s="147">
        <v>1</v>
      </c>
      <c r="D44" s="144">
        <v>0.35</v>
      </c>
      <c r="E44" s="197"/>
      <c r="F44" s="145">
        <v>3078</v>
      </c>
      <c r="G44" s="144">
        <v>1.41</v>
      </c>
      <c r="H44" s="197"/>
      <c r="I44" s="145">
        <v>1863</v>
      </c>
      <c r="J44" s="142">
        <v>-1215</v>
      </c>
      <c r="K44" s="198">
        <v>-39.47</v>
      </c>
    </row>
    <row r="45" spans="1:11" ht="15" customHeight="1">
      <c r="A45" s="195" t="s">
        <v>151</v>
      </c>
      <c r="B45" s="196"/>
      <c r="C45" s="147">
        <v>1</v>
      </c>
      <c r="D45" s="144">
        <v>0.35</v>
      </c>
      <c r="E45" s="197"/>
      <c r="F45" s="145">
        <v>2520</v>
      </c>
      <c r="G45" s="144">
        <v>1.1599999999999999</v>
      </c>
      <c r="H45" s="197"/>
      <c r="I45" s="145">
        <v>1300</v>
      </c>
      <c r="J45" s="142">
        <v>-1220</v>
      </c>
      <c r="K45" s="198">
        <v>-48.41</v>
      </c>
    </row>
    <row r="46" spans="1:11" ht="15" customHeight="1">
      <c r="A46" s="195" t="s">
        <v>150</v>
      </c>
      <c r="B46" s="196"/>
      <c r="C46" s="147">
        <v>1</v>
      </c>
      <c r="D46" s="144">
        <v>0.35</v>
      </c>
      <c r="E46" s="197"/>
      <c r="F46" s="145">
        <v>2528</v>
      </c>
      <c r="G46" s="144">
        <v>1.1599999999999999</v>
      </c>
      <c r="H46" s="197"/>
      <c r="I46" s="145">
        <v>1217</v>
      </c>
      <c r="J46" s="142">
        <v>-1311</v>
      </c>
      <c r="K46" s="198">
        <v>-51.86</v>
      </c>
    </row>
    <row r="47" spans="1:11" ht="15" customHeight="1">
      <c r="A47" s="195" t="s">
        <v>138</v>
      </c>
      <c r="B47" s="196"/>
      <c r="C47" s="147">
        <v>4</v>
      </c>
      <c r="D47" s="144">
        <v>1.41</v>
      </c>
      <c r="E47" s="197"/>
      <c r="F47" s="145">
        <v>3019</v>
      </c>
      <c r="G47" s="144">
        <v>1.39</v>
      </c>
      <c r="H47" s="197"/>
      <c r="I47" s="145">
        <v>1629</v>
      </c>
      <c r="J47" s="142">
        <v>-1390</v>
      </c>
      <c r="K47" s="198">
        <v>-46.04</v>
      </c>
    </row>
    <row r="48" spans="1:11" ht="15" customHeight="1">
      <c r="A48" s="195" t="s">
        <v>123</v>
      </c>
      <c r="B48" s="196"/>
      <c r="C48" s="147">
        <v>11</v>
      </c>
      <c r="D48" s="144">
        <v>3.87</v>
      </c>
      <c r="E48" s="197"/>
      <c r="F48" s="145">
        <v>8233</v>
      </c>
      <c r="G48" s="144">
        <v>3.78</v>
      </c>
      <c r="H48" s="197"/>
      <c r="I48" s="145">
        <v>6537</v>
      </c>
      <c r="J48" s="142">
        <v>-1696</v>
      </c>
      <c r="K48" s="365">
        <v>-20.6</v>
      </c>
    </row>
    <row r="49" spans="1:11" ht="15" customHeight="1">
      <c r="A49" s="195" t="s">
        <v>135</v>
      </c>
      <c r="B49" s="196"/>
      <c r="C49" s="147">
        <v>7</v>
      </c>
      <c r="D49" s="144">
        <v>2.46</v>
      </c>
      <c r="E49" s="197"/>
      <c r="F49" s="145">
        <v>6158</v>
      </c>
      <c r="G49" s="144">
        <v>2.83</v>
      </c>
      <c r="H49" s="197"/>
      <c r="I49" s="145">
        <v>4119</v>
      </c>
      <c r="J49" s="142">
        <v>-2039</v>
      </c>
      <c r="K49" s="198">
        <v>-33.11</v>
      </c>
    </row>
    <row r="50" spans="1:11" ht="15" customHeight="1">
      <c r="A50" s="195" t="s">
        <v>116</v>
      </c>
      <c r="B50" s="196"/>
      <c r="C50" s="147">
        <v>13</v>
      </c>
      <c r="D50" s="144">
        <v>4.58</v>
      </c>
      <c r="E50" s="197"/>
      <c r="F50" s="145">
        <v>27963</v>
      </c>
      <c r="G50" s="144">
        <v>12.84</v>
      </c>
      <c r="H50" s="197"/>
      <c r="I50" s="145">
        <v>25863</v>
      </c>
      <c r="J50" s="142">
        <v>-2100</v>
      </c>
      <c r="K50" s="198">
        <v>-7.51</v>
      </c>
    </row>
    <row r="51" spans="1:11" ht="15" customHeight="1">
      <c r="A51" s="195" t="s">
        <v>109</v>
      </c>
      <c r="B51" s="196"/>
      <c r="C51" s="147">
        <v>5</v>
      </c>
      <c r="D51" s="144">
        <v>1.76</v>
      </c>
      <c r="E51" s="197"/>
      <c r="F51" s="145">
        <v>16065</v>
      </c>
      <c r="G51" s="144">
        <v>7.38</v>
      </c>
      <c r="H51" s="197"/>
      <c r="I51" s="145">
        <v>13828</v>
      </c>
      <c r="J51" s="142">
        <v>-2237</v>
      </c>
      <c r="K51" s="198">
        <v>-13.92</v>
      </c>
    </row>
    <row r="52" spans="1:11" ht="15" customHeight="1">
      <c r="A52" s="195" t="s">
        <v>113</v>
      </c>
      <c r="B52" s="196"/>
      <c r="C52" s="147">
        <v>4</v>
      </c>
      <c r="D52" s="144">
        <v>1.41</v>
      </c>
      <c r="E52" s="197"/>
      <c r="F52" s="145">
        <v>3573</v>
      </c>
      <c r="G52" s="144">
        <v>1.64</v>
      </c>
      <c r="H52" s="197"/>
      <c r="I52" s="145">
        <v>1255</v>
      </c>
      <c r="J52" s="142">
        <v>-2318</v>
      </c>
      <c r="K52" s="198">
        <v>-64.88</v>
      </c>
    </row>
    <row r="53" spans="1:11" ht="15" customHeight="1">
      <c r="A53" s="195" t="s">
        <v>132</v>
      </c>
      <c r="B53" s="196"/>
      <c r="C53" s="147">
        <v>4</v>
      </c>
      <c r="D53" s="144">
        <v>1.41</v>
      </c>
      <c r="E53" s="197"/>
      <c r="F53" s="145">
        <v>6732</v>
      </c>
      <c r="G53" s="144">
        <v>3.09</v>
      </c>
      <c r="H53" s="197"/>
      <c r="I53" s="145">
        <v>4103</v>
      </c>
      <c r="J53" s="142">
        <v>-2629</v>
      </c>
      <c r="K53" s="198">
        <v>-39.049999999999997</v>
      </c>
    </row>
    <row r="54" spans="1:11" ht="8.1" customHeight="1">
      <c r="A54" s="137"/>
      <c r="B54" s="137"/>
      <c r="C54" s="137"/>
      <c r="D54" s="137"/>
      <c r="E54" s="137"/>
      <c r="F54" s="137"/>
      <c r="G54" s="137"/>
      <c r="H54" s="137"/>
      <c r="I54" s="137"/>
      <c r="J54" s="137"/>
      <c r="K54" s="137"/>
    </row>
    <row r="55" spans="1:11" ht="18.75">
      <c r="A55" s="158" t="s">
        <v>191</v>
      </c>
      <c r="B55" s="166"/>
      <c r="C55" s="199">
        <v>284</v>
      </c>
      <c r="D55" s="149">
        <v>100</v>
      </c>
      <c r="E55" s="200"/>
      <c r="F55" s="154">
        <v>217729</v>
      </c>
      <c r="G55" s="157">
        <v>100</v>
      </c>
      <c r="H55" s="200"/>
      <c r="I55" s="154">
        <v>234067</v>
      </c>
      <c r="J55" s="155">
        <v>16338</v>
      </c>
      <c r="K55" s="366">
        <v>7.5</v>
      </c>
    </row>
    <row r="56" spans="1:11" ht="8.1" customHeight="1">
      <c r="A56" s="201"/>
      <c r="B56" s="166"/>
      <c r="C56" s="133"/>
      <c r="D56" s="133"/>
      <c r="E56" s="166"/>
      <c r="F56" s="133"/>
      <c r="G56" s="133"/>
      <c r="H56" s="166"/>
      <c r="I56" s="133"/>
      <c r="J56" s="133"/>
      <c r="K56" s="133"/>
    </row>
    <row r="57" spans="1:11" ht="18.75">
      <c r="A57" s="158" t="s">
        <v>192</v>
      </c>
      <c r="B57" s="166"/>
      <c r="C57" s="199">
        <v>284</v>
      </c>
      <c r="D57" s="149">
        <v>100</v>
      </c>
      <c r="E57" s="200"/>
      <c r="F57" s="154">
        <v>217444</v>
      </c>
      <c r="G57" s="157">
        <v>100</v>
      </c>
      <c r="H57" s="200"/>
      <c r="I57" s="154">
        <v>232807</v>
      </c>
      <c r="J57" s="155">
        <v>15363</v>
      </c>
      <c r="K57" s="157">
        <v>7.07</v>
      </c>
    </row>
    <row r="58" spans="1:11">
      <c r="A58" s="202"/>
      <c r="B58" s="137"/>
      <c r="C58" s="129"/>
      <c r="D58" s="129"/>
      <c r="E58" s="129"/>
      <c r="F58" s="129"/>
      <c r="G58" s="129"/>
      <c r="H58" s="129"/>
      <c r="I58" s="129"/>
      <c r="J58" s="129"/>
      <c r="K58" s="129"/>
    </row>
    <row r="59" spans="1:11" s="194" customFormat="1" ht="15" customHeight="1">
      <c r="A59" s="129" t="s">
        <v>194</v>
      </c>
      <c r="B59" s="129"/>
      <c r="C59" s="129"/>
      <c r="D59" s="129"/>
      <c r="E59" s="129"/>
      <c r="F59" s="129"/>
      <c r="G59" s="129"/>
      <c r="H59" s="129"/>
      <c r="I59" s="129"/>
      <c r="J59" s="129"/>
      <c r="K59" s="129"/>
    </row>
    <row r="60" spans="1:11" s="194" customFormat="1" ht="15" customHeight="1">
      <c r="A60" s="129" t="s">
        <v>195</v>
      </c>
      <c r="B60" s="129"/>
      <c r="C60" s="129"/>
      <c r="D60" s="129"/>
      <c r="E60" s="129"/>
      <c r="F60" s="129"/>
      <c r="G60" s="129"/>
      <c r="H60" s="129"/>
      <c r="I60" s="129"/>
      <c r="J60" s="129"/>
      <c r="K60" s="129"/>
    </row>
    <row r="61" spans="1:11" s="194" customFormat="1" ht="15" customHeight="1">
      <c r="A61" s="129" t="s">
        <v>95</v>
      </c>
      <c r="B61" s="129"/>
      <c r="C61" s="129"/>
      <c r="D61" s="129"/>
      <c r="E61" s="129"/>
      <c r="F61" s="129"/>
      <c r="G61" s="129"/>
      <c r="H61" s="129"/>
      <c r="I61" s="129"/>
      <c r="J61" s="129"/>
      <c r="K61" s="129"/>
    </row>
    <row r="62" spans="1:11" s="194" customFormat="1" ht="15" customHeight="1">
      <c r="A62" s="129" t="s">
        <v>96</v>
      </c>
      <c r="B62" s="129"/>
      <c r="C62" s="129"/>
      <c r="D62" s="129"/>
      <c r="E62" s="129"/>
      <c r="F62" s="129"/>
      <c r="G62" s="129"/>
      <c r="H62" s="129"/>
      <c r="I62" s="129"/>
      <c r="J62" s="129"/>
      <c r="K62" s="129"/>
    </row>
    <row r="63" spans="1:11" s="194"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paperSize="9" scale="47"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E4445-0E27-4521-B480-460F92B11FFF}">
  <dimension ref="A1:L78"/>
  <sheetViews>
    <sheetView zoomScaleNormal="100" workbookViewId="0">
      <selection activeCell="H36" sqref="H36"/>
    </sheetView>
  </sheetViews>
  <sheetFormatPr baseColWidth="10" defaultRowHeight="12.75"/>
  <cols>
    <col min="1" max="1" width="10.7109375" customWidth="1"/>
    <col min="2" max="2" width="12.140625" bestFit="1" customWidth="1"/>
  </cols>
  <sheetData>
    <row r="1" spans="1:12">
      <c r="A1" s="120" t="s">
        <v>78</v>
      </c>
    </row>
    <row r="2" spans="1:12" ht="21.95" customHeight="1">
      <c r="A2" s="604" t="s">
        <v>196</v>
      </c>
      <c r="B2" s="604"/>
      <c r="C2" s="604"/>
      <c r="D2" s="604"/>
      <c r="E2" s="604"/>
      <c r="F2" s="604"/>
      <c r="G2" s="604"/>
      <c r="H2" s="604"/>
      <c r="I2" s="604"/>
      <c r="J2" s="604"/>
      <c r="K2" s="604"/>
      <c r="L2" s="604"/>
    </row>
    <row r="3" spans="1:12" ht="21.95" customHeight="1">
      <c r="A3" s="604" t="str">
        <f>UPPER(CONCATENATE("Julio 2023"))</f>
        <v>JULIO 2023</v>
      </c>
      <c r="B3" s="604"/>
      <c r="C3" s="604"/>
      <c r="D3" s="604"/>
      <c r="E3" s="604"/>
      <c r="F3" s="604"/>
      <c r="G3" s="604"/>
      <c r="H3" s="604"/>
      <c r="I3" s="604"/>
      <c r="J3" s="604"/>
      <c r="K3" s="604"/>
      <c r="L3" s="604"/>
    </row>
    <row r="4" spans="1:12">
      <c r="A4" s="121"/>
    </row>
    <row r="5" spans="1:12" ht="6" customHeight="1">
      <c r="A5" s="204" t="s">
        <v>197</v>
      </c>
      <c r="B5" s="204" t="s">
        <v>198</v>
      </c>
    </row>
    <row r="6" spans="1:12" ht="6" customHeight="1">
      <c r="A6" s="205" t="s">
        <v>122</v>
      </c>
      <c r="B6" s="206">
        <v>21114</v>
      </c>
    </row>
    <row r="7" spans="1:12" ht="6" customHeight="1">
      <c r="A7" s="205" t="s">
        <v>133</v>
      </c>
      <c r="B7" s="206">
        <v>2628</v>
      </c>
    </row>
    <row r="8" spans="1:12" ht="6" customHeight="1">
      <c r="A8" s="205" t="s">
        <v>124</v>
      </c>
      <c r="B8" s="206">
        <v>1792</v>
      </c>
    </row>
    <row r="9" spans="1:12" ht="6" customHeight="1">
      <c r="A9" s="205" t="s">
        <v>117</v>
      </c>
      <c r="B9" s="206">
        <v>1756</v>
      </c>
    </row>
    <row r="10" spans="1:12" ht="6" customHeight="1">
      <c r="A10" s="205" t="s">
        <v>126</v>
      </c>
      <c r="B10" s="206">
        <v>1691</v>
      </c>
    </row>
    <row r="11" spans="1:12" ht="6" customHeight="1">
      <c r="A11" s="205" t="s">
        <v>112</v>
      </c>
      <c r="B11" s="206">
        <v>1591</v>
      </c>
    </row>
    <row r="12" spans="1:12" ht="6" customHeight="1">
      <c r="A12" s="205" t="s">
        <v>120</v>
      </c>
      <c r="B12" s="206">
        <v>1586</v>
      </c>
    </row>
    <row r="13" spans="1:12" ht="6" customHeight="1">
      <c r="A13" s="205" t="s">
        <v>115</v>
      </c>
      <c r="B13" s="206">
        <v>1459</v>
      </c>
    </row>
    <row r="14" spans="1:12" ht="6" customHeight="1">
      <c r="A14" s="205" t="s">
        <v>125</v>
      </c>
      <c r="B14" s="206">
        <v>1415</v>
      </c>
    </row>
    <row r="15" spans="1:12" ht="6" customHeight="1">
      <c r="A15" s="205" t="s">
        <v>128</v>
      </c>
      <c r="B15" s="206">
        <v>1327</v>
      </c>
    </row>
    <row r="16" spans="1:12" ht="6" customHeight="1">
      <c r="A16" s="205" t="s">
        <v>134</v>
      </c>
      <c r="B16" s="206">
        <v>1298</v>
      </c>
    </row>
    <row r="17" spans="1:2" ht="6" customHeight="1">
      <c r="A17" s="205" t="s">
        <v>118</v>
      </c>
      <c r="B17" s="206">
        <v>1231</v>
      </c>
    </row>
    <row r="18" spans="1:2" ht="6" customHeight="1">
      <c r="A18" s="205" t="s">
        <v>137</v>
      </c>
      <c r="B18" s="204">
        <v>911</v>
      </c>
    </row>
    <row r="19" spans="1:2" ht="6" customHeight="1">
      <c r="A19" s="205" t="s">
        <v>130</v>
      </c>
      <c r="B19" s="204">
        <v>906</v>
      </c>
    </row>
    <row r="20" spans="1:2" ht="6" customHeight="1">
      <c r="A20" s="205" t="s">
        <v>114</v>
      </c>
      <c r="B20" s="204">
        <v>797</v>
      </c>
    </row>
    <row r="21" spans="1:2" ht="6" customHeight="1">
      <c r="A21" s="205" t="s">
        <v>108</v>
      </c>
      <c r="B21" s="204">
        <v>235</v>
      </c>
    </row>
    <row r="22" spans="1:2" ht="6" customHeight="1">
      <c r="A22" s="205" t="s">
        <v>119</v>
      </c>
      <c r="B22" s="204">
        <v>191</v>
      </c>
    </row>
    <row r="23" spans="1:2" ht="6" customHeight="1">
      <c r="A23" s="205" t="s">
        <v>136</v>
      </c>
      <c r="B23" s="204">
        <v>-57</v>
      </c>
    </row>
    <row r="24" spans="1:2" ht="6" customHeight="1">
      <c r="A24" s="205" t="s">
        <v>139</v>
      </c>
      <c r="B24" s="204">
        <v>-84</v>
      </c>
    </row>
    <row r="25" spans="1:2" ht="6" customHeight="1">
      <c r="A25" s="205" t="s">
        <v>121</v>
      </c>
      <c r="B25" s="204">
        <v>-101</v>
      </c>
    </row>
    <row r="26" spans="1:2" ht="6" customHeight="1">
      <c r="A26" s="205" t="s">
        <v>127</v>
      </c>
      <c r="B26" s="204">
        <v>-176</v>
      </c>
    </row>
    <row r="27" spans="1:2" ht="6" customHeight="1">
      <c r="A27" s="205" t="s">
        <v>144</v>
      </c>
      <c r="B27" s="204">
        <v>-264</v>
      </c>
    </row>
    <row r="28" spans="1:2" ht="6" customHeight="1">
      <c r="A28" s="205" t="s">
        <v>153</v>
      </c>
      <c r="B28" s="204">
        <v>-324</v>
      </c>
    </row>
    <row r="29" spans="1:2" ht="6" customHeight="1">
      <c r="A29" s="205" t="s">
        <v>140</v>
      </c>
      <c r="B29" s="204">
        <v>-326</v>
      </c>
    </row>
    <row r="30" spans="1:2" ht="6" customHeight="1">
      <c r="A30" s="205" t="s">
        <v>143</v>
      </c>
      <c r="B30" s="204">
        <v>-340</v>
      </c>
    </row>
    <row r="31" spans="1:2" ht="6" customHeight="1">
      <c r="A31" s="205" t="s">
        <v>129</v>
      </c>
      <c r="B31" s="204">
        <v>-355</v>
      </c>
    </row>
    <row r="32" spans="1:2" ht="6" customHeight="1">
      <c r="A32" s="205" t="s">
        <v>131</v>
      </c>
      <c r="B32" s="204">
        <v>-366</v>
      </c>
    </row>
    <row r="33" spans="1:2" ht="6" customHeight="1">
      <c r="A33" s="205" t="s">
        <v>145</v>
      </c>
      <c r="B33" s="204">
        <v>-396</v>
      </c>
    </row>
    <row r="34" spans="1:2" ht="6" customHeight="1">
      <c r="A34" s="205" t="s">
        <v>146</v>
      </c>
      <c r="B34" s="204">
        <v>-418</v>
      </c>
    </row>
    <row r="35" spans="1:2" ht="6" customHeight="1">
      <c r="A35" s="205" t="s">
        <v>110</v>
      </c>
      <c r="B35" s="204">
        <v>-441</v>
      </c>
    </row>
    <row r="36" spans="1:2" ht="6" customHeight="1">
      <c r="A36" s="205" t="s">
        <v>152</v>
      </c>
      <c r="B36" s="204">
        <v>-477</v>
      </c>
    </row>
    <row r="37" spans="1:2" ht="6" customHeight="1">
      <c r="A37" s="205" t="s">
        <v>147</v>
      </c>
      <c r="B37" s="204">
        <v>-516</v>
      </c>
    </row>
    <row r="38" spans="1:2" ht="6" customHeight="1">
      <c r="A38" s="205" t="s">
        <v>148</v>
      </c>
      <c r="B38" s="204">
        <v>-538</v>
      </c>
    </row>
    <row r="39" spans="1:2" ht="6" customHeight="1">
      <c r="A39" s="205" t="s">
        <v>149</v>
      </c>
      <c r="B39" s="204">
        <v>-697</v>
      </c>
    </row>
    <row r="40" spans="1:2" ht="6" customHeight="1">
      <c r="A40" s="205" t="s">
        <v>141</v>
      </c>
      <c r="B40" s="204">
        <v>-763</v>
      </c>
    </row>
    <row r="41" spans="1:2" ht="6" customHeight="1">
      <c r="A41" s="205" t="s">
        <v>111</v>
      </c>
      <c r="B41" s="204">
        <v>-796</v>
      </c>
    </row>
    <row r="42" spans="1:2" ht="6" customHeight="1">
      <c r="A42" s="205" t="s">
        <v>142</v>
      </c>
      <c r="B42" s="206">
        <v>-1215</v>
      </c>
    </row>
    <row r="43" spans="1:2" ht="6" customHeight="1">
      <c r="A43" s="205" t="s">
        <v>151</v>
      </c>
      <c r="B43" s="206">
        <v>-1220</v>
      </c>
    </row>
    <row r="44" spans="1:2" ht="6" customHeight="1">
      <c r="A44" s="205" t="s">
        <v>150</v>
      </c>
      <c r="B44" s="206">
        <v>-1311</v>
      </c>
    </row>
    <row r="45" spans="1:2" ht="6" customHeight="1">
      <c r="A45" s="205" t="s">
        <v>138</v>
      </c>
      <c r="B45" s="206">
        <v>-1390</v>
      </c>
    </row>
    <row r="46" spans="1:2" ht="6" customHeight="1">
      <c r="A46" s="205" t="s">
        <v>123</v>
      </c>
      <c r="B46" s="206">
        <v>-1696</v>
      </c>
    </row>
    <row r="47" spans="1:2" ht="6" customHeight="1">
      <c r="A47" s="205" t="s">
        <v>135</v>
      </c>
      <c r="B47" s="206">
        <v>-2039</v>
      </c>
    </row>
    <row r="48" spans="1:2" ht="6" customHeight="1">
      <c r="A48" s="205" t="s">
        <v>116</v>
      </c>
      <c r="B48" s="206">
        <v>-2100</v>
      </c>
    </row>
    <row r="49" spans="1:2" ht="6" customHeight="1">
      <c r="A49" s="205" t="s">
        <v>109</v>
      </c>
      <c r="B49" s="206">
        <v>-2237</v>
      </c>
    </row>
    <row r="50" spans="1:2" ht="6" customHeight="1">
      <c r="A50" s="205" t="s">
        <v>113</v>
      </c>
      <c r="B50" s="206">
        <v>-2318</v>
      </c>
    </row>
    <row r="51" spans="1:2" ht="6" customHeight="1">
      <c r="A51" s="205" t="s">
        <v>132</v>
      </c>
      <c r="B51" s="206">
        <v>-2629</v>
      </c>
    </row>
    <row r="52" spans="1:2" ht="6" customHeight="1">
      <c r="A52" s="121"/>
    </row>
    <row r="53" spans="1:2" ht="6" customHeight="1">
      <c r="A53" s="190"/>
    </row>
    <row r="54" spans="1:2" ht="6" customHeight="1">
      <c r="A54" s="190"/>
    </row>
    <row r="55" spans="1:2" ht="6" customHeight="1">
      <c r="A55" s="190"/>
    </row>
    <row r="56" spans="1:2" ht="6" customHeight="1">
      <c r="A56" s="205"/>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2" customHeight="1">
      <c r="A76" s="186" t="s">
        <v>199</v>
      </c>
    </row>
    <row r="77" spans="1:1" ht="12" customHeight="1">
      <c r="A77" s="186" t="s">
        <v>95</v>
      </c>
    </row>
    <row r="78" spans="1:1" ht="12" customHeight="1">
      <c r="A78" s="186" t="s">
        <v>96</v>
      </c>
    </row>
  </sheetData>
  <mergeCells count="2">
    <mergeCell ref="A3:L3"/>
    <mergeCell ref="A2:L2"/>
  </mergeCells>
  <printOptions horizontalCentered="1"/>
  <pageMargins left="0.23622047244094502" right="0.23622047244094502" top="0.74803149606299202" bottom="0.35433070866141703" header="0" footer="0.31496062992126"/>
  <pageSetup paperSize="9"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E663E-11B2-404E-BA7F-45FE67516719}">
  <sheetPr>
    <tabColor theme="0" tint="-4.9989318521683403E-2"/>
  </sheetPr>
  <dimension ref="A1:Y58"/>
  <sheetViews>
    <sheetView zoomScale="40" zoomScaleNormal="40" zoomScaleSheetLayoutView="40" workbookViewId="0">
      <selection activeCell="H36" sqref="H36"/>
    </sheetView>
  </sheetViews>
  <sheetFormatPr baseColWidth="10" defaultRowHeight="12.75"/>
  <cols>
    <col min="1" max="1" width="69.85546875" style="318" customWidth="1"/>
    <col min="2" max="2" width="2.42578125" style="318" customWidth="1"/>
    <col min="3" max="23" width="18.7109375" style="318" customWidth="1"/>
    <col min="24" max="24" width="2" style="318" customWidth="1"/>
    <col min="25" max="25" width="21.85546875" style="318" customWidth="1"/>
    <col min="26" max="256" width="11.42578125" style="318"/>
    <col min="257" max="257" width="63.7109375" style="318" customWidth="1"/>
    <col min="258" max="258" width="2.42578125" style="318" customWidth="1"/>
    <col min="259" max="279" width="21" style="318" customWidth="1"/>
    <col min="280" max="280" width="2" style="318" customWidth="1"/>
    <col min="281" max="281" width="19.7109375" style="318" customWidth="1"/>
    <col min="282" max="512" width="11.42578125" style="318"/>
    <col min="513" max="513" width="63.7109375" style="318" customWidth="1"/>
    <col min="514" max="514" width="2.42578125" style="318" customWidth="1"/>
    <col min="515" max="535" width="21" style="318" customWidth="1"/>
    <col min="536" max="536" width="2" style="318" customWidth="1"/>
    <col min="537" max="537" width="19.7109375" style="318" customWidth="1"/>
    <col min="538" max="768" width="11.42578125" style="318"/>
    <col min="769" max="769" width="63.7109375" style="318" customWidth="1"/>
    <col min="770" max="770" width="2.42578125" style="318" customWidth="1"/>
    <col min="771" max="791" width="21" style="318" customWidth="1"/>
    <col min="792" max="792" width="2" style="318" customWidth="1"/>
    <col min="793" max="793" width="19.7109375" style="318" customWidth="1"/>
    <col min="794" max="1024" width="11.42578125" style="318"/>
    <col min="1025" max="1025" width="63.7109375" style="318" customWidth="1"/>
    <col min="1026" max="1026" width="2.42578125" style="318" customWidth="1"/>
    <col min="1027" max="1047" width="21" style="318" customWidth="1"/>
    <col min="1048" max="1048" width="2" style="318" customWidth="1"/>
    <col min="1049" max="1049" width="19.7109375" style="318" customWidth="1"/>
    <col min="1050" max="1280" width="11.42578125" style="318"/>
    <col min="1281" max="1281" width="63.7109375" style="318" customWidth="1"/>
    <col min="1282" max="1282" width="2.42578125" style="318" customWidth="1"/>
    <col min="1283" max="1303" width="21" style="318" customWidth="1"/>
    <col min="1304" max="1304" width="2" style="318" customWidth="1"/>
    <col min="1305" max="1305" width="19.7109375" style="318" customWidth="1"/>
    <col min="1306" max="1536" width="11.42578125" style="318"/>
    <col min="1537" max="1537" width="63.7109375" style="318" customWidth="1"/>
    <col min="1538" max="1538" width="2.42578125" style="318" customWidth="1"/>
    <col min="1539" max="1559" width="21" style="318" customWidth="1"/>
    <col min="1560" max="1560" width="2" style="318" customWidth="1"/>
    <col min="1561" max="1561" width="19.7109375" style="318" customWidth="1"/>
    <col min="1562" max="1792" width="11.42578125" style="318"/>
    <col min="1793" max="1793" width="63.7109375" style="318" customWidth="1"/>
    <col min="1794" max="1794" width="2.42578125" style="318" customWidth="1"/>
    <col min="1795" max="1815" width="21" style="318" customWidth="1"/>
    <col min="1816" max="1816" width="2" style="318" customWidth="1"/>
    <col min="1817" max="1817" width="19.7109375" style="318" customWidth="1"/>
    <col min="1818" max="2048" width="11.42578125" style="318"/>
    <col min="2049" max="2049" width="63.7109375" style="318" customWidth="1"/>
    <col min="2050" max="2050" width="2.42578125" style="318" customWidth="1"/>
    <col min="2051" max="2071" width="21" style="318" customWidth="1"/>
    <col min="2072" max="2072" width="2" style="318" customWidth="1"/>
    <col min="2073" max="2073" width="19.7109375" style="318" customWidth="1"/>
    <col min="2074" max="2304" width="11.42578125" style="318"/>
    <col min="2305" max="2305" width="63.7109375" style="318" customWidth="1"/>
    <col min="2306" max="2306" width="2.42578125" style="318" customWidth="1"/>
    <col min="2307" max="2327" width="21" style="318" customWidth="1"/>
    <col min="2328" max="2328" width="2" style="318" customWidth="1"/>
    <col min="2329" max="2329" width="19.7109375" style="318" customWidth="1"/>
    <col min="2330" max="2560" width="11.42578125" style="318"/>
    <col min="2561" max="2561" width="63.7109375" style="318" customWidth="1"/>
    <col min="2562" max="2562" width="2.42578125" style="318" customWidth="1"/>
    <col min="2563" max="2583" width="21" style="318" customWidth="1"/>
    <col min="2584" max="2584" width="2" style="318" customWidth="1"/>
    <col min="2585" max="2585" width="19.7109375" style="318" customWidth="1"/>
    <col min="2586" max="2816" width="11.42578125" style="318"/>
    <col min="2817" max="2817" width="63.7109375" style="318" customWidth="1"/>
    <col min="2818" max="2818" width="2.42578125" style="318" customWidth="1"/>
    <col min="2819" max="2839" width="21" style="318" customWidth="1"/>
    <col min="2840" max="2840" width="2" style="318" customWidth="1"/>
    <col min="2841" max="2841" width="19.7109375" style="318" customWidth="1"/>
    <col min="2842" max="3072" width="11.42578125" style="318"/>
    <col min="3073" max="3073" width="63.7109375" style="318" customWidth="1"/>
    <col min="3074" max="3074" width="2.42578125" style="318" customWidth="1"/>
    <col min="3075" max="3095" width="21" style="318" customWidth="1"/>
    <col min="3096" max="3096" width="2" style="318" customWidth="1"/>
    <col min="3097" max="3097" width="19.7109375" style="318" customWidth="1"/>
    <col min="3098" max="3328" width="11.42578125" style="318"/>
    <col min="3329" max="3329" width="63.7109375" style="318" customWidth="1"/>
    <col min="3330" max="3330" width="2.42578125" style="318" customWidth="1"/>
    <col min="3331" max="3351" width="21" style="318" customWidth="1"/>
    <col min="3352" max="3352" width="2" style="318" customWidth="1"/>
    <col min="3353" max="3353" width="19.7109375" style="318" customWidth="1"/>
    <col min="3354" max="3584" width="11.42578125" style="318"/>
    <col min="3585" max="3585" width="63.7109375" style="318" customWidth="1"/>
    <col min="3586" max="3586" width="2.42578125" style="318" customWidth="1"/>
    <col min="3587" max="3607" width="21" style="318" customWidth="1"/>
    <col min="3608" max="3608" width="2" style="318" customWidth="1"/>
    <col min="3609" max="3609" width="19.7109375" style="318" customWidth="1"/>
    <col min="3610" max="3840" width="11.42578125" style="318"/>
    <col min="3841" max="3841" width="63.7109375" style="318" customWidth="1"/>
    <col min="3842" max="3842" width="2.42578125" style="318" customWidth="1"/>
    <col min="3843" max="3863" width="21" style="318" customWidth="1"/>
    <col min="3864" max="3864" width="2" style="318" customWidth="1"/>
    <col min="3865" max="3865" width="19.7109375" style="318" customWidth="1"/>
    <col min="3866" max="4096" width="11.42578125" style="318"/>
    <col min="4097" max="4097" width="63.7109375" style="318" customWidth="1"/>
    <col min="4098" max="4098" width="2.42578125" style="318" customWidth="1"/>
    <col min="4099" max="4119" width="21" style="318" customWidth="1"/>
    <col min="4120" max="4120" width="2" style="318" customWidth="1"/>
    <col min="4121" max="4121" width="19.7109375" style="318" customWidth="1"/>
    <col min="4122" max="4352" width="11.42578125" style="318"/>
    <col min="4353" max="4353" width="63.7109375" style="318" customWidth="1"/>
    <col min="4354" max="4354" width="2.42578125" style="318" customWidth="1"/>
    <col min="4355" max="4375" width="21" style="318" customWidth="1"/>
    <col min="4376" max="4376" width="2" style="318" customWidth="1"/>
    <col min="4377" max="4377" width="19.7109375" style="318" customWidth="1"/>
    <col min="4378" max="4608" width="11.42578125" style="318"/>
    <col min="4609" max="4609" width="63.7109375" style="318" customWidth="1"/>
    <col min="4610" max="4610" width="2.42578125" style="318" customWidth="1"/>
    <col min="4611" max="4631" width="21" style="318" customWidth="1"/>
    <col min="4632" max="4632" width="2" style="318" customWidth="1"/>
    <col min="4633" max="4633" width="19.7109375" style="318" customWidth="1"/>
    <col min="4634" max="4864" width="11.42578125" style="318"/>
    <col min="4865" max="4865" width="63.7109375" style="318" customWidth="1"/>
    <col min="4866" max="4866" width="2.42578125" style="318" customWidth="1"/>
    <col min="4867" max="4887" width="21" style="318" customWidth="1"/>
    <col min="4888" max="4888" width="2" style="318" customWidth="1"/>
    <col min="4889" max="4889" width="19.7109375" style="318" customWidth="1"/>
    <col min="4890" max="5120" width="11.42578125" style="318"/>
    <col min="5121" max="5121" width="63.7109375" style="318" customWidth="1"/>
    <col min="5122" max="5122" width="2.42578125" style="318" customWidth="1"/>
    <col min="5123" max="5143" width="21" style="318" customWidth="1"/>
    <col min="5144" max="5144" width="2" style="318" customWidth="1"/>
    <col min="5145" max="5145" width="19.7109375" style="318" customWidth="1"/>
    <col min="5146" max="5376" width="11.42578125" style="318"/>
    <col min="5377" max="5377" width="63.7109375" style="318" customWidth="1"/>
    <col min="5378" max="5378" width="2.42578125" style="318" customWidth="1"/>
    <col min="5379" max="5399" width="21" style="318" customWidth="1"/>
    <col min="5400" max="5400" width="2" style="318" customWidth="1"/>
    <col min="5401" max="5401" width="19.7109375" style="318" customWidth="1"/>
    <col min="5402" max="5632" width="11.42578125" style="318"/>
    <col min="5633" max="5633" width="63.7109375" style="318" customWidth="1"/>
    <col min="5634" max="5634" width="2.42578125" style="318" customWidth="1"/>
    <col min="5635" max="5655" width="21" style="318" customWidth="1"/>
    <col min="5656" max="5656" width="2" style="318" customWidth="1"/>
    <col min="5657" max="5657" width="19.7109375" style="318" customWidth="1"/>
    <col min="5658" max="5888" width="11.42578125" style="318"/>
    <col min="5889" max="5889" width="63.7109375" style="318" customWidth="1"/>
    <col min="5890" max="5890" width="2.42578125" style="318" customWidth="1"/>
    <col min="5891" max="5911" width="21" style="318" customWidth="1"/>
    <col min="5912" max="5912" width="2" style="318" customWidth="1"/>
    <col min="5913" max="5913" width="19.7109375" style="318" customWidth="1"/>
    <col min="5914" max="6144" width="11.42578125" style="318"/>
    <col min="6145" max="6145" width="63.7109375" style="318" customWidth="1"/>
    <col min="6146" max="6146" width="2.42578125" style="318" customWidth="1"/>
    <col min="6147" max="6167" width="21" style="318" customWidth="1"/>
    <col min="6168" max="6168" width="2" style="318" customWidth="1"/>
    <col min="6169" max="6169" width="19.7109375" style="318" customWidth="1"/>
    <col min="6170" max="6400" width="11.42578125" style="318"/>
    <col min="6401" max="6401" width="63.7109375" style="318" customWidth="1"/>
    <col min="6402" max="6402" width="2.42578125" style="318" customWidth="1"/>
    <col min="6403" max="6423" width="21" style="318" customWidth="1"/>
    <col min="6424" max="6424" width="2" style="318" customWidth="1"/>
    <col min="6425" max="6425" width="19.7109375" style="318" customWidth="1"/>
    <col min="6426" max="6656" width="11.42578125" style="318"/>
    <col min="6657" max="6657" width="63.7109375" style="318" customWidth="1"/>
    <col min="6658" max="6658" width="2.42578125" style="318" customWidth="1"/>
    <col min="6659" max="6679" width="21" style="318" customWidth="1"/>
    <col min="6680" max="6680" width="2" style="318" customWidth="1"/>
    <col min="6681" max="6681" width="19.7109375" style="318" customWidth="1"/>
    <col min="6682" max="6912" width="11.42578125" style="318"/>
    <col min="6913" max="6913" width="63.7109375" style="318" customWidth="1"/>
    <col min="6914" max="6914" width="2.42578125" style="318" customWidth="1"/>
    <col min="6915" max="6935" width="21" style="318" customWidth="1"/>
    <col min="6936" max="6936" width="2" style="318" customWidth="1"/>
    <col min="6937" max="6937" width="19.7109375" style="318" customWidth="1"/>
    <col min="6938" max="7168" width="11.42578125" style="318"/>
    <col min="7169" max="7169" width="63.7109375" style="318" customWidth="1"/>
    <col min="7170" max="7170" width="2.42578125" style="318" customWidth="1"/>
    <col min="7171" max="7191" width="21" style="318" customWidth="1"/>
    <col min="7192" max="7192" width="2" style="318" customWidth="1"/>
    <col min="7193" max="7193" width="19.7109375" style="318" customWidth="1"/>
    <col min="7194" max="7424" width="11.42578125" style="318"/>
    <col min="7425" max="7425" width="63.7109375" style="318" customWidth="1"/>
    <col min="7426" max="7426" width="2.42578125" style="318" customWidth="1"/>
    <col min="7427" max="7447" width="21" style="318" customWidth="1"/>
    <col min="7448" max="7448" width="2" style="318" customWidth="1"/>
    <col min="7449" max="7449" width="19.7109375" style="318" customWidth="1"/>
    <col min="7450" max="7680" width="11.42578125" style="318"/>
    <col min="7681" max="7681" width="63.7109375" style="318" customWidth="1"/>
    <col min="7682" max="7682" width="2.42578125" style="318" customWidth="1"/>
    <col min="7683" max="7703" width="21" style="318" customWidth="1"/>
    <col min="7704" max="7704" width="2" style="318" customWidth="1"/>
    <col min="7705" max="7705" width="19.7109375" style="318" customWidth="1"/>
    <col min="7706" max="7936" width="11.42578125" style="318"/>
    <col min="7937" max="7937" width="63.7109375" style="318" customWidth="1"/>
    <col min="7938" max="7938" width="2.42578125" style="318" customWidth="1"/>
    <col min="7939" max="7959" width="21" style="318" customWidth="1"/>
    <col min="7960" max="7960" width="2" style="318" customWidth="1"/>
    <col min="7961" max="7961" width="19.7109375" style="318" customWidth="1"/>
    <col min="7962" max="8192" width="11.42578125" style="318"/>
    <col min="8193" max="8193" width="63.7109375" style="318" customWidth="1"/>
    <col min="8194" max="8194" width="2.42578125" style="318" customWidth="1"/>
    <col min="8195" max="8215" width="21" style="318" customWidth="1"/>
    <col min="8216" max="8216" width="2" style="318" customWidth="1"/>
    <col min="8217" max="8217" width="19.7109375" style="318" customWidth="1"/>
    <col min="8218" max="8448" width="11.42578125" style="318"/>
    <col min="8449" max="8449" width="63.7109375" style="318" customWidth="1"/>
    <col min="8450" max="8450" width="2.42578125" style="318" customWidth="1"/>
    <col min="8451" max="8471" width="21" style="318" customWidth="1"/>
    <col min="8472" max="8472" width="2" style="318" customWidth="1"/>
    <col min="8473" max="8473" width="19.7109375" style="318" customWidth="1"/>
    <col min="8474" max="8704" width="11.42578125" style="318"/>
    <col min="8705" max="8705" width="63.7109375" style="318" customWidth="1"/>
    <col min="8706" max="8706" width="2.42578125" style="318" customWidth="1"/>
    <col min="8707" max="8727" width="21" style="318" customWidth="1"/>
    <col min="8728" max="8728" width="2" style="318" customWidth="1"/>
    <col min="8729" max="8729" width="19.7109375" style="318" customWidth="1"/>
    <col min="8730" max="8960" width="11.42578125" style="318"/>
    <col min="8961" max="8961" width="63.7109375" style="318" customWidth="1"/>
    <col min="8962" max="8962" width="2.42578125" style="318" customWidth="1"/>
    <col min="8963" max="8983" width="21" style="318" customWidth="1"/>
    <col min="8984" max="8984" width="2" style="318" customWidth="1"/>
    <col min="8985" max="8985" width="19.7109375" style="318" customWidth="1"/>
    <col min="8986" max="9216" width="11.42578125" style="318"/>
    <col min="9217" max="9217" width="63.7109375" style="318" customWidth="1"/>
    <col min="9218" max="9218" width="2.42578125" style="318" customWidth="1"/>
    <col min="9219" max="9239" width="21" style="318" customWidth="1"/>
    <col min="9240" max="9240" width="2" style="318" customWidth="1"/>
    <col min="9241" max="9241" width="19.7109375" style="318" customWidth="1"/>
    <col min="9242" max="9472" width="11.42578125" style="318"/>
    <col min="9473" max="9473" width="63.7109375" style="318" customWidth="1"/>
    <col min="9474" max="9474" width="2.42578125" style="318" customWidth="1"/>
    <col min="9475" max="9495" width="21" style="318" customWidth="1"/>
    <col min="9496" max="9496" width="2" style="318" customWidth="1"/>
    <col min="9497" max="9497" width="19.7109375" style="318" customWidth="1"/>
    <col min="9498" max="9728" width="11.42578125" style="318"/>
    <col min="9729" max="9729" width="63.7109375" style="318" customWidth="1"/>
    <col min="9730" max="9730" width="2.42578125" style="318" customWidth="1"/>
    <col min="9731" max="9751" width="21" style="318" customWidth="1"/>
    <col min="9752" max="9752" width="2" style="318" customWidth="1"/>
    <col min="9753" max="9753" width="19.7109375" style="318" customWidth="1"/>
    <col min="9754" max="9984" width="11.42578125" style="318"/>
    <col min="9985" max="9985" width="63.7109375" style="318" customWidth="1"/>
    <col min="9986" max="9986" width="2.42578125" style="318" customWidth="1"/>
    <col min="9987" max="10007" width="21" style="318" customWidth="1"/>
    <col min="10008" max="10008" width="2" style="318" customWidth="1"/>
    <col min="10009" max="10009" width="19.7109375" style="318" customWidth="1"/>
    <col min="10010" max="10240" width="11.42578125" style="318"/>
    <col min="10241" max="10241" width="63.7109375" style="318" customWidth="1"/>
    <col min="10242" max="10242" width="2.42578125" style="318" customWidth="1"/>
    <col min="10243" max="10263" width="21" style="318" customWidth="1"/>
    <col min="10264" max="10264" width="2" style="318" customWidth="1"/>
    <col min="10265" max="10265" width="19.7109375" style="318" customWidth="1"/>
    <col min="10266" max="10496" width="11.42578125" style="318"/>
    <col min="10497" max="10497" width="63.7109375" style="318" customWidth="1"/>
    <col min="10498" max="10498" width="2.42578125" style="318" customWidth="1"/>
    <col min="10499" max="10519" width="21" style="318" customWidth="1"/>
    <col min="10520" max="10520" width="2" style="318" customWidth="1"/>
    <col min="10521" max="10521" width="19.7109375" style="318" customWidth="1"/>
    <col min="10522" max="10752" width="11.42578125" style="318"/>
    <col min="10753" max="10753" width="63.7109375" style="318" customWidth="1"/>
    <col min="10754" max="10754" width="2.42578125" style="318" customWidth="1"/>
    <col min="10755" max="10775" width="21" style="318" customWidth="1"/>
    <col min="10776" max="10776" width="2" style="318" customWidth="1"/>
    <col min="10777" max="10777" width="19.7109375" style="318" customWidth="1"/>
    <col min="10778" max="11008" width="11.42578125" style="318"/>
    <col min="11009" max="11009" width="63.7109375" style="318" customWidth="1"/>
    <col min="11010" max="11010" width="2.42578125" style="318" customWidth="1"/>
    <col min="11011" max="11031" width="21" style="318" customWidth="1"/>
    <col min="11032" max="11032" width="2" style="318" customWidth="1"/>
    <col min="11033" max="11033" width="19.7109375" style="318" customWidth="1"/>
    <col min="11034" max="11264" width="11.42578125" style="318"/>
    <col min="11265" max="11265" width="63.7109375" style="318" customWidth="1"/>
    <col min="11266" max="11266" width="2.42578125" style="318" customWidth="1"/>
    <col min="11267" max="11287" width="21" style="318" customWidth="1"/>
    <col min="11288" max="11288" width="2" style="318" customWidth="1"/>
    <col min="11289" max="11289" width="19.7109375" style="318" customWidth="1"/>
    <col min="11290" max="11520" width="11.42578125" style="318"/>
    <col min="11521" max="11521" width="63.7109375" style="318" customWidth="1"/>
    <col min="11522" max="11522" width="2.42578125" style="318" customWidth="1"/>
    <col min="11523" max="11543" width="21" style="318" customWidth="1"/>
    <col min="11544" max="11544" width="2" style="318" customWidth="1"/>
    <col min="11545" max="11545" width="19.7109375" style="318" customWidth="1"/>
    <col min="11546" max="11776" width="11.42578125" style="318"/>
    <col min="11777" max="11777" width="63.7109375" style="318" customWidth="1"/>
    <col min="11778" max="11778" width="2.42578125" style="318" customWidth="1"/>
    <col min="11779" max="11799" width="21" style="318" customWidth="1"/>
    <col min="11800" max="11800" width="2" style="318" customWidth="1"/>
    <col min="11801" max="11801" width="19.7109375" style="318" customWidth="1"/>
    <col min="11802" max="12032" width="11.42578125" style="318"/>
    <col min="12033" max="12033" width="63.7109375" style="318" customWidth="1"/>
    <col min="12034" max="12034" width="2.42578125" style="318" customWidth="1"/>
    <col min="12035" max="12055" width="21" style="318" customWidth="1"/>
    <col min="12056" max="12056" width="2" style="318" customWidth="1"/>
    <col min="12057" max="12057" width="19.7109375" style="318" customWidth="1"/>
    <col min="12058" max="12288" width="11.42578125" style="318"/>
    <col min="12289" max="12289" width="63.7109375" style="318" customWidth="1"/>
    <col min="12290" max="12290" width="2.42578125" style="318" customWidth="1"/>
    <col min="12291" max="12311" width="21" style="318" customWidth="1"/>
    <col min="12312" max="12312" width="2" style="318" customWidth="1"/>
    <col min="12313" max="12313" width="19.7109375" style="318" customWidth="1"/>
    <col min="12314" max="12544" width="11.42578125" style="318"/>
    <col min="12545" max="12545" width="63.7109375" style="318" customWidth="1"/>
    <col min="12546" max="12546" width="2.42578125" style="318" customWidth="1"/>
    <col min="12547" max="12567" width="21" style="318" customWidth="1"/>
    <col min="12568" max="12568" width="2" style="318" customWidth="1"/>
    <col min="12569" max="12569" width="19.7109375" style="318" customWidth="1"/>
    <col min="12570" max="12800" width="11.42578125" style="318"/>
    <col min="12801" max="12801" width="63.7109375" style="318" customWidth="1"/>
    <col min="12802" max="12802" width="2.42578125" style="318" customWidth="1"/>
    <col min="12803" max="12823" width="21" style="318" customWidth="1"/>
    <col min="12824" max="12824" width="2" style="318" customWidth="1"/>
    <col min="12825" max="12825" width="19.7109375" style="318" customWidth="1"/>
    <col min="12826" max="13056" width="11.42578125" style="318"/>
    <col min="13057" max="13057" width="63.7109375" style="318" customWidth="1"/>
    <col min="13058" max="13058" width="2.42578125" style="318" customWidth="1"/>
    <col min="13059" max="13079" width="21" style="318" customWidth="1"/>
    <col min="13080" max="13080" width="2" style="318" customWidth="1"/>
    <col min="13081" max="13081" width="19.7109375" style="318" customWidth="1"/>
    <col min="13082" max="13312" width="11.42578125" style="318"/>
    <col min="13313" max="13313" width="63.7109375" style="318" customWidth="1"/>
    <col min="13314" max="13314" width="2.42578125" style="318" customWidth="1"/>
    <col min="13315" max="13335" width="21" style="318" customWidth="1"/>
    <col min="13336" max="13336" width="2" style="318" customWidth="1"/>
    <col min="13337" max="13337" width="19.7109375" style="318" customWidth="1"/>
    <col min="13338" max="13568" width="11.42578125" style="318"/>
    <col min="13569" max="13569" width="63.7109375" style="318" customWidth="1"/>
    <col min="13570" max="13570" width="2.42578125" style="318" customWidth="1"/>
    <col min="13571" max="13591" width="21" style="318" customWidth="1"/>
    <col min="13592" max="13592" width="2" style="318" customWidth="1"/>
    <col min="13593" max="13593" width="19.7109375" style="318" customWidth="1"/>
    <col min="13594" max="13824" width="11.42578125" style="318"/>
    <col min="13825" max="13825" width="63.7109375" style="318" customWidth="1"/>
    <col min="13826" max="13826" width="2.42578125" style="318" customWidth="1"/>
    <col min="13827" max="13847" width="21" style="318" customWidth="1"/>
    <col min="13848" max="13848" width="2" style="318" customWidth="1"/>
    <col min="13849" max="13849" width="19.7109375" style="318" customWidth="1"/>
    <col min="13850" max="14080" width="11.42578125" style="318"/>
    <col min="14081" max="14081" width="63.7109375" style="318" customWidth="1"/>
    <col min="14082" max="14082" width="2.42578125" style="318" customWidth="1"/>
    <col min="14083" max="14103" width="21" style="318" customWidth="1"/>
    <col min="14104" max="14104" width="2" style="318" customWidth="1"/>
    <col min="14105" max="14105" width="19.7109375" style="318" customWidth="1"/>
    <col min="14106" max="14336" width="11.42578125" style="318"/>
    <col min="14337" max="14337" width="63.7109375" style="318" customWidth="1"/>
    <col min="14338" max="14338" width="2.42578125" style="318" customWidth="1"/>
    <col min="14339" max="14359" width="21" style="318" customWidth="1"/>
    <col min="14360" max="14360" width="2" style="318" customWidth="1"/>
    <col min="14361" max="14361" width="19.7109375" style="318" customWidth="1"/>
    <col min="14362" max="14592" width="11.42578125" style="318"/>
    <col min="14593" max="14593" width="63.7109375" style="318" customWidth="1"/>
    <col min="14594" max="14594" width="2.42578125" style="318" customWidth="1"/>
    <col min="14595" max="14615" width="21" style="318" customWidth="1"/>
    <col min="14616" max="14616" width="2" style="318" customWidth="1"/>
    <col min="14617" max="14617" width="19.7109375" style="318" customWidth="1"/>
    <col min="14618" max="14848" width="11.42578125" style="318"/>
    <col min="14849" max="14849" width="63.7109375" style="318" customWidth="1"/>
    <col min="14850" max="14850" width="2.42578125" style="318" customWidth="1"/>
    <col min="14851" max="14871" width="21" style="318" customWidth="1"/>
    <col min="14872" max="14872" width="2" style="318" customWidth="1"/>
    <col min="14873" max="14873" width="19.7109375" style="318" customWidth="1"/>
    <col min="14874" max="15104" width="11.42578125" style="318"/>
    <col min="15105" max="15105" width="63.7109375" style="318" customWidth="1"/>
    <col min="15106" max="15106" width="2.42578125" style="318" customWidth="1"/>
    <col min="15107" max="15127" width="21" style="318" customWidth="1"/>
    <col min="15128" max="15128" width="2" style="318" customWidth="1"/>
    <col min="15129" max="15129" width="19.7109375" style="318" customWidth="1"/>
    <col min="15130" max="15360" width="11.42578125" style="318"/>
    <col min="15361" max="15361" width="63.7109375" style="318" customWidth="1"/>
    <col min="15362" max="15362" width="2.42578125" style="318" customWidth="1"/>
    <col min="15363" max="15383" width="21" style="318" customWidth="1"/>
    <col min="15384" max="15384" width="2" style="318" customWidth="1"/>
    <col min="15385" max="15385" width="19.7109375" style="318" customWidth="1"/>
    <col min="15386" max="15616" width="11.42578125" style="318"/>
    <col min="15617" max="15617" width="63.7109375" style="318" customWidth="1"/>
    <col min="15618" max="15618" width="2.42578125" style="318" customWidth="1"/>
    <col min="15619" max="15639" width="21" style="318" customWidth="1"/>
    <col min="15640" max="15640" width="2" style="318" customWidth="1"/>
    <col min="15641" max="15641" width="19.7109375" style="318" customWidth="1"/>
    <col min="15642" max="15872" width="11.42578125" style="318"/>
    <col min="15873" max="15873" width="63.7109375" style="318" customWidth="1"/>
    <col min="15874" max="15874" width="2.42578125" style="318" customWidth="1"/>
    <col min="15875" max="15895" width="21" style="318" customWidth="1"/>
    <col min="15896" max="15896" width="2" style="318" customWidth="1"/>
    <col min="15897" max="15897" width="19.7109375" style="318" customWidth="1"/>
    <col min="15898" max="16128" width="11.42578125" style="318"/>
    <col min="16129" max="16129" width="63.7109375" style="318" customWidth="1"/>
    <col min="16130" max="16130" width="2.42578125" style="318" customWidth="1"/>
    <col min="16131" max="16151" width="21" style="318" customWidth="1"/>
    <col min="16152" max="16152" width="2" style="318" customWidth="1"/>
    <col min="16153" max="16153" width="19.7109375" style="318" customWidth="1"/>
    <col min="16154" max="16384" width="11.42578125" style="318"/>
  </cols>
  <sheetData>
    <row r="1" spans="1:25" ht="39.950000000000003" customHeight="1">
      <c r="A1" s="648" t="s">
        <v>200</v>
      </c>
      <c r="B1" s="648"/>
      <c r="C1" s="648"/>
      <c r="D1" s="648"/>
      <c r="E1" s="648"/>
      <c r="F1" s="648"/>
      <c r="G1" s="648"/>
      <c r="H1" s="648"/>
      <c r="I1" s="648"/>
      <c r="J1" s="648"/>
      <c r="K1" s="648"/>
      <c r="L1" s="648"/>
      <c r="M1" s="648"/>
      <c r="N1" s="648"/>
      <c r="O1" s="648"/>
      <c r="P1" s="648"/>
      <c r="Q1" s="648"/>
      <c r="R1" s="648"/>
      <c r="S1" s="648"/>
      <c r="T1" s="648"/>
      <c r="U1" s="648"/>
      <c r="V1" s="648"/>
      <c r="W1" s="648"/>
      <c r="X1" s="648"/>
      <c r="Y1" s="648"/>
    </row>
    <row r="2" spans="1:25" ht="39.950000000000003" customHeight="1">
      <c r="A2" s="649" t="s">
        <v>89</v>
      </c>
      <c r="B2" s="649"/>
      <c r="C2" s="649"/>
      <c r="D2" s="649"/>
      <c r="E2" s="649"/>
      <c r="F2" s="649"/>
      <c r="G2" s="649"/>
      <c r="H2" s="649"/>
      <c r="I2" s="649"/>
      <c r="J2" s="649"/>
      <c r="K2" s="649"/>
      <c r="L2" s="649"/>
      <c r="M2" s="649"/>
      <c r="N2" s="649"/>
      <c r="O2" s="649"/>
      <c r="P2" s="649"/>
      <c r="Q2" s="649"/>
      <c r="R2" s="649"/>
      <c r="S2" s="649"/>
      <c r="T2" s="649"/>
      <c r="U2" s="649"/>
      <c r="V2" s="649"/>
      <c r="W2" s="649"/>
      <c r="X2" s="649"/>
      <c r="Y2" s="649"/>
    </row>
    <row r="3" spans="1:25" ht="39.950000000000003" customHeight="1">
      <c r="A3" s="367"/>
      <c r="B3" s="368"/>
      <c r="C3" s="368"/>
      <c r="D3" s="368"/>
      <c r="E3" s="368"/>
      <c r="F3" s="368"/>
      <c r="G3" s="368"/>
      <c r="H3" s="368"/>
      <c r="I3" s="368"/>
      <c r="J3" s="368"/>
      <c r="K3" s="368"/>
      <c r="L3" s="368"/>
      <c r="M3" s="368"/>
      <c r="N3" s="368"/>
      <c r="O3" s="368"/>
      <c r="P3" s="368"/>
      <c r="Q3" s="368"/>
      <c r="R3" s="368"/>
      <c r="S3" s="368"/>
      <c r="T3" s="368"/>
      <c r="U3" s="368"/>
      <c r="V3" s="368"/>
      <c r="W3" s="368"/>
      <c r="X3" s="368"/>
      <c r="Y3" s="368"/>
    </row>
    <row r="4" spans="1:25" ht="51.75" customHeight="1">
      <c r="A4" s="650" t="s">
        <v>197</v>
      </c>
      <c r="B4" s="652"/>
      <c r="C4" s="653" t="s">
        <v>201</v>
      </c>
      <c r="D4" s="646" t="s">
        <v>202</v>
      </c>
      <c r="E4" s="646" t="s">
        <v>203</v>
      </c>
      <c r="F4" s="646" t="s">
        <v>204</v>
      </c>
      <c r="G4" s="646" t="s">
        <v>205</v>
      </c>
      <c r="H4" s="646" t="s">
        <v>651</v>
      </c>
      <c r="I4" s="646" t="s">
        <v>206</v>
      </c>
      <c r="J4" s="647" t="s">
        <v>87</v>
      </c>
      <c r="K4" s="647"/>
      <c r="L4" s="644"/>
      <c r="M4" s="644"/>
      <c r="N4" s="644"/>
      <c r="O4" s="644"/>
      <c r="P4" s="643" t="s">
        <v>652</v>
      </c>
      <c r="Q4" s="643" t="s">
        <v>653</v>
      </c>
      <c r="R4" s="643" t="s">
        <v>207</v>
      </c>
      <c r="S4" s="643" t="s">
        <v>208</v>
      </c>
      <c r="T4" s="643" t="s">
        <v>209</v>
      </c>
      <c r="U4" s="644" t="s">
        <v>210</v>
      </c>
      <c r="V4" s="644"/>
      <c r="W4" s="644"/>
      <c r="X4" s="645"/>
      <c r="Y4" s="644" t="s">
        <v>104</v>
      </c>
    </row>
    <row r="5" spans="1:25" ht="51.75" customHeight="1">
      <c r="A5" s="651"/>
      <c r="B5" s="652"/>
      <c r="C5" s="654"/>
      <c r="D5" s="643"/>
      <c r="E5" s="643"/>
      <c r="F5" s="643"/>
      <c r="G5" s="643"/>
      <c r="H5" s="643"/>
      <c r="I5" s="643"/>
      <c r="J5" s="643" t="s">
        <v>212</v>
      </c>
      <c r="K5" s="643" t="s">
        <v>213</v>
      </c>
      <c r="L5" s="643" t="s">
        <v>654</v>
      </c>
      <c r="M5" s="643" t="s">
        <v>214</v>
      </c>
      <c r="N5" s="644" t="s">
        <v>215</v>
      </c>
      <c r="O5" s="644"/>
      <c r="P5" s="643"/>
      <c r="Q5" s="643"/>
      <c r="R5" s="643"/>
      <c r="S5" s="643"/>
      <c r="T5" s="643"/>
      <c r="U5" s="644"/>
      <c r="V5" s="644"/>
      <c r="W5" s="644"/>
      <c r="X5" s="645"/>
      <c r="Y5" s="644"/>
    </row>
    <row r="6" spans="1:25" ht="150" customHeight="1">
      <c r="A6" s="651"/>
      <c r="B6" s="652"/>
      <c r="C6" s="654"/>
      <c r="D6" s="643"/>
      <c r="E6" s="643"/>
      <c r="F6" s="643"/>
      <c r="G6" s="643"/>
      <c r="H6" s="643"/>
      <c r="I6" s="643"/>
      <c r="J6" s="643"/>
      <c r="K6" s="643"/>
      <c r="L6" s="643"/>
      <c r="M6" s="643"/>
      <c r="N6" s="369" t="s">
        <v>217</v>
      </c>
      <c r="O6" s="369" t="s">
        <v>211</v>
      </c>
      <c r="P6" s="643"/>
      <c r="Q6" s="643"/>
      <c r="R6" s="643"/>
      <c r="S6" s="643"/>
      <c r="T6" s="643"/>
      <c r="U6" s="369" t="s">
        <v>216</v>
      </c>
      <c r="V6" s="369" t="s">
        <v>153</v>
      </c>
      <c r="W6" s="369" t="s">
        <v>655</v>
      </c>
      <c r="X6" s="645"/>
      <c r="Y6" s="644"/>
    </row>
    <row r="7" spans="1:25" ht="20.25" customHeight="1">
      <c r="A7" s="370"/>
      <c r="B7" s="371"/>
      <c r="C7" s="370"/>
      <c r="D7" s="370"/>
      <c r="E7" s="372"/>
      <c r="F7" s="372"/>
      <c r="G7" s="372"/>
      <c r="H7" s="372"/>
      <c r="I7" s="372"/>
      <c r="J7" s="372"/>
      <c r="K7" s="372"/>
      <c r="L7" s="373"/>
      <c r="M7" s="373"/>
      <c r="N7" s="373"/>
      <c r="O7" s="373"/>
      <c r="P7" s="373"/>
      <c r="Q7" s="373"/>
      <c r="R7" s="373"/>
      <c r="S7" s="373"/>
      <c r="T7" s="373"/>
      <c r="U7" s="373"/>
      <c r="V7" s="373"/>
      <c r="W7" s="368"/>
      <c r="X7" s="373"/>
      <c r="Y7" s="373"/>
    </row>
    <row r="8" spans="1:25" ht="40.5" customHeight="1">
      <c r="A8" s="374" t="s">
        <v>108</v>
      </c>
      <c r="B8" s="375"/>
      <c r="C8" s="376"/>
      <c r="D8" s="376">
        <v>3</v>
      </c>
      <c r="E8" s="376"/>
      <c r="F8" s="376"/>
      <c r="G8" s="376"/>
      <c r="H8" s="376"/>
      <c r="I8" s="376"/>
      <c r="J8" s="376"/>
      <c r="K8" s="376"/>
      <c r="L8" s="376"/>
      <c r="M8" s="376"/>
      <c r="N8" s="376"/>
      <c r="O8" s="376"/>
      <c r="P8" s="376"/>
      <c r="Q8" s="377"/>
      <c r="R8" s="376"/>
      <c r="S8" s="376"/>
      <c r="T8" s="376"/>
      <c r="U8" s="378"/>
      <c r="V8" s="378"/>
      <c r="W8" s="378"/>
      <c r="X8" s="379"/>
      <c r="Y8" s="380">
        <v>3</v>
      </c>
    </row>
    <row r="9" spans="1:25" ht="40.5" customHeight="1">
      <c r="A9" s="374" t="s">
        <v>109</v>
      </c>
      <c r="B9" s="375"/>
      <c r="C9" s="376"/>
      <c r="D9" s="376">
        <v>5</v>
      </c>
      <c r="E9" s="376"/>
      <c r="F9" s="376"/>
      <c r="G9" s="376"/>
      <c r="H9" s="376"/>
      <c r="I9" s="376"/>
      <c r="J9" s="376"/>
      <c r="K9" s="376"/>
      <c r="L9" s="376"/>
      <c r="M9" s="376"/>
      <c r="N9" s="376"/>
      <c r="O9" s="376"/>
      <c r="P9" s="376"/>
      <c r="Q9" s="377"/>
      <c r="R9" s="376"/>
      <c r="S9" s="376"/>
      <c r="T9" s="376"/>
      <c r="U9" s="378"/>
      <c r="V9" s="378"/>
      <c r="W9" s="378"/>
      <c r="X9" s="379"/>
      <c r="Y9" s="380">
        <v>5</v>
      </c>
    </row>
    <row r="10" spans="1:25" ht="40.5" customHeight="1">
      <c r="A10" s="374" t="s">
        <v>110</v>
      </c>
      <c r="B10" s="375"/>
      <c r="C10" s="376"/>
      <c r="D10" s="376">
        <v>4</v>
      </c>
      <c r="E10" s="376"/>
      <c r="F10" s="376"/>
      <c r="G10" s="376"/>
      <c r="H10" s="376"/>
      <c r="I10" s="376"/>
      <c r="J10" s="376"/>
      <c r="K10" s="376"/>
      <c r="L10" s="376"/>
      <c r="M10" s="376"/>
      <c r="N10" s="376"/>
      <c r="O10" s="376"/>
      <c r="P10" s="376"/>
      <c r="Q10" s="377"/>
      <c r="R10" s="376"/>
      <c r="S10" s="376"/>
      <c r="T10" s="376"/>
      <c r="U10" s="378"/>
      <c r="V10" s="378"/>
      <c r="W10" s="378"/>
      <c r="X10" s="379"/>
      <c r="Y10" s="380">
        <v>4</v>
      </c>
    </row>
    <row r="11" spans="1:25" ht="40.5" customHeight="1">
      <c r="A11" s="374" t="s">
        <v>111</v>
      </c>
      <c r="B11" s="375"/>
      <c r="C11" s="376"/>
      <c r="D11" s="376">
        <v>2</v>
      </c>
      <c r="E11" s="376"/>
      <c r="F11" s="376"/>
      <c r="G11" s="376"/>
      <c r="H11" s="376"/>
      <c r="I11" s="376"/>
      <c r="J11" s="376"/>
      <c r="K11" s="376"/>
      <c r="L11" s="376"/>
      <c r="M11" s="376"/>
      <c r="N11" s="376"/>
      <c r="O11" s="376"/>
      <c r="P11" s="376"/>
      <c r="Q11" s="377"/>
      <c r="R11" s="376"/>
      <c r="S11" s="376"/>
      <c r="T11" s="376"/>
      <c r="U11" s="378"/>
      <c r="V11" s="378"/>
      <c r="W11" s="378"/>
      <c r="X11" s="379"/>
      <c r="Y11" s="380">
        <v>2</v>
      </c>
    </row>
    <row r="12" spans="1:25" ht="40.5" customHeight="1">
      <c r="A12" s="374" t="s">
        <v>114</v>
      </c>
      <c r="B12" s="375"/>
      <c r="C12" s="376"/>
      <c r="D12" s="376">
        <v>14</v>
      </c>
      <c r="E12" s="376"/>
      <c r="F12" s="376"/>
      <c r="G12" s="376"/>
      <c r="H12" s="376"/>
      <c r="I12" s="376"/>
      <c r="J12" s="376"/>
      <c r="K12" s="376"/>
      <c r="L12" s="376"/>
      <c r="M12" s="376">
        <v>1</v>
      </c>
      <c r="N12" s="376"/>
      <c r="O12" s="376"/>
      <c r="P12" s="376"/>
      <c r="Q12" s="377"/>
      <c r="R12" s="376"/>
      <c r="S12" s="376"/>
      <c r="T12" s="376"/>
      <c r="U12" s="376"/>
      <c r="V12" s="376"/>
      <c r="W12" s="376">
        <v>1</v>
      </c>
      <c r="X12" s="379"/>
      <c r="Y12" s="380">
        <v>16</v>
      </c>
    </row>
    <row r="13" spans="1:25" ht="40.5" customHeight="1">
      <c r="A13" s="374" t="s">
        <v>115</v>
      </c>
      <c r="B13" s="375"/>
      <c r="C13" s="376">
        <v>1</v>
      </c>
      <c r="D13" s="376">
        <v>8</v>
      </c>
      <c r="E13" s="376"/>
      <c r="F13" s="376"/>
      <c r="G13" s="376"/>
      <c r="H13" s="376"/>
      <c r="I13" s="376"/>
      <c r="J13" s="376"/>
      <c r="K13" s="376"/>
      <c r="L13" s="376"/>
      <c r="M13" s="376"/>
      <c r="N13" s="376"/>
      <c r="O13" s="376"/>
      <c r="P13" s="376"/>
      <c r="Q13" s="377"/>
      <c r="R13" s="376"/>
      <c r="S13" s="376"/>
      <c r="T13" s="376"/>
      <c r="U13" s="376"/>
      <c r="V13" s="376"/>
      <c r="W13" s="376"/>
      <c r="X13" s="379"/>
      <c r="Y13" s="380">
        <v>9</v>
      </c>
    </row>
    <row r="14" spans="1:25" ht="40.5" customHeight="1">
      <c r="A14" s="374" t="s">
        <v>116</v>
      </c>
      <c r="B14" s="375"/>
      <c r="C14" s="376"/>
      <c r="D14" s="376">
        <v>3</v>
      </c>
      <c r="E14" s="376"/>
      <c r="F14" s="376"/>
      <c r="G14" s="376"/>
      <c r="H14" s="376"/>
      <c r="I14" s="376"/>
      <c r="J14" s="376">
        <v>1</v>
      </c>
      <c r="K14" s="376">
        <v>2</v>
      </c>
      <c r="L14" s="376"/>
      <c r="M14" s="376"/>
      <c r="N14" s="376">
        <v>2</v>
      </c>
      <c r="O14" s="376"/>
      <c r="P14" s="376">
        <v>3</v>
      </c>
      <c r="Q14" s="377"/>
      <c r="R14" s="376">
        <v>1</v>
      </c>
      <c r="S14" s="376">
        <v>1</v>
      </c>
      <c r="T14" s="376"/>
      <c r="U14" s="376"/>
      <c r="V14" s="376"/>
      <c r="W14" s="376"/>
      <c r="X14" s="379"/>
      <c r="Y14" s="380">
        <v>13</v>
      </c>
    </row>
    <row r="15" spans="1:25" ht="40.5" customHeight="1">
      <c r="A15" s="374" t="s">
        <v>112</v>
      </c>
      <c r="B15" s="375"/>
      <c r="C15" s="376"/>
      <c r="D15" s="376"/>
      <c r="E15" s="376"/>
      <c r="F15" s="376"/>
      <c r="G15" s="376"/>
      <c r="H15" s="376"/>
      <c r="I15" s="376"/>
      <c r="J15" s="376"/>
      <c r="K15" s="376"/>
      <c r="L15" s="376"/>
      <c r="M15" s="376"/>
      <c r="N15" s="376">
        <v>6</v>
      </c>
      <c r="O15" s="376"/>
      <c r="P15" s="376"/>
      <c r="Q15" s="377"/>
      <c r="R15" s="376"/>
      <c r="S15" s="376"/>
      <c r="T15" s="376"/>
      <c r="U15" s="376"/>
      <c r="V15" s="376"/>
      <c r="W15" s="376">
        <v>1</v>
      </c>
      <c r="X15" s="379"/>
      <c r="Y15" s="380">
        <v>7</v>
      </c>
    </row>
    <row r="16" spans="1:25" ht="40.5" customHeight="1">
      <c r="A16" s="374" t="s">
        <v>113</v>
      </c>
      <c r="B16" s="375"/>
      <c r="C16" s="376"/>
      <c r="D16" s="376">
        <v>3</v>
      </c>
      <c r="E16" s="376"/>
      <c r="F16" s="376"/>
      <c r="G16" s="376"/>
      <c r="H16" s="376"/>
      <c r="I16" s="376"/>
      <c r="J16" s="376"/>
      <c r="K16" s="376"/>
      <c r="L16" s="376"/>
      <c r="M16" s="376"/>
      <c r="N16" s="376"/>
      <c r="O16" s="376"/>
      <c r="P16" s="376">
        <v>1</v>
      </c>
      <c r="Q16" s="377"/>
      <c r="R16" s="376"/>
      <c r="S16" s="376"/>
      <c r="T16" s="376"/>
      <c r="U16" s="376"/>
      <c r="V16" s="376"/>
      <c r="W16" s="376"/>
      <c r="X16" s="379"/>
      <c r="Y16" s="380">
        <v>4</v>
      </c>
    </row>
    <row r="17" spans="1:25" ht="40.5" customHeight="1">
      <c r="A17" s="374" t="s">
        <v>117</v>
      </c>
      <c r="B17" s="375"/>
      <c r="C17" s="376"/>
      <c r="D17" s="376">
        <v>1</v>
      </c>
      <c r="E17" s="376"/>
      <c r="F17" s="376"/>
      <c r="G17" s="376"/>
      <c r="H17" s="376"/>
      <c r="I17" s="376"/>
      <c r="J17" s="376"/>
      <c r="K17" s="376"/>
      <c r="L17" s="376">
        <v>2</v>
      </c>
      <c r="M17" s="376"/>
      <c r="N17" s="376"/>
      <c r="O17" s="376"/>
      <c r="P17" s="376"/>
      <c r="Q17" s="377"/>
      <c r="R17" s="376"/>
      <c r="S17" s="376"/>
      <c r="T17" s="376"/>
      <c r="U17" s="376">
        <v>1</v>
      </c>
      <c r="V17" s="376"/>
      <c r="W17" s="376">
        <v>1</v>
      </c>
      <c r="X17" s="379"/>
      <c r="Y17" s="380">
        <v>5</v>
      </c>
    </row>
    <row r="18" spans="1:25" ht="40.5" customHeight="1">
      <c r="A18" s="374" t="s">
        <v>122</v>
      </c>
      <c r="B18" s="375"/>
      <c r="C18" s="376"/>
      <c r="D18" s="376"/>
      <c r="E18" s="376"/>
      <c r="F18" s="376"/>
      <c r="G18" s="376">
        <v>21</v>
      </c>
      <c r="H18" s="376"/>
      <c r="I18" s="376"/>
      <c r="J18" s="376"/>
      <c r="K18" s="376"/>
      <c r="L18" s="376"/>
      <c r="M18" s="376"/>
      <c r="N18" s="376"/>
      <c r="O18" s="376"/>
      <c r="P18" s="376"/>
      <c r="Q18" s="377"/>
      <c r="R18" s="376">
        <v>2</v>
      </c>
      <c r="S18" s="376"/>
      <c r="T18" s="376"/>
      <c r="U18" s="376">
        <v>1</v>
      </c>
      <c r="V18" s="376"/>
      <c r="W18" s="376"/>
      <c r="X18" s="379"/>
      <c r="Y18" s="380">
        <v>24</v>
      </c>
    </row>
    <row r="19" spans="1:25" ht="40.5" customHeight="1">
      <c r="A19" s="374" t="s">
        <v>118</v>
      </c>
      <c r="B19" s="375"/>
      <c r="C19" s="376"/>
      <c r="D19" s="376"/>
      <c r="E19" s="376"/>
      <c r="F19" s="376"/>
      <c r="G19" s="376">
        <v>11</v>
      </c>
      <c r="H19" s="376"/>
      <c r="I19" s="376"/>
      <c r="J19" s="376"/>
      <c r="K19" s="376"/>
      <c r="L19" s="376"/>
      <c r="M19" s="376"/>
      <c r="N19" s="376"/>
      <c r="O19" s="376"/>
      <c r="P19" s="376"/>
      <c r="Q19" s="377"/>
      <c r="R19" s="376"/>
      <c r="S19" s="376"/>
      <c r="T19" s="376"/>
      <c r="U19" s="376"/>
      <c r="V19" s="376"/>
      <c r="W19" s="376">
        <v>1</v>
      </c>
      <c r="X19" s="379"/>
      <c r="Y19" s="380">
        <v>12</v>
      </c>
    </row>
    <row r="20" spans="1:25" ht="40.5" customHeight="1">
      <c r="A20" s="374" t="s">
        <v>119</v>
      </c>
      <c r="B20" s="375"/>
      <c r="C20" s="376"/>
      <c r="D20" s="376">
        <v>12</v>
      </c>
      <c r="E20" s="376"/>
      <c r="F20" s="376"/>
      <c r="G20" s="376"/>
      <c r="H20" s="376"/>
      <c r="I20" s="376"/>
      <c r="J20" s="376"/>
      <c r="K20" s="376"/>
      <c r="L20" s="376"/>
      <c r="M20" s="376"/>
      <c r="N20" s="376"/>
      <c r="O20" s="376"/>
      <c r="P20" s="376"/>
      <c r="Q20" s="377"/>
      <c r="R20" s="376"/>
      <c r="S20" s="376"/>
      <c r="T20" s="376"/>
      <c r="U20" s="376"/>
      <c r="V20" s="376"/>
      <c r="W20" s="376"/>
      <c r="X20" s="379"/>
      <c r="Y20" s="380">
        <v>12</v>
      </c>
    </row>
    <row r="21" spans="1:25" ht="40.5" customHeight="1">
      <c r="A21" s="374" t="s">
        <v>120</v>
      </c>
      <c r="B21" s="375"/>
      <c r="C21" s="376"/>
      <c r="D21" s="376">
        <v>12</v>
      </c>
      <c r="E21" s="376"/>
      <c r="F21" s="376"/>
      <c r="G21" s="376"/>
      <c r="H21" s="376"/>
      <c r="I21" s="376"/>
      <c r="J21" s="376"/>
      <c r="K21" s="376"/>
      <c r="L21" s="376"/>
      <c r="M21" s="376"/>
      <c r="N21" s="376"/>
      <c r="O21" s="376"/>
      <c r="P21" s="376"/>
      <c r="Q21" s="377"/>
      <c r="R21" s="376"/>
      <c r="S21" s="376"/>
      <c r="T21" s="376"/>
      <c r="U21" s="378"/>
      <c r="V21" s="378"/>
      <c r="W21" s="378"/>
      <c r="X21" s="379"/>
      <c r="Y21" s="380">
        <v>12</v>
      </c>
    </row>
    <row r="22" spans="1:25" ht="40.5" customHeight="1">
      <c r="A22" s="381" t="s">
        <v>121</v>
      </c>
      <c r="B22" s="382"/>
      <c r="C22" s="377"/>
      <c r="D22" s="377"/>
      <c r="E22" s="377"/>
      <c r="F22" s="377">
        <v>6</v>
      </c>
      <c r="G22" s="377"/>
      <c r="H22" s="377">
        <v>4</v>
      </c>
      <c r="I22" s="377"/>
      <c r="J22" s="377"/>
      <c r="K22" s="377"/>
      <c r="L22" s="377"/>
      <c r="M22" s="377"/>
      <c r="N22" s="377"/>
      <c r="O22" s="377"/>
      <c r="P22" s="377">
        <v>2</v>
      </c>
      <c r="Q22" s="377"/>
      <c r="R22" s="377"/>
      <c r="S22" s="377"/>
      <c r="T22" s="377"/>
      <c r="U22" s="377"/>
      <c r="V22" s="377"/>
      <c r="W22" s="377"/>
      <c r="X22" s="383"/>
      <c r="Y22" s="380">
        <v>12</v>
      </c>
    </row>
    <row r="23" spans="1:25" ht="40.5" customHeight="1">
      <c r="A23" s="374" t="s">
        <v>123</v>
      </c>
      <c r="B23" s="375"/>
      <c r="C23" s="376"/>
      <c r="D23" s="376">
        <v>9</v>
      </c>
      <c r="E23" s="376"/>
      <c r="F23" s="376"/>
      <c r="G23" s="376"/>
      <c r="H23" s="376"/>
      <c r="I23" s="376">
        <v>1</v>
      </c>
      <c r="J23" s="376"/>
      <c r="K23" s="376"/>
      <c r="L23" s="376"/>
      <c r="M23" s="376">
        <v>1</v>
      </c>
      <c r="N23" s="376"/>
      <c r="O23" s="376"/>
      <c r="P23" s="376"/>
      <c r="Q23" s="377"/>
      <c r="R23" s="376"/>
      <c r="S23" s="376"/>
      <c r="T23" s="376"/>
      <c r="U23" s="376"/>
      <c r="V23" s="376"/>
      <c r="W23" s="376">
        <v>1</v>
      </c>
      <c r="X23" s="379"/>
      <c r="Y23" s="380">
        <v>12</v>
      </c>
    </row>
    <row r="24" spans="1:25" ht="40.5" customHeight="1">
      <c r="A24" s="374" t="s">
        <v>124</v>
      </c>
      <c r="B24" s="375"/>
      <c r="C24" s="376"/>
      <c r="D24" s="376">
        <v>4</v>
      </c>
      <c r="E24" s="376"/>
      <c r="F24" s="376"/>
      <c r="G24" s="376"/>
      <c r="H24" s="376"/>
      <c r="I24" s="376"/>
      <c r="J24" s="376"/>
      <c r="K24" s="376"/>
      <c r="L24" s="376"/>
      <c r="M24" s="376"/>
      <c r="N24" s="376"/>
      <c r="O24" s="376"/>
      <c r="P24" s="376"/>
      <c r="Q24" s="377">
        <v>1</v>
      </c>
      <c r="R24" s="376"/>
      <c r="S24" s="376"/>
      <c r="T24" s="376"/>
      <c r="U24" s="376"/>
      <c r="V24" s="376">
        <v>1</v>
      </c>
      <c r="W24" s="376">
        <v>1</v>
      </c>
      <c r="X24" s="379"/>
      <c r="Y24" s="380">
        <v>7</v>
      </c>
    </row>
    <row r="25" spans="1:25" ht="40.5" customHeight="1">
      <c r="A25" s="381" t="s">
        <v>125</v>
      </c>
      <c r="B25" s="382"/>
      <c r="C25" s="377">
        <v>1</v>
      </c>
      <c r="D25" s="377">
        <v>2</v>
      </c>
      <c r="E25" s="377"/>
      <c r="F25" s="377"/>
      <c r="G25" s="377"/>
      <c r="H25" s="377"/>
      <c r="I25" s="377"/>
      <c r="J25" s="377"/>
      <c r="K25" s="377"/>
      <c r="L25" s="377"/>
      <c r="M25" s="377"/>
      <c r="N25" s="377"/>
      <c r="O25" s="377"/>
      <c r="P25" s="377"/>
      <c r="Q25" s="377"/>
      <c r="R25" s="377"/>
      <c r="S25" s="377"/>
      <c r="T25" s="377"/>
      <c r="U25" s="377">
        <v>1</v>
      </c>
      <c r="V25" s="377"/>
      <c r="W25" s="377"/>
      <c r="X25" s="383"/>
      <c r="Y25" s="380">
        <v>4</v>
      </c>
    </row>
    <row r="26" spans="1:25" ht="40.5" customHeight="1">
      <c r="A26" s="374" t="s">
        <v>126</v>
      </c>
      <c r="B26" s="375"/>
      <c r="C26" s="376"/>
      <c r="D26" s="376">
        <v>4</v>
      </c>
      <c r="E26" s="376"/>
      <c r="F26" s="376"/>
      <c r="G26" s="376"/>
      <c r="H26" s="376"/>
      <c r="I26" s="376"/>
      <c r="J26" s="376"/>
      <c r="K26" s="376"/>
      <c r="L26" s="376"/>
      <c r="M26" s="376"/>
      <c r="N26" s="376"/>
      <c r="O26" s="376"/>
      <c r="P26" s="376"/>
      <c r="Q26" s="377"/>
      <c r="R26" s="376"/>
      <c r="S26" s="376"/>
      <c r="T26" s="376"/>
      <c r="U26" s="376"/>
      <c r="V26" s="376"/>
      <c r="W26" s="376"/>
      <c r="X26" s="379"/>
      <c r="Y26" s="380">
        <v>4</v>
      </c>
    </row>
    <row r="27" spans="1:25" ht="40.5" customHeight="1">
      <c r="A27" s="374" t="s">
        <v>127</v>
      </c>
      <c r="B27" s="375"/>
      <c r="C27" s="376"/>
      <c r="D27" s="376">
        <v>8</v>
      </c>
      <c r="E27" s="376"/>
      <c r="F27" s="376"/>
      <c r="G27" s="376"/>
      <c r="H27" s="376"/>
      <c r="I27" s="376"/>
      <c r="J27" s="376"/>
      <c r="K27" s="376"/>
      <c r="L27" s="376"/>
      <c r="M27" s="376"/>
      <c r="N27" s="376">
        <v>1</v>
      </c>
      <c r="O27" s="376"/>
      <c r="P27" s="376"/>
      <c r="Q27" s="377"/>
      <c r="R27" s="376"/>
      <c r="S27" s="376"/>
      <c r="T27" s="376"/>
      <c r="U27" s="376"/>
      <c r="V27" s="376"/>
      <c r="W27" s="376">
        <v>1</v>
      </c>
      <c r="X27" s="379"/>
      <c r="Y27" s="380">
        <v>10</v>
      </c>
    </row>
    <row r="28" spans="1:25" ht="40.5" customHeight="1">
      <c r="A28" s="374" t="s">
        <v>128</v>
      </c>
      <c r="B28" s="375"/>
      <c r="C28" s="376"/>
      <c r="D28" s="376">
        <v>19</v>
      </c>
      <c r="E28" s="376"/>
      <c r="F28" s="376"/>
      <c r="G28" s="376"/>
      <c r="H28" s="376"/>
      <c r="I28" s="376"/>
      <c r="J28" s="376"/>
      <c r="K28" s="376"/>
      <c r="L28" s="376"/>
      <c r="M28" s="376"/>
      <c r="N28" s="376">
        <v>1</v>
      </c>
      <c r="O28" s="376">
        <v>3</v>
      </c>
      <c r="P28" s="376"/>
      <c r="Q28" s="377"/>
      <c r="R28" s="376"/>
      <c r="S28" s="376"/>
      <c r="T28" s="376"/>
      <c r="U28" s="376"/>
      <c r="V28" s="376"/>
      <c r="W28" s="376"/>
      <c r="X28" s="379"/>
      <c r="Y28" s="380">
        <v>23</v>
      </c>
    </row>
    <row r="29" spans="1:25" ht="40.5" customHeight="1">
      <c r="A29" s="374" t="s">
        <v>129</v>
      </c>
      <c r="B29" s="375"/>
      <c r="C29" s="376"/>
      <c r="D29" s="376"/>
      <c r="E29" s="376"/>
      <c r="F29" s="376"/>
      <c r="G29" s="376"/>
      <c r="H29" s="376"/>
      <c r="I29" s="376"/>
      <c r="J29" s="376"/>
      <c r="K29" s="376"/>
      <c r="L29" s="376"/>
      <c r="M29" s="376"/>
      <c r="N29" s="376">
        <v>4</v>
      </c>
      <c r="O29" s="376"/>
      <c r="P29" s="376"/>
      <c r="Q29" s="377"/>
      <c r="R29" s="376"/>
      <c r="S29" s="376"/>
      <c r="T29" s="376"/>
      <c r="U29" s="376"/>
      <c r="V29" s="376"/>
      <c r="W29" s="376"/>
      <c r="X29" s="379"/>
      <c r="Y29" s="380">
        <v>4</v>
      </c>
    </row>
    <row r="30" spans="1:25" ht="40.5" customHeight="1">
      <c r="A30" s="374" t="s">
        <v>130</v>
      </c>
      <c r="B30" s="375"/>
      <c r="C30" s="376"/>
      <c r="D30" s="376"/>
      <c r="E30" s="376"/>
      <c r="F30" s="376"/>
      <c r="G30" s="376"/>
      <c r="H30" s="376"/>
      <c r="I30" s="376"/>
      <c r="J30" s="376"/>
      <c r="K30" s="376"/>
      <c r="L30" s="376"/>
      <c r="M30" s="376"/>
      <c r="N30" s="376">
        <v>4</v>
      </c>
      <c r="O30" s="376"/>
      <c r="P30" s="376"/>
      <c r="Q30" s="377"/>
      <c r="R30" s="376"/>
      <c r="S30" s="376"/>
      <c r="T30" s="376"/>
      <c r="U30" s="376"/>
      <c r="V30" s="376"/>
      <c r="W30" s="376"/>
      <c r="X30" s="379"/>
      <c r="Y30" s="380">
        <v>4</v>
      </c>
    </row>
    <row r="31" spans="1:25" ht="40.5" customHeight="1">
      <c r="A31" s="374" t="s">
        <v>131</v>
      </c>
      <c r="B31" s="375"/>
      <c r="C31" s="376"/>
      <c r="D31" s="376">
        <v>5</v>
      </c>
      <c r="E31" s="376"/>
      <c r="F31" s="376"/>
      <c r="G31" s="376"/>
      <c r="H31" s="376"/>
      <c r="I31" s="376"/>
      <c r="J31" s="376"/>
      <c r="K31" s="376"/>
      <c r="L31" s="376"/>
      <c r="M31" s="376"/>
      <c r="N31" s="376"/>
      <c r="O31" s="376"/>
      <c r="P31" s="376"/>
      <c r="Q31" s="377"/>
      <c r="R31" s="376"/>
      <c r="S31" s="376"/>
      <c r="T31" s="376"/>
      <c r="U31" s="376"/>
      <c r="V31" s="376"/>
      <c r="W31" s="376"/>
      <c r="X31" s="379"/>
      <c r="Y31" s="380">
        <v>5</v>
      </c>
    </row>
    <row r="32" spans="1:25" ht="40.5" customHeight="1">
      <c r="A32" s="374" t="s">
        <v>132</v>
      </c>
      <c r="B32" s="375"/>
      <c r="C32" s="376"/>
      <c r="D32" s="376"/>
      <c r="E32" s="376"/>
      <c r="F32" s="376"/>
      <c r="G32" s="376"/>
      <c r="H32" s="376"/>
      <c r="I32" s="376"/>
      <c r="J32" s="376"/>
      <c r="K32" s="376"/>
      <c r="L32" s="376"/>
      <c r="M32" s="376"/>
      <c r="N32" s="376">
        <v>4</v>
      </c>
      <c r="O32" s="376"/>
      <c r="P32" s="376"/>
      <c r="Q32" s="377"/>
      <c r="R32" s="376"/>
      <c r="S32" s="376"/>
      <c r="T32" s="376"/>
      <c r="U32" s="376">
        <v>1</v>
      </c>
      <c r="V32" s="376"/>
      <c r="W32" s="376"/>
      <c r="X32" s="379"/>
      <c r="Y32" s="380">
        <v>5</v>
      </c>
    </row>
    <row r="33" spans="1:25" ht="40.5" customHeight="1">
      <c r="A33" s="374" t="s">
        <v>133</v>
      </c>
      <c r="B33" s="375"/>
      <c r="C33" s="376"/>
      <c r="D33" s="376">
        <v>13</v>
      </c>
      <c r="E33" s="376"/>
      <c r="F33" s="376"/>
      <c r="G33" s="376"/>
      <c r="H33" s="376"/>
      <c r="I33" s="376"/>
      <c r="J33" s="376"/>
      <c r="K33" s="376"/>
      <c r="L33" s="376"/>
      <c r="M33" s="376"/>
      <c r="N33" s="376"/>
      <c r="O33" s="376"/>
      <c r="P33" s="376"/>
      <c r="Q33" s="377"/>
      <c r="R33" s="376"/>
      <c r="S33" s="376"/>
      <c r="T33" s="376"/>
      <c r="U33" s="376"/>
      <c r="V33" s="376"/>
      <c r="W33" s="376">
        <v>1</v>
      </c>
      <c r="X33" s="379"/>
      <c r="Y33" s="380">
        <v>14</v>
      </c>
    </row>
    <row r="34" spans="1:25" ht="40.5" customHeight="1">
      <c r="A34" s="381" t="s">
        <v>134</v>
      </c>
      <c r="B34" s="382"/>
      <c r="C34" s="377"/>
      <c r="D34" s="377">
        <v>6</v>
      </c>
      <c r="E34" s="377"/>
      <c r="F34" s="377"/>
      <c r="G34" s="377"/>
      <c r="H34" s="377"/>
      <c r="I34" s="377"/>
      <c r="J34" s="377"/>
      <c r="K34" s="377"/>
      <c r="L34" s="377"/>
      <c r="M34" s="377"/>
      <c r="N34" s="377"/>
      <c r="O34" s="377">
        <v>2</v>
      </c>
      <c r="P34" s="377"/>
      <c r="Q34" s="377"/>
      <c r="R34" s="377"/>
      <c r="S34" s="377"/>
      <c r="T34" s="377"/>
      <c r="U34" s="377"/>
      <c r="V34" s="377"/>
      <c r="W34" s="377"/>
      <c r="X34" s="383"/>
      <c r="Y34" s="380">
        <v>8</v>
      </c>
    </row>
    <row r="35" spans="1:25" ht="40.5" customHeight="1">
      <c r="A35" s="374" t="s">
        <v>135</v>
      </c>
      <c r="B35" s="375"/>
      <c r="C35" s="376"/>
      <c r="D35" s="376"/>
      <c r="E35" s="376"/>
      <c r="F35" s="376"/>
      <c r="G35" s="376"/>
      <c r="H35" s="376"/>
      <c r="I35" s="376"/>
      <c r="J35" s="376"/>
      <c r="K35" s="376">
        <v>6</v>
      </c>
      <c r="L35" s="376"/>
      <c r="M35" s="376"/>
      <c r="N35" s="376"/>
      <c r="O35" s="376"/>
      <c r="P35" s="376"/>
      <c r="Q35" s="377"/>
      <c r="R35" s="376"/>
      <c r="S35" s="376">
        <v>1</v>
      </c>
      <c r="T35" s="376"/>
      <c r="U35" s="376"/>
      <c r="V35" s="376"/>
      <c r="W35" s="376"/>
      <c r="X35" s="379"/>
      <c r="Y35" s="380">
        <v>7</v>
      </c>
    </row>
    <row r="36" spans="1:25" ht="40.5" customHeight="1">
      <c r="A36" s="374" t="s">
        <v>136</v>
      </c>
      <c r="B36" s="375"/>
      <c r="C36" s="376"/>
      <c r="D36" s="376">
        <v>2</v>
      </c>
      <c r="E36" s="376"/>
      <c r="F36" s="376"/>
      <c r="G36" s="376"/>
      <c r="H36" s="376"/>
      <c r="I36" s="376"/>
      <c r="J36" s="376"/>
      <c r="K36" s="376"/>
      <c r="L36" s="376"/>
      <c r="M36" s="376"/>
      <c r="N36" s="376"/>
      <c r="O36" s="376"/>
      <c r="P36" s="376"/>
      <c r="Q36" s="377"/>
      <c r="R36" s="376"/>
      <c r="S36" s="376"/>
      <c r="T36" s="376"/>
      <c r="U36" s="376"/>
      <c r="V36" s="376"/>
      <c r="W36" s="376"/>
      <c r="X36" s="379"/>
      <c r="Y36" s="380">
        <v>2</v>
      </c>
    </row>
    <row r="37" spans="1:25" ht="40.5" customHeight="1">
      <c r="A37" s="374" t="s">
        <v>137</v>
      </c>
      <c r="B37" s="375"/>
      <c r="C37" s="376"/>
      <c r="D37" s="376">
        <v>17</v>
      </c>
      <c r="E37" s="376"/>
      <c r="F37" s="376"/>
      <c r="G37" s="376"/>
      <c r="H37" s="376"/>
      <c r="I37" s="376"/>
      <c r="J37" s="376"/>
      <c r="K37" s="376"/>
      <c r="L37" s="376"/>
      <c r="M37" s="376"/>
      <c r="N37" s="376"/>
      <c r="O37" s="376"/>
      <c r="P37" s="376"/>
      <c r="Q37" s="377"/>
      <c r="R37" s="376"/>
      <c r="S37" s="376"/>
      <c r="T37" s="376"/>
      <c r="U37" s="376">
        <v>1</v>
      </c>
      <c r="V37" s="376"/>
      <c r="W37" s="376"/>
      <c r="X37" s="379"/>
      <c r="Y37" s="380">
        <v>18</v>
      </c>
    </row>
    <row r="38" spans="1:25" ht="40.5" customHeight="1">
      <c r="A38" s="374" t="s">
        <v>138</v>
      </c>
      <c r="B38" s="375"/>
      <c r="C38" s="376"/>
      <c r="D38" s="376">
        <v>4</v>
      </c>
      <c r="E38" s="376"/>
      <c r="F38" s="376"/>
      <c r="G38" s="376"/>
      <c r="H38" s="376"/>
      <c r="I38" s="376"/>
      <c r="J38" s="376"/>
      <c r="K38" s="376"/>
      <c r="L38" s="376"/>
      <c r="M38" s="376"/>
      <c r="N38" s="376"/>
      <c r="O38" s="376"/>
      <c r="P38" s="376"/>
      <c r="Q38" s="377"/>
      <c r="R38" s="376"/>
      <c r="S38" s="376"/>
      <c r="T38" s="376"/>
      <c r="U38" s="376"/>
      <c r="V38" s="376"/>
      <c r="W38" s="376"/>
      <c r="X38" s="379"/>
      <c r="Y38" s="380">
        <v>4</v>
      </c>
    </row>
    <row r="39" spans="1:25" ht="40.5" customHeight="1">
      <c r="A39" s="374" t="s">
        <v>139</v>
      </c>
      <c r="B39" s="375"/>
      <c r="C39" s="376"/>
      <c r="D39" s="376"/>
      <c r="E39" s="376">
        <v>3</v>
      </c>
      <c r="F39" s="376"/>
      <c r="G39" s="376"/>
      <c r="H39" s="376"/>
      <c r="I39" s="376"/>
      <c r="J39" s="376"/>
      <c r="K39" s="376"/>
      <c r="L39" s="376"/>
      <c r="M39" s="376"/>
      <c r="N39" s="376"/>
      <c r="O39" s="376"/>
      <c r="P39" s="376"/>
      <c r="Q39" s="377"/>
      <c r="R39" s="376"/>
      <c r="S39" s="376"/>
      <c r="T39" s="376">
        <v>10</v>
      </c>
      <c r="U39" s="376"/>
      <c r="V39" s="376"/>
      <c r="W39" s="376"/>
      <c r="X39" s="379"/>
      <c r="Y39" s="380">
        <v>13</v>
      </c>
    </row>
    <row r="40" spans="1:25" ht="15.75" customHeight="1">
      <c r="A40" s="384"/>
      <c r="B40" s="375"/>
      <c r="C40" s="379"/>
      <c r="D40" s="379"/>
      <c r="E40" s="385"/>
      <c r="F40" s="385"/>
      <c r="G40" s="385"/>
      <c r="H40" s="385"/>
      <c r="I40" s="385"/>
      <c r="J40" s="385"/>
      <c r="K40" s="385"/>
      <c r="L40" s="385"/>
      <c r="M40" s="385"/>
      <c r="N40" s="385"/>
      <c r="O40" s="385"/>
      <c r="P40" s="385"/>
      <c r="Q40" s="385"/>
      <c r="R40" s="385"/>
      <c r="S40" s="385"/>
      <c r="T40" s="385"/>
      <c r="U40" s="385"/>
      <c r="V40" s="385"/>
      <c r="W40" s="385"/>
      <c r="X40" s="641"/>
      <c r="Y40" s="385"/>
    </row>
    <row r="41" spans="1:25" ht="51" customHeight="1">
      <c r="A41" s="386" t="s">
        <v>104</v>
      </c>
      <c r="B41" s="375"/>
      <c r="C41" s="387">
        <v>2</v>
      </c>
      <c r="D41" s="387">
        <v>160</v>
      </c>
      <c r="E41" s="387">
        <v>3</v>
      </c>
      <c r="F41" s="387">
        <v>6</v>
      </c>
      <c r="G41" s="387">
        <v>32</v>
      </c>
      <c r="H41" s="387">
        <v>4</v>
      </c>
      <c r="I41" s="387">
        <v>1</v>
      </c>
      <c r="J41" s="387">
        <v>1</v>
      </c>
      <c r="K41" s="387">
        <v>8</v>
      </c>
      <c r="L41" s="387">
        <v>2</v>
      </c>
      <c r="M41" s="387">
        <v>2</v>
      </c>
      <c r="N41" s="387">
        <v>22</v>
      </c>
      <c r="O41" s="387">
        <v>5</v>
      </c>
      <c r="P41" s="387">
        <v>6</v>
      </c>
      <c r="Q41" s="387">
        <v>1</v>
      </c>
      <c r="R41" s="387">
        <v>3</v>
      </c>
      <c r="S41" s="387">
        <v>2</v>
      </c>
      <c r="T41" s="387">
        <v>10</v>
      </c>
      <c r="U41" s="387">
        <v>5</v>
      </c>
      <c r="V41" s="387">
        <v>1</v>
      </c>
      <c r="W41" s="387">
        <v>8</v>
      </c>
      <c r="X41" s="641"/>
      <c r="Y41" s="387">
        <v>284</v>
      </c>
    </row>
    <row r="42" spans="1:25" ht="35.1" customHeight="1">
      <c r="A42" s="375"/>
      <c r="B42" s="375"/>
      <c r="C42" s="385"/>
      <c r="D42" s="385"/>
      <c r="E42" s="385"/>
      <c r="F42" s="385"/>
      <c r="G42" s="385"/>
      <c r="H42" s="385"/>
      <c r="I42" s="385"/>
      <c r="J42" s="385"/>
      <c r="K42" s="385"/>
      <c r="L42" s="385"/>
      <c r="M42" s="385"/>
      <c r="N42" s="385"/>
      <c r="O42" s="385"/>
      <c r="P42" s="385"/>
      <c r="Q42" s="385"/>
      <c r="R42" s="385"/>
      <c r="S42" s="385"/>
      <c r="T42" s="385"/>
      <c r="U42" s="385"/>
      <c r="V42" s="385"/>
      <c r="W42" s="385"/>
      <c r="X42" s="641"/>
      <c r="Y42" s="385"/>
    </row>
    <row r="43" spans="1:25" ht="35.1" customHeight="1">
      <c r="A43" s="375"/>
      <c r="B43" s="375"/>
      <c r="C43" s="388"/>
      <c r="D43" s="388"/>
      <c r="E43" s="388"/>
      <c r="F43" s="388"/>
      <c r="G43" s="388"/>
      <c r="H43" s="388"/>
      <c r="I43" s="388"/>
      <c r="J43" s="388"/>
      <c r="K43" s="388"/>
      <c r="L43" s="388"/>
      <c r="M43" s="388"/>
      <c r="N43" s="388"/>
      <c r="O43" s="388"/>
      <c r="P43" s="388"/>
      <c r="Q43" s="388"/>
      <c r="R43" s="388"/>
      <c r="S43" s="388"/>
      <c r="T43" s="388"/>
      <c r="U43" s="388"/>
      <c r="V43" s="388"/>
      <c r="W43" s="388"/>
      <c r="X43" s="389"/>
      <c r="Y43" s="388"/>
    </row>
    <row r="44" spans="1:25" ht="20.25">
      <c r="A44" s="390" t="s">
        <v>227</v>
      </c>
      <c r="B44" s="391"/>
      <c r="C44" s="390"/>
      <c r="D44" s="390"/>
      <c r="E44" s="390"/>
      <c r="F44" s="390"/>
      <c r="G44" s="390"/>
      <c r="H44" s="390"/>
      <c r="I44" s="390"/>
      <c r="J44" s="390" t="s">
        <v>224</v>
      </c>
      <c r="K44" s="390"/>
      <c r="L44" s="390"/>
      <c r="M44" s="373"/>
      <c r="N44" s="390"/>
      <c r="O44" s="390"/>
      <c r="P44" s="390"/>
      <c r="Q44" s="390" t="s">
        <v>501</v>
      </c>
      <c r="R44" s="390"/>
      <c r="S44" s="390"/>
      <c r="T44" s="392"/>
      <c r="U44" s="392"/>
      <c r="V44" s="368"/>
      <c r="W44" s="368"/>
      <c r="X44" s="368"/>
      <c r="Y44" s="368"/>
    </row>
    <row r="45" spans="1:25" ht="20.25">
      <c r="A45" s="390" t="s">
        <v>225</v>
      </c>
      <c r="B45" s="390"/>
      <c r="C45" s="390"/>
      <c r="D45" s="390"/>
      <c r="E45" s="390"/>
      <c r="F45" s="390"/>
      <c r="G45" s="390"/>
      <c r="H45" s="390"/>
      <c r="I45" s="390"/>
      <c r="J45" s="390" t="s">
        <v>221</v>
      </c>
      <c r="K45" s="390"/>
      <c r="L45" s="390"/>
      <c r="M45" s="373"/>
      <c r="N45" s="390"/>
      <c r="O45" s="390"/>
      <c r="P45" s="390"/>
      <c r="Q45" s="390"/>
      <c r="R45" s="390"/>
      <c r="S45" s="390"/>
      <c r="T45" s="392"/>
      <c r="U45" s="392"/>
      <c r="V45" s="368"/>
      <c r="W45" s="368"/>
      <c r="X45" s="368"/>
      <c r="Y45" s="368"/>
    </row>
    <row r="46" spans="1:25" ht="20.25">
      <c r="A46" s="390" t="s">
        <v>656</v>
      </c>
      <c r="B46" s="390"/>
      <c r="C46" s="390"/>
      <c r="D46" s="390"/>
      <c r="E46" s="390"/>
      <c r="F46" s="390"/>
      <c r="G46" s="390"/>
      <c r="H46" s="390"/>
      <c r="I46" s="390"/>
      <c r="J46" s="390" t="s">
        <v>218</v>
      </c>
      <c r="K46" s="390"/>
      <c r="L46" s="390"/>
      <c r="M46" s="373"/>
      <c r="N46" s="390"/>
      <c r="O46" s="390"/>
      <c r="P46" s="390"/>
      <c r="Q46" s="390"/>
      <c r="R46" s="390"/>
      <c r="S46" s="390"/>
      <c r="T46" s="392"/>
      <c r="U46" s="392"/>
      <c r="V46" s="368"/>
      <c r="W46" s="368"/>
      <c r="X46" s="368"/>
      <c r="Y46" s="368"/>
    </row>
    <row r="47" spans="1:25" ht="20.25">
      <c r="A47" s="390" t="s">
        <v>657</v>
      </c>
      <c r="B47" s="390"/>
      <c r="C47" s="390"/>
      <c r="D47" s="390"/>
      <c r="E47" s="390"/>
      <c r="F47" s="390"/>
      <c r="G47" s="390"/>
      <c r="H47" s="390"/>
      <c r="I47" s="390"/>
      <c r="J47" s="390" t="s">
        <v>223</v>
      </c>
      <c r="K47" s="390"/>
      <c r="L47" s="390"/>
      <c r="M47" s="373"/>
      <c r="N47" s="390"/>
      <c r="O47" s="390"/>
      <c r="P47" s="390"/>
      <c r="Q47" s="390"/>
      <c r="R47" s="390"/>
      <c r="S47" s="390"/>
      <c r="T47" s="392"/>
      <c r="U47" s="392"/>
      <c r="V47" s="368"/>
      <c r="W47" s="368"/>
      <c r="X47" s="368"/>
      <c r="Y47" s="368"/>
    </row>
    <row r="48" spans="1:25" ht="20.25">
      <c r="A48" s="390" t="s">
        <v>226</v>
      </c>
      <c r="B48" s="390"/>
      <c r="C48" s="390"/>
      <c r="D48" s="390"/>
      <c r="E48" s="390"/>
      <c r="F48" s="390"/>
      <c r="G48" s="390"/>
      <c r="H48" s="390"/>
      <c r="I48" s="390"/>
      <c r="J48" s="390" t="s">
        <v>220</v>
      </c>
      <c r="K48" s="390"/>
      <c r="L48" s="390"/>
      <c r="M48" s="373"/>
      <c r="N48" s="390"/>
      <c r="O48" s="390"/>
      <c r="P48" s="390"/>
      <c r="Q48" s="390"/>
      <c r="R48" s="390"/>
      <c r="S48" s="390"/>
      <c r="T48" s="392"/>
      <c r="U48" s="392"/>
      <c r="V48" s="368"/>
      <c r="W48" s="368"/>
      <c r="X48" s="368"/>
      <c r="Y48" s="368"/>
    </row>
    <row r="49" spans="1:25" ht="20.25">
      <c r="A49" s="390" t="s">
        <v>222</v>
      </c>
      <c r="B49" s="390"/>
      <c r="C49" s="390"/>
      <c r="D49" s="390"/>
      <c r="E49" s="390"/>
      <c r="F49" s="390"/>
      <c r="G49" s="390"/>
      <c r="H49" s="390"/>
      <c r="I49" s="390"/>
      <c r="J49" s="390" t="s">
        <v>219</v>
      </c>
      <c r="K49" s="390"/>
      <c r="L49" s="390"/>
      <c r="M49" s="390"/>
      <c r="N49" s="390"/>
      <c r="O49" s="390"/>
      <c r="P49" s="390"/>
      <c r="Q49" s="390"/>
      <c r="R49" s="390"/>
      <c r="S49" s="390"/>
      <c r="T49" s="392"/>
      <c r="U49" s="392"/>
      <c r="V49" s="368"/>
      <c r="W49" s="368"/>
      <c r="X49" s="368"/>
      <c r="Y49" s="368"/>
    </row>
    <row r="50" spans="1:25" ht="21.95" customHeight="1">
      <c r="A50" s="390"/>
      <c r="B50" s="390"/>
      <c r="C50" s="390"/>
      <c r="D50" s="390"/>
      <c r="E50" s="390"/>
      <c r="F50" s="390"/>
      <c r="G50" s="390"/>
      <c r="H50" s="390"/>
      <c r="I50" s="390"/>
      <c r="J50" s="390"/>
      <c r="K50" s="390"/>
      <c r="L50" s="390"/>
      <c r="M50" s="390"/>
      <c r="N50" s="390"/>
      <c r="O50" s="390"/>
      <c r="P50" s="390"/>
      <c r="Q50" s="390"/>
      <c r="R50" s="390"/>
      <c r="S50" s="390"/>
      <c r="T50" s="392"/>
      <c r="U50" s="392"/>
      <c r="V50" s="368"/>
      <c r="W50" s="368"/>
      <c r="X50" s="368"/>
      <c r="Y50" s="368"/>
    </row>
    <row r="51" spans="1:25" ht="21.95" customHeight="1">
      <c r="A51" s="393" t="s">
        <v>95</v>
      </c>
      <c r="B51" s="393"/>
      <c r="C51" s="393"/>
      <c r="D51" s="393"/>
      <c r="E51" s="393"/>
      <c r="F51" s="393"/>
      <c r="G51" s="393"/>
      <c r="H51" s="393"/>
      <c r="I51" s="393"/>
      <c r="J51" s="393"/>
      <c r="K51" s="393"/>
      <c r="L51" s="393"/>
      <c r="M51" s="368"/>
      <c r="N51" s="368"/>
      <c r="O51" s="368"/>
      <c r="P51" s="368"/>
      <c r="Q51" s="368"/>
      <c r="R51" s="368"/>
      <c r="S51" s="368"/>
      <c r="T51" s="368"/>
      <c r="U51" s="368"/>
      <c r="V51" s="368"/>
      <c r="W51" s="368"/>
      <c r="X51" s="368"/>
      <c r="Y51" s="368"/>
    </row>
    <row r="52" spans="1:25" ht="21.95" customHeight="1">
      <c r="A52" s="642" t="s">
        <v>96</v>
      </c>
      <c r="B52" s="642"/>
      <c r="C52" s="642"/>
      <c r="D52" s="642"/>
      <c r="E52" s="642"/>
      <c r="F52" s="642"/>
      <c r="G52" s="642"/>
      <c r="H52" s="642"/>
      <c r="I52" s="642"/>
      <c r="J52" s="642"/>
      <c r="K52" s="642"/>
      <c r="L52" s="642"/>
      <c r="M52" s="368"/>
      <c r="N52" s="368"/>
      <c r="O52" s="368"/>
      <c r="P52" s="368"/>
      <c r="Q52" s="368"/>
      <c r="R52" s="368"/>
      <c r="S52" s="368"/>
      <c r="T52" s="368"/>
      <c r="U52" s="368"/>
      <c r="V52" s="368"/>
      <c r="W52" s="368"/>
      <c r="X52" s="368"/>
      <c r="Y52" s="368"/>
    </row>
    <row r="53" spans="1:25" ht="21.95" customHeight="1">
      <c r="A53" s="371"/>
      <c r="B53" s="368"/>
      <c r="C53" s="368"/>
      <c r="D53" s="368"/>
      <c r="E53" s="368"/>
      <c r="F53" s="368"/>
      <c r="G53" s="368"/>
      <c r="H53" s="368"/>
      <c r="I53" s="368"/>
      <c r="J53" s="368"/>
      <c r="K53" s="368"/>
      <c r="L53" s="368"/>
      <c r="M53" s="368"/>
      <c r="N53" s="368"/>
      <c r="O53" s="368"/>
      <c r="P53" s="368"/>
      <c r="Q53" s="368"/>
      <c r="R53" s="368"/>
      <c r="S53" s="368"/>
      <c r="T53" s="368"/>
      <c r="U53" s="368"/>
      <c r="V53" s="368"/>
      <c r="W53" s="368"/>
      <c r="X53" s="368"/>
      <c r="Y53" s="368"/>
    </row>
    <row r="54" spans="1:25" ht="21.95" customHeight="1">
      <c r="A54" s="368"/>
      <c r="B54" s="368"/>
      <c r="C54" s="368"/>
      <c r="D54" s="368"/>
      <c r="E54" s="368"/>
      <c r="F54" s="368"/>
      <c r="G54" s="368"/>
      <c r="H54" s="368"/>
      <c r="I54" s="368"/>
      <c r="J54" s="368"/>
      <c r="K54" s="368"/>
      <c r="L54" s="368"/>
      <c r="M54" s="368"/>
      <c r="N54" s="368"/>
      <c r="O54" s="368"/>
      <c r="P54" s="368"/>
      <c r="Q54" s="368"/>
      <c r="R54" s="368"/>
      <c r="S54" s="368"/>
      <c r="T54" s="368"/>
      <c r="U54" s="368"/>
      <c r="V54" s="368"/>
      <c r="W54" s="368"/>
      <c r="X54" s="368"/>
      <c r="Y54" s="368"/>
    </row>
    <row r="55" spans="1:25" ht="21.95" customHeight="1">
      <c r="A55" s="368"/>
      <c r="B55" s="368"/>
      <c r="C55" s="368"/>
      <c r="D55" s="368"/>
      <c r="E55" s="368"/>
      <c r="F55" s="368"/>
      <c r="G55" s="368"/>
      <c r="H55" s="368"/>
      <c r="I55" s="368"/>
      <c r="J55" s="368"/>
      <c r="K55" s="368"/>
      <c r="L55" s="368"/>
      <c r="M55" s="368"/>
      <c r="N55" s="368"/>
      <c r="O55" s="368"/>
      <c r="P55" s="368"/>
      <c r="Q55" s="368"/>
      <c r="R55" s="368"/>
      <c r="S55" s="368"/>
      <c r="T55" s="368"/>
      <c r="U55" s="368"/>
      <c r="V55" s="368"/>
      <c r="W55" s="368"/>
      <c r="X55" s="368"/>
      <c r="Y55" s="368"/>
    </row>
    <row r="56" spans="1:25" ht="21.95" customHeight="1">
      <c r="A56" s="368"/>
      <c r="B56" s="368"/>
      <c r="C56" s="368"/>
      <c r="D56" s="368"/>
      <c r="E56" s="368"/>
      <c r="F56" s="368"/>
      <c r="G56" s="368"/>
      <c r="H56" s="368"/>
      <c r="I56" s="368"/>
      <c r="J56" s="368"/>
      <c r="K56" s="368"/>
      <c r="L56" s="368"/>
      <c r="M56" s="368"/>
      <c r="N56" s="368"/>
      <c r="O56" s="368"/>
      <c r="P56" s="368"/>
      <c r="Q56" s="368"/>
      <c r="R56" s="368"/>
      <c r="S56" s="368"/>
      <c r="T56" s="368"/>
      <c r="U56" s="368"/>
      <c r="V56" s="368"/>
      <c r="W56" s="368"/>
      <c r="X56" s="368"/>
      <c r="Y56" s="368"/>
    </row>
    <row r="57" spans="1:25" ht="21.95" customHeight="1">
      <c r="A57" s="368"/>
      <c r="B57" s="368"/>
      <c r="C57" s="368"/>
      <c r="D57" s="368"/>
      <c r="E57" s="368"/>
      <c r="F57" s="368"/>
      <c r="G57" s="368"/>
      <c r="H57" s="368"/>
      <c r="I57" s="368"/>
      <c r="J57" s="368"/>
      <c r="K57" s="368"/>
      <c r="L57" s="368"/>
      <c r="M57" s="368"/>
      <c r="N57" s="368"/>
      <c r="O57" s="368"/>
      <c r="P57" s="368"/>
      <c r="Q57" s="368"/>
      <c r="R57" s="368"/>
      <c r="S57" s="368"/>
      <c r="T57" s="368"/>
      <c r="U57" s="368"/>
      <c r="V57" s="368"/>
      <c r="W57" s="368"/>
      <c r="X57" s="368"/>
      <c r="Y57" s="368"/>
    </row>
    <row r="58" spans="1:25" ht="21.95" customHeight="1">
      <c r="A58" s="368"/>
      <c r="B58" s="368"/>
      <c r="C58" s="368"/>
      <c r="D58" s="368"/>
      <c r="E58" s="368"/>
      <c r="F58" s="368"/>
      <c r="G58" s="368"/>
      <c r="H58" s="368"/>
      <c r="I58" s="368"/>
      <c r="J58" s="368"/>
      <c r="K58" s="368"/>
      <c r="L58" s="368"/>
      <c r="M58" s="368"/>
      <c r="N58" s="368"/>
      <c r="O58" s="368"/>
      <c r="P58" s="368"/>
      <c r="Q58" s="368"/>
      <c r="R58" s="368"/>
      <c r="S58" s="368"/>
      <c r="T58" s="368"/>
      <c r="U58" s="368"/>
      <c r="V58" s="368"/>
      <c r="W58" s="368"/>
      <c r="X58" s="368"/>
      <c r="Y58" s="368"/>
    </row>
  </sheetData>
  <mergeCells count="27">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 ref="X40:X42"/>
    <mergeCell ref="A52:L52"/>
    <mergeCell ref="T4:T6"/>
    <mergeCell ref="U4:W5"/>
    <mergeCell ref="X4:X6"/>
    <mergeCell ref="I4:I6"/>
    <mergeCell ref="J4:O4"/>
    <mergeCell ref="P4:P6"/>
    <mergeCell ref="Q4:Q6"/>
    <mergeCell ref="R4:R6"/>
    <mergeCell ref="S4:S6"/>
  </mergeCells>
  <printOptions horizontalCentered="1"/>
  <pageMargins left="0.23622047244094491" right="0.23622047244094491" top="0.74803149606299213" bottom="0.35433070866141736" header="0" footer="0.31496062992125984"/>
  <pageSetup scale="26" firstPageNumber="15" fitToWidth="0" fitToHeight="0"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D396-3D7E-4E9E-AAC3-B4D8AA029223}">
  <dimension ref="A1:V405"/>
  <sheetViews>
    <sheetView topLeftCell="A357" zoomScale="70" zoomScaleNormal="70" workbookViewId="0">
      <selection activeCell="H36" sqref="H36"/>
    </sheetView>
  </sheetViews>
  <sheetFormatPr baseColWidth="10" defaultRowHeight="12.75"/>
  <cols>
    <col min="1" max="1" width="87.85546875" customWidth="1"/>
    <col min="2" max="2" width="1.42578125" customWidth="1"/>
    <col min="3" max="5" width="13.5703125" customWidth="1"/>
    <col min="6" max="6" width="1.42578125" customWidth="1"/>
    <col min="7" max="11" width="13.5703125" customWidth="1"/>
    <col min="12" max="12" width="13.5703125" style="125" customWidth="1"/>
    <col min="13" max="13" width="1.42578125" customWidth="1"/>
    <col min="14" max="18" width="13.5703125" customWidth="1"/>
    <col min="19" max="19" width="13.5703125" style="125" customWidth="1"/>
    <col min="20" max="20" width="1.42578125" customWidth="1"/>
    <col min="21" max="21" width="13.5703125" customWidth="1"/>
  </cols>
  <sheetData>
    <row r="1" spans="1:22" ht="65.099999999999994" customHeight="1">
      <c r="A1" s="656" t="s">
        <v>228</v>
      </c>
      <c r="B1" s="656"/>
      <c r="C1" s="656"/>
      <c r="D1" s="656"/>
      <c r="E1" s="656"/>
      <c r="F1" s="656"/>
      <c r="G1" s="656"/>
      <c r="H1" s="656"/>
      <c r="I1" s="656"/>
      <c r="J1" s="656"/>
      <c r="K1" s="656"/>
      <c r="L1" s="656"/>
      <c r="M1" s="656"/>
      <c r="N1" s="656"/>
      <c r="O1" s="656"/>
      <c r="P1" s="656"/>
      <c r="Q1" s="656"/>
      <c r="R1" s="656"/>
      <c r="S1" s="656"/>
      <c r="T1" s="656"/>
      <c r="U1" s="656"/>
      <c r="V1" s="208"/>
    </row>
    <row r="2" spans="1:22" ht="33" customHeight="1">
      <c r="A2" s="655" t="str">
        <f>UPPER(CONCATENATE("Julio 2023"))</f>
        <v>JULIO 2023</v>
      </c>
      <c r="B2" s="655"/>
      <c r="C2" s="655"/>
      <c r="D2" s="655"/>
      <c r="E2" s="655"/>
      <c r="F2" s="655"/>
      <c r="G2" s="655"/>
      <c r="H2" s="655"/>
      <c r="I2" s="655"/>
      <c r="J2" s="655"/>
      <c r="K2" s="655"/>
      <c r="L2" s="655"/>
      <c r="M2" s="655"/>
      <c r="N2" s="655"/>
      <c r="O2" s="655"/>
      <c r="P2" s="655"/>
      <c r="Q2" s="655"/>
      <c r="R2" s="655"/>
      <c r="S2" s="655"/>
      <c r="T2" s="655"/>
      <c r="U2" s="655"/>
      <c r="V2" s="208"/>
    </row>
    <row r="3" spans="1:22" ht="2.25" customHeight="1">
      <c r="A3" s="209"/>
      <c r="B3" s="129"/>
      <c r="C3" s="129"/>
      <c r="D3" s="129"/>
      <c r="E3" s="129"/>
      <c r="F3" s="129"/>
      <c r="G3" s="129"/>
      <c r="H3" s="129"/>
      <c r="I3" s="129"/>
      <c r="J3" s="129"/>
      <c r="K3" s="129"/>
      <c r="L3" s="396"/>
      <c r="M3" s="129"/>
      <c r="N3" s="129"/>
      <c r="O3" s="129"/>
      <c r="P3" s="129"/>
      <c r="Q3" s="129"/>
      <c r="R3" s="129"/>
      <c r="S3" s="396"/>
      <c r="T3" s="129"/>
      <c r="U3" s="129"/>
    </row>
    <row r="4" spans="1:22" ht="24.95" customHeight="1">
      <c r="A4" s="659" t="s">
        <v>100</v>
      </c>
      <c r="B4" s="658"/>
      <c r="C4" s="627" t="s">
        <v>48</v>
      </c>
      <c r="D4" s="659" t="s">
        <v>0</v>
      </c>
      <c r="E4" s="659"/>
      <c r="F4" s="395"/>
      <c r="G4" s="659" t="s">
        <v>101</v>
      </c>
      <c r="H4" s="659"/>
      <c r="I4" s="659"/>
      <c r="J4" s="659"/>
      <c r="K4" s="659"/>
      <c r="L4" s="659"/>
      <c r="M4" s="210"/>
      <c r="N4" s="659" t="s">
        <v>102</v>
      </c>
      <c r="O4" s="659"/>
      <c r="P4" s="659"/>
      <c r="Q4" s="659"/>
      <c r="R4" s="659"/>
      <c r="S4" s="659"/>
      <c r="T4" s="658"/>
      <c r="U4" s="659" t="s">
        <v>83</v>
      </c>
    </row>
    <row r="5" spans="1:22" ht="24.95" customHeight="1">
      <c r="A5" s="659"/>
      <c r="B5" s="658"/>
      <c r="C5" s="627"/>
      <c r="D5" s="659" t="s">
        <v>229</v>
      </c>
      <c r="E5" s="659" t="s">
        <v>230</v>
      </c>
      <c r="F5" s="395"/>
      <c r="G5" s="659" t="s">
        <v>157</v>
      </c>
      <c r="H5" s="659"/>
      <c r="I5" s="659" t="s">
        <v>158</v>
      </c>
      <c r="J5" s="659"/>
      <c r="K5" s="659" t="s">
        <v>107</v>
      </c>
      <c r="L5" s="660" t="s">
        <v>47</v>
      </c>
      <c r="M5" s="210"/>
      <c r="N5" s="659" t="s">
        <v>157</v>
      </c>
      <c r="O5" s="659"/>
      <c r="P5" s="659" t="s">
        <v>158</v>
      </c>
      <c r="Q5" s="659"/>
      <c r="R5" s="659" t="s">
        <v>107</v>
      </c>
      <c r="S5" s="660" t="s">
        <v>47</v>
      </c>
      <c r="T5" s="658"/>
      <c r="U5" s="659"/>
    </row>
    <row r="6" spans="1:22" ht="24.95" customHeight="1">
      <c r="A6" s="659"/>
      <c r="B6" s="658"/>
      <c r="C6" s="627"/>
      <c r="D6" s="659"/>
      <c r="E6" s="659"/>
      <c r="F6" s="395"/>
      <c r="G6" s="394" t="s">
        <v>105</v>
      </c>
      <c r="H6" s="394" t="s">
        <v>106</v>
      </c>
      <c r="I6" s="394" t="s">
        <v>105</v>
      </c>
      <c r="J6" s="394" t="s">
        <v>106</v>
      </c>
      <c r="K6" s="659"/>
      <c r="L6" s="660"/>
      <c r="M6" s="210"/>
      <c r="N6" s="394" t="s">
        <v>105</v>
      </c>
      <c r="O6" s="394" t="s">
        <v>106</v>
      </c>
      <c r="P6" s="394" t="s">
        <v>105</v>
      </c>
      <c r="Q6" s="394" t="s">
        <v>106</v>
      </c>
      <c r="R6" s="659"/>
      <c r="S6" s="660"/>
      <c r="T6" s="658"/>
      <c r="U6" s="659"/>
    </row>
    <row r="7" spans="1:22" ht="12" customHeight="1">
      <c r="A7" s="137"/>
      <c r="B7" s="137"/>
      <c r="C7" s="137"/>
      <c r="D7" s="137"/>
      <c r="E7" s="137"/>
      <c r="F7" s="137"/>
      <c r="G7" s="137"/>
      <c r="H7" s="137"/>
      <c r="I7" s="137"/>
      <c r="J7" s="137"/>
      <c r="K7" s="137"/>
      <c r="L7" s="233"/>
      <c r="M7" s="137"/>
      <c r="N7" s="137"/>
      <c r="O7" s="137"/>
      <c r="P7" s="137"/>
      <c r="Q7" s="137"/>
      <c r="R7" s="137"/>
      <c r="S7" s="233"/>
      <c r="T7" s="137"/>
      <c r="U7" s="137"/>
    </row>
    <row r="8" spans="1:22" ht="22.15" customHeight="1">
      <c r="A8" s="216" t="s">
        <v>108</v>
      </c>
      <c r="B8" s="211"/>
      <c r="C8" s="217">
        <v>1808</v>
      </c>
      <c r="D8" s="218">
        <v>235</v>
      </c>
      <c r="E8" s="219">
        <v>0.13</v>
      </c>
      <c r="F8" s="211"/>
      <c r="G8" s="220">
        <v>542</v>
      </c>
      <c r="H8" s="218">
        <v>39</v>
      </c>
      <c r="I8" s="221">
        <v>1189</v>
      </c>
      <c r="J8" s="218">
        <v>67</v>
      </c>
      <c r="K8" s="221">
        <v>1837</v>
      </c>
      <c r="L8" s="222">
        <v>0.8991678903573177</v>
      </c>
      <c r="M8" s="211"/>
      <c r="N8" s="220">
        <v>82</v>
      </c>
      <c r="O8" s="218">
        <v>15</v>
      </c>
      <c r="P8" s="218">
        <v>97</v>
      </c>
      <c r="Q8" s="218">
        <v>12</v>
      </c>
      <c r="R8" s="218">
        <v>206</v>
      </c>
      <c r="S8" s="222">
        <v>0.10083210964268233</v>
      </c>
      <c r="T8" s="211"/>
      <c r="U8" s="223">
        <v>2043</v>
      </c>
    </row>
    <row r="9" spans="1:22" ht="22.15" customHeight="1">
      <c r="A9" s="212"/>
      <c r="B9" s="137"/>
      <c r="C9" s="213"/>
      <c r="D9" s="214"/>
      <c r="E9" s="215"/>
      <c r="F9" s="137"/>
      <c r="G9" s="213"/>
      <c r="H9" s="214"/>
      <c r="I9" s="214"/>
      <c r="J9" s="214"/>
      <c r="K9" s="214"/>
      <c r="L9" s="232"/>
      <c r="M9" s="137"/>
      <c r="N9" s="213"/>
      <c r="O9" s="214"/>
      <c r="P9" s="214"/>
      <c r="Q9" s="214"/>
      <c r="R9" s="214"/>
      <c r="S9" s="232"/>
      <c r="T9" s="137"/>
      <c r="U9" s="212"/>
    </row>
    <row r="10" spans="1:22" s="404" customFormat="1" ht="22.15" customHeight="1">
      <c r="A10" s="397" t="s">
        <v>231</v>
      </c>
      <c r="B10" s="281"/>
      <c r="C10" s="398">
        <v>1123</v>
      </c>
      <c r="D10" s="399">
        <v>178</v>
      </c>
      <c r="E10" s="400">
        <v>0.1585</v>
      </c>
      <c r="F10" s="281"/>
      <c r="G10" s="401">
        <v>529</v>
      </c>
      <c r="H10" s="399"/>
      <c r="I10" s="399">
        <v>642</v>
      </c>
      <c r="J10" s="399"/>
      <c r="K10" s="402">
        <v>1171</v>
      </c>
      <c r="L10" s="400">
        <v>0.9000768639508071</v>
      </c>
      <c r="M10" s="281"/>
      <c r="N10" s="401">
        <v>80</v>
      </c>
      <c r="O10" s="399"/>
      <c r="P10" s="399">
        <v>50</v>
      </c>
      <c r="Q10" s="399"/>
      <c r="R10" s="399">
        <v>130</v>
      </c>
      <c r="S10" s="400">
        <v>9.9923136049192923E-2</v>
      </c>
      <c r="T10" s="281"/>
      <c r="U10" s="403">
        <v>1301</v>
      </c>
    </row>
    <row r="11" spans="1:22" s="404" customFormat="1" ht="22.15" customHeight="1">
      <c r="A11" s="397" t="s">
        <v>232</v>
      </c>
      <c r="B11" s="281"/>
      <c r="C11" s="401">
        <v>565</v>
      </c>
      <c r="D11" s="399">
        <v>44</v>
      </c>
      <c r="E11" s="400">
        <v>7.7899999999999997E-2</v>
      </c>
      <c r="F11" s="281"/>
      <c r="G11" s="401">
        <v>13</v>
      </c>
      <c r="H11" s="399"/>
      <c r="I11" s="399">
        <v>547</v>
      </c>
      <c r="J11" s="399"/>
      <c r="K11" s="399">
        <v>560</v>
      </c>
      <c r="L11" s="400">
        <v>0.91954022988505746</v>
      </c>
      <c r="M11" s="281"/>
      <c r="N11" s="401">
        <v>2</v>
      </c>
      <c r="O11" s="399"/>
      <c r="P11" s="399">
        <v>47</v>
      </c>
      <c r="Q11" s="399"/>
      <c r="R11" s="399">
        <v>49</v>
      </c>
      <c r="S11" s="400">
        <v>8.0459770114942528E-2</v>
      </c>
      <c r="T11" s="281"/>
      <c r="U11" s="405">
        <v>609</v>
      </c>
    </row>
    <row r="12" spans="1:22" s="404" customFormat="1" ht="22.15" customHeight="1">
      <c r="A12" s="397" t="s">
        <v>233</v>
      </c>
      <c r="B12" s="281"/>
      <c r="C12" s="401">
        <v>120</v>
      </c>
      <c r="D12" s="399">
        <v>13</v>
      </c>
      <c r="E12" s="400">
        <v>0.10829999999999999</v>
      </c>
      <c r="F12" s="281"/>
      <c r="G12" s="401"/>
      <c r="H12" s="399">
        <v>39</v>
      </c>
      <c r="I12" s="399"/>
      <c r="J12" s="399">
        <v>67</v>
      </c>
      <c r="K12" s="399">
        <v>106</v>
      </c>
      <c r="L12" s="400">
        <v>0.79699248120300747</v>
      </c>
      <c r="M12" s="281"/>
      <c r="N12" s="401"/>
      <c r="O12" s="399">
        <v>15</v>
      </c>
      <c r="P12" s="399"/>
      <c r="Q12" s="399">
        <v>12</v>
      </c>
      <c r="R12" s="399">
        <v>27</v>
      </c>
      <c r="S12" s="400">
        <v>0.2030075187969925</v>
      </c>
      <c r="T12" s="281"/>
      <c r="U12" s="405">
        <v>133</v>
      </c>
    </row>
    <row r="13" spans="1:22" ht="22.15" customHeight="1">
      <c r="A13" s="212"/>
      <c r="B13" s="137"/>
      <c r="C13" s="213"/>
      <c r="D13" s="214"/>
      <c r="E13" s="215"/>
      <c r="F13" s="137"/>
      <c r="G13" s="213"/>
      <c r="H13" s="214"/>
      <c r="I13" s="214"/>
      <c r="J13" s="214"/>
      <c r="K13" s="214"/>
      <c r="L13" s="232"/>
      <c r="M13" s="137"/>
      <c r="N13" s="213"/>
      <c r="O13" s="214"/>
      <c r="P13" s="214"/>
      <c r="Q13" s="214"/>
      <c r="R13" s="214"/>
      <c r="S13" s="232"/>
      <c r="T13" s="137"/>
      <c r="U13" s="212"/>
    </row>
    <row r="14" spans="1:22" ht="22.15" customHeight="1">
      <c r="A14" s="216" t="s">
        <v>109</v>
      </c>
      <c r="B14" s="211"/>
      <c r="C14" s="217">
        <v>16065</v>
      </c>
      <c r="D14" s="221">
        <v>-2237</v>
      </c>
      <c r="E14" s="222">
        <v>-0.13919999999999999</v>
      </c>
      <c r="F14" s="211"/>
      <c r="G14" s="217">
        <v>4814</v>
      </c>
      <c r="H14" s="218">
        <v>277</v>
      </c>
      <c r="I14" s="221">
        <v>6130</v>
      </c>
      <c r="J14" s="218">
        <v>200</v>
      </c>
      <c r="K14" s="221">
        <v>11421</v>
      </c>
      <c r="L14" s="222">
        <v>0.82593288978883417</v>
      </c>
      <c r="M14" s="211"/>
      <c r="N14" s="217">
        <v>1377</v>
      </c>
      <c r="O14" s="218">
        <v>110</v>
      </c>
      <c r="P14" s="218">
        <v>846</v>
      </c>
      <c r="Q14" s="218">
        <v>74</v>
      </c>
      <c r="R14" s="221">
        <v>2407</v>
      </c>
      <c r="S14" s="222">
        <v>0.17406711021116575</v>
      </c>
      <c r="T14" s="211"/>
      <c r="U14" s="223">
        <v>13828</v>
      </c>
    </row>
    <row r="15" spans="1:22" ht="22.15" customHeight="1">
      <c r="A15" s="212"/>
      <c r="B15" s="137"/>
      <c r="C15" s="213"/>
      <c r="D15" s="214"/>
      <c r="E15" s="215"/>
      <c r="F15" s="137"/>
      <c r="G15" s="213"/>
      <c r="H15" s="214"/>
      <c r="I15" s="214"/>
      <c r="J15" s="214"/>
      <c r="K15" s="214"/>
      <c r="L15" s="232"/>
      <c r="M15" s="137"/>
      <c r="N15" s="213"/>
      <c r="O15" s="214"/>
      <c r="P15" s="214"/>
      <c r="Q15" s="214"/>
      <c r="R15" s="214"/>
      <c r="S15" s="232"/>
      <c r="T15" s="137"/>
      <c r="U15" s="212"/>
    </row>
    <row r="16" spans="1:22" s="404" customFormat="1" ht="22.15" customHeight="1">
      <c r="A16" s="397" t="s">
        <v>234</v>
      </c>
      <c r="B16" s="281"/>
      <c r="C16" s="398">
        <v>4608</v>
      </c>
      <c r="D16" s="402">
        <v>-2571</v>
      </c>
      <c r="E16" s="400">
        <v>-0.55789999999999995</v>
      </c>
      <c r="F16" s="281"/>
      <c r="G16" s="401">
        <v>200</v>
      </c>
      <c r="H16" s="399"/>
      <c r="I16" s="402">
        <v>1495</v>
      </c>
      <c r="J16" s="399"/>
      <c r="K16" s="402">
        <v>1695</v>
      </c>
      <c r="L16" s="400">
        <v>0.83210603829160534</v>
      </c>
      <c r="M16" s="281"/>
      <c r="N16" s="401">
        <v>50</v>
      </c>
      <c r="O16" s="399"/>
      <c r="P16" s="399">
        <v>292</v>
      </c>
      <c r="Q16" s="399"/>
      <c r="R16" s="399">
        <v>342</v>
      </c>
      <c r="S16" s="400">
        <v>0.16789396170839471</v>
      </c>
      <c r="T16" s="281"/>
      <c r="U16" s="403">
        <v>2037</v>
      </c>
    </row>
    <row r="17" spans="1:21" s="404" customFormat="1" ht="22.15" customHeight="1">
      <c r="A17" s="397" t="s">
        <v>235</v>
      </c>
      <c r="B17" s="281"/>
      <c r="C17" s="398">
        <v>2556</v>
      </c>
      <c r="D17" s="399">
        <v>426</v>
      </c>
      <c r="E17" s="400">
        <v>0.16669999999999999</v>
      </c>
      <c r="F17" s="281"/>
      <c r="G17" s="398">
        <v>1450</v>
      </c>
      <c r="H17" s="399">
        <v>138</v>
      </c>
      <c r="I17" s="399">
        <v>442</v>
      </c>
      <c r="J17" s="399">
        <v>123</v>
      </c>
      <c r="K17" s="402">
        <v>2153</v>
      </c>
      <c r="L17" s="400">
        <v>0.72199865861837698</v>
      </c>
      <c r="M17" s="281"/>
      <c r="N17" s="401">
        <v>645</v>
      </c>
      <c r="O17" s="399">
        <v>72</v>
      </c>
      <c r="P17" s="399">
        <v>91</v>
      </c>
      <c r="Q17" s="399">
        <v>21</v>
      </c>
      <c r="R17" s="399">
        <v>829</v>
      </c>
      <c r="S17" s="400">
        <v>0.27800134138162308</v>
      </c>
      <c r="T17" s="281"/>
      <c r="U17" s="403">
        <v>2982</v>
      </c>
    </row>
    <row r="18" spans="1:21" s="404" customFormat="1" ht="22.15" customHeight="1">
      <c r="A18" s="397" t="s">
        <v>236</v>
      </c>
      <c r="B18" s="281"/>
      <c r="C18" s="398">
        <v>1780</v>
      </c>
      <c r="D18" s="399">
        <v>409</v>
      </c>
      <c r="E18" s="400">
        <v>0.2298</v>
      </c>
      <c r="F18" s="281"/>
      <c r="G18" s="398">
        <v>1532</v>
      </c>
      <c r="H18" s="399">
        <v>87</v>
      </c>
      <c r="I18" s="399">
        <v>220</v>
      </c>
      <c r="J18" s="399">
        <v>32</v>
      </c>
      <c r="K18" s="402">
        <v>1871</v>
      </c>
      <c r="L18" s="400">
        <v>0.85472818638647785</v>
      </c>
      <c r="M18" s="281"/>
      <c r="N18" s="401">
        <v>194</v>
      </c>
      <c r="O18" s="399">
        <v>27</v>
      </c>
      <c r="P18" s="399">
        <v>63</v>
      </c>
      <c r="Q18" s="399">
        <v>34</v>
      </c>
      <c r="R18" s="399">
        <v>318</v>
      </c>
      <c r="S18" s="400">
        <v>0.14527181361352215</v>
      </c>
      <c r="T18" s="281"/>
      <c r="U18" s="403">
        <v>2189</v>
      </c>
    </row>
    <row r="19" spans="1:21" s="404" customFormat="1" ht="22.15" customHeight="1">
      <c r="A19" s="397" t="s">
        <v>237</v>
      </c>
      <c r="B19" s="281"/>
      <c r="C19" s="398">
        <v>5922</v>
      </c>
      <c r="D19" s="399">
        <v>-634</v>
      </c>
      <c r="E19" s="400">
        <v>-0.1071</v>
      </c>
      <c r="F19" s="281"/>
      <c r="G19" s="398">
        <v>1002</v>
      </c>
      <c r="H19" s="399"/>
      <c r="I19" s="402">
        <v>3619</v>
      </c>
      <c r="J19" s="399"/>
      <c r="K19" s="402">
        <v>4621</v>
      </c>
      <c r="L19" s="400">
        <v>0.87386535552193645</v>
      </c>
      <c r="M19" s="281"/>
      <c r="N19" s="401">
        <v>401</v>
      </c>
      <c r="O19" s="399"/>
      <c r="P19" s="399">
        <v>266</v>
      </c>
      <c r="Q19" s="399"/>
      <c r="R19" s="399">
        <v>667</v>
      </c>
      <c r="S19" s="400">
        <v>0.12613464447806355</v>
      </c>
      <c r="T19" s="281"/>
      <c r="U19" s="403">
        <v>5288</v>
      </c>
    </row>
    <row r="20" spans="1:21" s="404" customFormat="1" ht="22.15" customHeight="1">
      <c r="A20" s="397" t="s">
        <v>238</v>
      </c>
      <c r="B20" s="281"/>
      <c r="C20" s="398">
        <v>1199</v>
      </c>
      <c r="D20" s="399">
        <v>133</v>
      </c>
      <c r="E20" s="400">
        <v>0.1109</v>
      </c>
      <c r="F20" s="281"/>
      <c r="G20" s="401">
        <v>630</v>
      </c>
      <c r="H20" s="399">
        <v>52</v>
      </c>
      <c r="I20" s="399">
        <v>354</v>
      </c>
      <c r="J20" s="399">
        <v>45</v>
      </c>
      <c r="K20" s="402">
        <v>1081</v>
      </c>
      <c r="L20" s="400">
        <v>0.81156156156156156</v>
      </c>
      <c r="M20" s="281"/>
      <c r="N20" s="401">
        <v>87</v>
      </c>
      <c r="O20" s="399">
        <v>11</v>
      </c>
      <c r="P20" s="399">
        <v>134</v>
      </c>
      <c r="Q20" s="399">
        <v>19</v>
      </c>
      <c r="R20" s="399">
        <v>251</v>
      </c>
      <c r="S20" s="400">
        <v>0.18843843843843844</v>
      </c>
      <c r="T20" s="281"/>
      <c r="U20" s="403">
        <v>1332</v>
      </c>
    </row>
    <row r="21" spans="1:21" ht="22.15" customHeight="1">
      <c r="A21" s="212"/>
      <c r="B21" s="137"/>
      <c r="C21" s="213"/>
      <c r="D21" s="214"/>
      <c r="E21" s="215"/>
      <c r="F21" s="137"/>
      <c r="G21" s="213"/>
      <c r="H21" s="214"/>
      <c r="I21" s="214"/>
      <c r="J21" s="214"/>
      <c r="K21" s="214"/>
      <c r="L21" s="232"/>
      <c r="M21" s="137"/>
      <c r="N21" s="213"/>
      <c r="O21" s="214"/>
      <c r="P21" s="214"/>
      <c r="Q21" s="214"/>
      <c r="R21" s="214"/>
      <c r="S21" s="232"/>
      <c r="T21" s="137"/>
      <c r="U21" s="212"/>
    </row>
    <row r="22" spans="1:21" ht="22.15" customHeight="1">
      <c r="A22" s="216" t="s">
        <v>110</v>
      </c>
      <c r="B22" s="211"/>
      <c r="C22" s="217">
        <v>1727</v>
      </c>
      <c r="D22" s="218">
        <v>-441</v>
      </c>
      <c r="E22" s="222">
        <v>-0.25540000000000002</v>
      </c>
      <c r="F22" s="211"/>
      <c r="G22" s="220">
        <v>464</v>
      </c>
      <c r="H22" s="218">
        <v>15</v>
      </c>
      <c r="I22" s="218">
        <v>662</v>
      </c>
      <c r="J22" s="218">
        <v>12</v>
      </c>
      <c r="K22" s="221">
        <v>1153</v>
      </c>
      <c r="L22" s="222">
        <v>0.89657853810264387</v>
      </c>
      <c r="M22" s="211"/>
      <c r="N22" s="220">
        <v>47</v>
      </c>
      <c r="O22" s="218">
        <v>5</v>
      </c>
      <c r="P22" s="218">
        <v>77</v>
      </c>
      <c r="Q22" s="218">
        <v>4</v>
      </c>
      <c r="R22" s="218">
        <v>133</v>
      </c>
      <c r="S22" s="222">
        <v>0.10342146189735614</v>
      </c>
      <c r="T22" s="211"/>
      <c r="U22" s="223">
        <v>1286</v>
      </c>
    </row>
    <row r="23" spans="1:21" ht="22.15" customHeight="1">
      <c r="A23" s="212"/>
      <c r="B23" s="137"/>
      <c r="C23" s="213"/>
      <c r="D23" s="214"/>
      <c r="E23" s="215"/>
      <c r="F23" s="137"/>
      <c r="G23" s="213"/>
      <c r="H23" s="214"/>
      <c r="I23" s="214"/>
      <c r="J23" s="214"/>
      <c r="K23" s="214"/>
      <c r="L23" s="232"/>
      <c r="M23" s="137"/>
      <c r="N23" s="213"/>
      <c r="O23" s="214"/>
      <c r="P23" s="214"/>
      <c r="Q23" s="214"/>
      <c r="R23" s="214"/>
      <c r="S23" s="232"/>
      <c r="T23" s="137"/>
      <c r="U23" s="212"/>
    </row>
    <row r="24" spans="1:21" s="404" customFormat="1" ht="22.15" customHeight="1">
      <c r="A24" s="397" t="s">
        <v>239</v>
      </c>
      <c r="B24" s="281"/>
      <c r="C24" s="401">
        <v>728</v>
      </c>
      <c r="D24" s="399">
        <v>-142</v>
      </c>
      <c r="E24" s="400">
        <v>-0.1951</v>
      </c>
      <c r="F24" s="281"/>
      <c r="G24" s="401">
        <v>164</v>
      </c>
      <c r="H24" s="399">
        <v>15</v>
      </c>
      <c r="I24" s="399">
        <v>275</v>
      </c>
      <c r="J24" s="399">
        <v>12</v>
      </c>
      <c r="K24" s="399">
        <v>466</v>
      </c>
      <c r="L24" s="400">
        <v>0.79522184300341292</v>
      </c>
      <c r="M24" s="281"/>
      <c r="N24" s="401">
        <v>44</v>
      </c>
      <c r="O24" s="399">
        <v>5</v>
      </c>
      <c r="P24" s="399">
        <v>67</v>
      </c>
      <c r="Q24" s="399">
        <v>4</v>
      </c>
      <c r="R24" s="399">
        <v>120</v>
      </c>
      <c r="S24" s="400">
        <v>0.20477815699658702</v>
      </c>
      <c r="T24" s="281"/>
      <c r="U24" s="405">
        <v>586</v>
      </c>
    </row>
    <row r="25" spans="1:21" s="404" customFormat="1" ht="22.15" customHeight="1">
      <c r="A25" s="397" t="s">
        <v>240</v>
      </c>
      <c r="B25" s="281"/>
      <c r="C25" s="401">
        <v>730</v>
      </c>
      <c r="D25" s="399">
        <v>-280</v>
      </c>
      <c r="E25" s="400">
        <v>-0.3836</v>
      </c>
      <c r="F25" s="281"/>
      <c r="G25" s="401">
        <v>218</v>
      </c>
      <c r="H25" s="399"/>
      <c r="I25" s="399">
        <v>221</v>
      </c>
      <c r="J25" s="399"/>
      <c r="K25" s="399">
        <v>439</v>
      </c>
      <c r="L25" s="400">
        <v>0.97555555555555562</v>
      </c>
      <c r="M25" s="281"/>
      <c r="N25" s="401">
        <v>3</v>
      </c>
      <c r="O25" s="399"/>
      <c r="P25" s="399">
        <v>8</v>
      </c>
      <c r="Q25" s="399"/>
      <c r="R25" s="399">
        <v>11</v>
      </c>
      <c r="S25" s="400">
        <v>2.4444444444444446E-2</v>
      </c>
      <c r="T25" s="281"/>
      <c r="U25" s="405">
        <v>450</v>
      </c>
    </row>
    <row r="26" spans="1:21" s="404" customFormat="1" ht="22.15" customHeight="1">
      <c r="A26" s="397" t="s">
        <v>241</v>
      </c>
      <c r="B26" s="281"/>
      <c r="C26" s="401">
        <v>143</v>
      </c>
      <c r="D26" s="399">
        <v>-13</v>
      </c>
      <c r="E26" s="400">
        <v>-9.0899999999999995E-2</v>
      </c>
      <c r="F26" s="281"/>
      <c r="G26" s="401">
        <v>36</v>
      </c>
      <c r="H26" s="399"/>
      <c r="I26" s="399">
        <v>92</v>
      </c>
      <c r="J26" s="399"/>
      <c r="K26" s="399">
        <v>128</v>
      </c>
      <c r="L26" s="400">
        <v>0.98461538461538467</v>
      </c>
      <c r="M26" s="281"/>
      <c r="N26" s="401"/>
      <c r="O26" s="399"/>
      <c r="P26" s="399">
        <v>2</v>
      </c>
      <c r="Q26" s="399"/>
      <c r="R26" s="399">
        <v>2</v>
      </c>
      <c r="S26" s="400">
        <v>1.5384615384615385E-2</v>
      </c>
      <c r="T26" s="281"/>
      <c r="U26" s="405">
        <v>130</v>
      </c>
    </row>
    <row r="27" spans="1:21" s="404" customFormat="1" ht="22.15" customHeight="1">
      <c r="A27" s="397" t="s">
        <v>242</v>
      </c>
      <c r="B27" s="281"/>
      <c r="C27" s="401">
        <v>126</v>
      </c>
      <c r="D27" s="399">
        <v>-6</v>
      </c>
      <c r="E27" s="400">
        <v>-4.7600000000000003E-2</v>
      </c>
      <c r="F27" s="281"/>
      <c r="G27" s="401">
        <v>46</v>
      </c>
      <c r="H27" s="399"/>
      <c r="I27" s="399">
        <v>74</v>
      </c>
      <c r="J27" s="399"/>
      <c r="K27" s="399">
        <v>120</v>
      </c>
      <c r="L27" s="400">
        <v>1</v>
      </c>
      <c r="M27" s="281"/>
      <c r="N27" s="401"/>
      <c r="O27" s="399"/>
      <c r="P27" s="399"/>
      <c r="Q27" s="399"/>
      <c r="R27" s="399">
        <v>0</v>
      </c>
      <c r="S27" s="400">
        <v>0</v>
      </c>
      <c r="T27" s="281"/>
      <c r="U27" s="405">
        <v>120</v>
      </c>
    </row>
    <row r="28" spans="1:21" ht="22.15" customHeight="1">
      <c r="A28" s="212"/>
      <c r="B28" s="137"/>
      <c r="C28" s="213"/>
      <c r="D28" s="214"/>
      <c r="E28" s="215"/>
      <c r="F28" s="137"/>
      <c r="G28" s="213"/>
      <c r="H28" s="214"/>
      <c r="I28" s="214"/>
      <c r="J28" s="214"/>
      <c r="K28" s="214"/>
      <c r="L28" s="232"/>
      <c r="M28" s="137"/>
      <c r="N28" s="213"/>
      <c r="O28" s="214"/>
      <c r="P28" s="214"/>
      <c r="Q28" s="214"/>
      <c r="R28" s="214"/>
      <c r="S28" s="232"/>
      <c r="T28" s="137"/>
      <c r="U28" s="212"/>
    </row>
    <row r="29" spans="1:21" ht="22.15" customHeight="1">
      <c r="A29" s="216" t="s">
        <v>111</v>
      </c>
      <c r="B29" s="211"/>
      <c r="C29" s="217">
        <v>1782</v>
      </c>
      <c r="D29" s="218">
        <v>-796</v>
      </c>
      <c r="E29" s="222">
        <v>-0.44669999999999999</v>
      </c>
      <c r="F29" s="211"/>
      <c r="G29" s="220">
        <v>176</v>
      </c>
      <c r="H29" s="218">
        <v>7</v>
      </c>
      <c r="I29" s="218">
        <v>726</v>
      </c>
      <c r="J29" s="218">
        <v>15</v>
      </c>
      <c r="K29" s="218">
        <v>924</v>
      </c>
      <c r="L29" s="222">
        <v>0.93711967545638941</v>
      </c>
      <c r="M29" s="211"/>
      <c r="N29" s="220">
        <v>20</v>
      </c>
      <c r="O29" s="218"/>
      <c r="P29" s="218">
        <v>37</v>
      </c>
      <c r="Q29" s="218">
        <v>5</v>
      </c>
      <c r="R29" s="218">
        <v>62</v>
      </c>
      <c r="S29" s="222">
        <v>6.2880324543610547E-2</v>
      </c>
      <c r="T29" s="211"/>
      <c r="U29" s="224">
        <v>986</v>
      </c>
    </row>
    <row r="30" spans="1:21" ht="22.15" customHeight="1">
      <c r="A30" s="212"/>
      <c r="B30" s="137"/>
      <c r="C30" s="213"/>
      <c r="D30" s="214"/>
      <c r="E30" s="215"/>
      <c r="F30" s="137"/>
      <c r="G30" s="213"/>
      <c r="H30" s="214"/>
      <c r="I30" s="214"/>
      <c r="J30" s="214"/>
      <c r="K30" s="214"/>
      <c r="L30" s="232"/>
      <c r="M30" s="137"/>
      <c r="N30" s="213"/>
      <c r="O30" s="214"/>
      <c r="P30" s="214"/>
      <c r="Q30" s="214"/>
      <c r="R30" s="214"/>
      <c r="S30" s="232"/>
      <c r="T30" s="137"/>
      <c r="U30" s="212"/>
    </row>
    <row r="31" spans="1:21" s="404" customFormat="1" ht="22.15" customHeight="1">
      <c r="A31" s="397" t="s">
        <v>243</v>
      </c>
      <c r="B31" s="281"/>
      <c r="C31" s="398">
        <v>1400</v>
      </c>
      <c r="D31" s="399">
        <v>-656</v>
      </c>
      <c r="E31" s="400">
        <v>-0.46860000000000002</v>
      </c>
      <c r="F31" s="281"/>
      <c r="G31" s="401">
        <v>131</v>
      </c>
      <c r="H31" s="399">
        <v>4</v>
      </c>
      <c r="I31" s="399">
        <v>544</v>
      </c>
      <c r="J31" s="399">
        <v>11</v>
      </c>
      <c r="K31" s="399">
        <v>690</v>
      </c>
      <c r="L31" s="400">
        <v>0.92741935483870963</v>
      </c>
      <c r="M31" s="281"/>
      <c r="N31" s="401">
        <v>19</v>
      </c>
      <c r="O31" s="399"/>
      <c r="P31" s="399">
        <v>30</v>
      </c>
      <c r="Q31" s="399">
        <v>5</v>
      </c>
      <c r="R31" s="399">
        <v>54</v>
      </c>
      <c r="S31" s="400">
        <v>7.2580645161290314E-2</v>
      </c>
      <c r="T31" s="281"/>
      <c r="U31" s="405">
        <v>744</v>
      </c>
    </row>
    <row r="32" spans="1:21" s="404" customFormat="1" ht="22.15" customHeight="1">
      <c r="A32" s="397" t="s">
        <v>244</v>
      </c>
      <c r="B32" s="281"/>
      <c r="C32" s="401">
        <v>382</v>
      </c>
      <c r="D32" s="399">
        <v>-140</v>
      </c>
      <c r="E32" s="400">
        <v>-0.36649999999999999</v>
      </c>
      <c r="F32" s="281"/>
      <c r="G32" s="401">
        <v>45</v>
      </c>
      <c r="H32" s="399">
        <v>3</v>
      </c>
      <c r="I32" s="399">
        <v>182</v>
      </c>
      <c r="J32" s="399">
        <v>4</v>
      </c>
      <c r="K32" s="399">
        <v>234</v>
      </c>
      <c r="L32" s="400">
        <v>0.96694214876033058</v>
      </c>
      <c r="M32" s="281"/>
      <c r="N32" s="401">
        <v>1</v>
      </c>
      <c r="O32" s="399"/>
      <c r="P32" s="399">
        <v>7</v>
      </c>
      <c r="Q32" s="399"/>
      <c r="R32" s="399">
        <v>8</v>
      </c>
      <c r="S32" s="400">
        <v>3.3057851239669422E-2</v>
      </c>
      <c r="T32" s="281"/>
      <c r="U32" s="405">
        <v>242</v>
      </c>
    </row>
    <row r="33" spans="1:21" ht="22.15" customHeight="1">
      <c r="A33" s="212"/>
      <c r="B33" s="137"/>
      <c r="C33" s="213"/>
      <c r="D33" s="214"/>
      <c r="E33" s="215"/>
      <c r="F33" s="137"/>
      <c r="G33" s="213"/>
      <c r="H33" s="214"/>
      <c r="I33" s="214"/>
      <c r="J33" s="214"/>
      <c r="K33" s="214"/>
      <c r="L33" s="232"/>
      <c r="M33" s="137"/>
      <c r="N33" s="213"/>
      <c r="O33" s="214"/>
      <c r="P33" s="214"/>
      <c r="Q33" s="214"/>
      <c r="R33" s="214"/>
      <c r="S33" s="232"/>
      <c r="T33" s="137"/>
      <c r="U33" s="212"/>
    </row>
    <row r="34" spans="1:21" ht="22.15" customHeight="1">
      <c r="A34" s="216" t="s">
        <v>114</v>
      </c>
      <c r="B34" s="211"/>
      <c r="C34" s="217">
        <v>4610</v>
      </c>
      <c r="D34" s="218">
        <v>797</v>
      </c>
      <c r="E34" s="222">
        <v>0.1729</v>
      </c>
      <c r="F34" s="211"/>
      <c r="G34" s="217">
        <v>2383</v>
      </c>
      <c r="H34" s="218">
        <v>181</v>
      </c>
      <c r="I34" s="221">
        <v>2522</v>
      </c>
      <c r="J34" s="218">
        <v>77</v>
      </c>
      <c r="K34" s="221">
        <v>5163</v>
      </c>
      <c r="L34" s="222">
        <v>0.95487331237285</v>
      </c>
      <c r="M34" s="211"/>
      <c r="N34" s="220">
        <v>73</v>
      </c>
      <c r="O34" s="218">
        <v>9</v>
      </c>
      <c r="P34" s="218">
        <v>147</v>
      </c>
      <c r="Q34" s="218">
        <v>15</v>
      </c>
      <c r="R34" s="218">
        <v>244</v>
      </c>
      <c r="S34" s="222">
        <v>4.512668762714999E-2</v>
      </c>
      <c r="T34" s="211"/>
      <c r="U34" s="223">
        <v>5407</v>
      </c>
    </row>
    <row r="35" spans="1:21" ht="22.15" customHeight="1">
      <c r="A35" s="212"/>
      <c r="B35" s="137"/>
      <c r="C35" s="213"/>
      <c r="D35" s="214"/>
      <c r="E35" s="215"/>
      <c r="F35" s="137"/>
      <c r="G35" s="213"/>
      <c r="H35" s="214"/>
      <c r="I35" s="214"/>
      <c r="J35" s="214"/>
      <c r="K35" s="214"/>
      <c r="L35" s="232"/>
      <c r="M35" s="137"/>
      <c r="N35" s="213"/>
      <c r="O35" s="214"/>
      <c r="P35" s="214"/>
      <c r="Q35" s="214"/>
      <c r="R35" s="214"/>
      <c r="S35" s="232"/>
      <c r="T35" s="137"/>
      <c r="U35" s="212"/>
    </row>
    <row r="36" spans="1:21" s="404" customFormat="1" ht="22.15" customHeight="1">
      <c r="A36" s="397" t="s">
        <v>245</v>
      </c>
      <c r="B36" s="281"/>
      <c r="C36" s="398">
        <v>1780</v>
      </c>
      <c r="D36" s="399">
        <v>-26</v>
      </c>
      <c r="E36" s="400">
        <v>-1.46E-2</v>
      </c>
      <c r="F36" s="281"/>
      <c r="G36" s="401">
        <v>734</v>
      </c>
      <c r="H36" s="399">
        <v>96</v>
      </c>
      <c r="I36" s="399">
        <v>754</v>
      </c>
      <c r="J36" s="399">
        <v>48</v>
      </c>
      <c r="K36" s="402">
        <v>1632</v>
      </c>
      <c r="L36" s="400">
        <v>0.93044469783352346</v>
      </c>
      <c r="M36" s="281"/>
      <c r="N36" s="401">
        <v>34</v>
      </c>
      <c r="O36" s="399">
        <v>4</v>
      </c>
      <c r="P36" s="399">
        <v>76</v>
      </c>
      <c r="Q36" s="399">
        <v>8</v>
      </c>
      <c r="R36" s="399">
        <v>122</v>
      </c>
      <c r="S36" s="400">
        <v>6.9555302166476624E-2</v>
      </c>
      <c r="T36" s="281"/>
      <c r="U36" s="403">
        <v>1754</v>
      </c>
    </row>
    <row r="37" spans="1:21" s="404" customFormat="1" ht="22.15" customHeight="1">
      <c r="A37" s="397" t="s">
        <v>246</v>
      </c>
      <c r="B37" s="281"/>
      <c r="C37" s="401">
        <v>910</v>
      </c>
      <c r="D37" s="399">
        <v>190</v>
      </c>
      <c r="E37" s="400">
        <v>0.20880000000000001</v>
      </c>
      <c r="F37" s="281"/>
      <c r="G37" s="401">
        <v>386</v>
      </c>
      <c r="H37" s="399"/>
      <c r="I37" s="399">
        <v>613</v>
      </c>
      <c r="J37" s="399"/>
      <c r="K37" s="399">
        <v>999</v>
      </c>
      <c r="L37" s="400">
        <v>0.90818181818181809</v>
      </c>
      <c r="M37" s="281"/>
      <c r="N37" s="401">
        <v>38</v>
      </c>
      <c r="O37" s="399"/>
      <c r="P37" s="399">
        <v>63</v>
      </c>
      <c r="Q37" s="399"/>
      <c r="R37" s="399">
        <v>101</v>
      </c>
      <c r="S37" s="400">
        <v>9.1818181818181813E-2</v>
      </c>
      <c r="T37" s="281"/>
      <c r="U37" s="403">
        <v>1100</v>
      </c>
    </row>
    <row r="38" spans="1:21" s="404" customFormat="1" ht="22.15" customHeight="1">
      <c r="A38" s="397" t="s">
        <v>247</v>
      </c>
      <c r="B38" s="281"/>
      <c r="C38" s="401">
        <v>276</v>
      </c>
      <c r="D38" s="399">
        <v>129</v>
      </c>
      <c r="E38" s="400">
        <v>0.46739999999999998</v>
      </c>
      <c r="F38" s="281"/>
      <c r="G38" s="401">
        <v>123</v>
      </c>
      <c r="H38" s="399">
        <v>36</v>
      </c>
      <c r="I38" s="399">
        <v>229</v>
      </c>
      <c r="J38" s="399">
        <v>15</v>
      </c>
      <c r="K38" s="399">
        <v>403</v>
      </c>
      <c r="L38" s="400">
        <v>0.9950617283950618</v>
      </c>
      <c r="M38" s="281"/>
      <c r="N38" s="401"/>
      <c r="O38" s="399"/>
      <c r="P38" s="399">
        <v>2</v>
      </c>
      <c r="Q38" s="399"/>
      <c r="R38" s="399">
        <v>2</v>
      </c>
      <c r="S38" s="400">
        <v>4.9382716049382715E-3</v>
      </c>
      <c r="T38" s="281"/>
      <c r="U38" s="405">
        <v>405</v>
      </c>
    </row>
    <row r="39" spans="1:21" s="404" customFormat="1" ht="22.15" customHeight="1">
      <c r="A39" s="397" t="s">
        <v>248</v>
      </c>
      <c r="B39" s="281"/>
      <c r="C39" s="401">
        <v>200</v>
      </c>
      <c r="D39" s="399">
        <v>39</v>
      </c>
      <c r="E39" s="400">
        <v>0.19500000000000001</v>
      </c>
      <c r="F39" s="281"/>
      <c r="G39" s="401">
        <v>106</v>
      </c>
      <c r="H39" s="399"/>
      <c r="I39" s="399">
        <v>130</v>
      </c>
      <c r="J39" s="399"/>
      <c r="K39" s="399">
        <v>236</v>
      </c>
      <c r="L39" s="400">
        <v>0.9874476987447699</v>
      </c>
      <c r="M39" s="281"/>
      <c r="N39" s="401">
        <v>1</v>
      </c>
      <c r="O39" s="399"/>
      <c r="P39" s="399">
        <v>2</v>
      </c>
      <c r="Q39" s="399"/>
      <c r="R39" s="399">
        <v>3</v>
      </c>
      <c r="S39" s="400">
        <v>1.2552301255230125E-2</v>
      </c>
      <c r="T39" s="281"/>
      <c r="U39" s="405">
        <v>239</v>
      </c>
    </row>
    <row r="40" spans="1:21" s="404" customFormat="1" ht="22.15" customHeight="1">
      <c r="A40" s="397" t="s">
        <v>249</v>
      </c>
      <c r="B40" s="281"/>
      <c r="C40" s="401">
        <v>240</v>
      </c>
      <c r="D40" s="399">
        <v>39</v>
      </c>
      <c r="E40" s="400">
        <v>0.16250000000000001</v>
      </c>
      <c r="F40" s="281"/>
      <c r="G40" s="401">
        <v>171</v>
      </c>
      <c r="H40" s="399"/>
      <c r="I40" s="399">
        <v>108</v>
      </c>
      <c r="J40" s="399"/>
      <c r="K40" s="399">
        <v>279</v>
      </c>
      <c r="L40" s="400">
        <v>1</v>
      </c>
      <c r="M40" s="281"/>
      <c r="N40" s="401"/>
      <c r="O40" s="399"/>
      <c r="P40" s="399"/>
      <c r="Q40" s="399"/>
      <c r="R40" s="399">
        <v>0</v>
      </c>
      <c r="S40" s="400">
        <v>0</v>
      </c>
      <c r="T40" s="281"/>
      <c r="U40" s="405">
        <v>279</v>
      </c>
    </row>
    <row r="41" spans="1:21" s="404" customFormat="1" ht="22.15" customHeight="1">
      <c r="A41" s="397" t="s">
        <v>250</v>
      </c>
      <c r="B41" s="281"/>
      <c r="C41" s="401">
        <v>138</v>
      </c>
      <c r="D41" s="399">
        <v>124</v>
      </c>
      <c r="E41" s="400">
        <v>0.89859999999999995</v>
      </c>
      <c r="F41" s="281"/>
      <c r="G41" s="401">
        <v>82</v>
      </c>
      <c r="H41" s="399"/>
      <c r="I41" s="399">
        <v>179</v>
      </c>
      <c r="J41" s="399"/>
      <c r="K41" s="399">
        <v>261</v>
      </c>
      <c r="L41" s="400">
        <v>0.99618320610687017</v>
      </c>
      <c r="M41" s="281"/>
      <c r="N41" s="401"/>
      <c r="O41" s="399"/>
      <c r="P41" s="399">
        <v>1</v>
      </c>
      <c r="Q41" s="399"/>
      <c r="R41" s="399">
        <v>1</v>
      </c>
      <c r="S41" s="400">
        <v>3.8167938931297713E-3</v>
      </c>
      <c r="T41" s="281"/>
      <c r="U41" s="405">
        <v>262</v>
      </c>
    </row>
    <row r="42" spans="1:21" s="404" customFormat="1" ht="22.15" customHeight="1">
      <c r="A42" s="397" t="s">
        <v>251</v>
      </c>
      <c r="B42" s="281"/>
      <c r="C42" s="401">
        <v>124</v>
      </c>
      <c r="D42" s="399">
        <v>40</v>
      </c>
      <c r="E42" s="400">
        <v>0.3226</v>
      </c>
      <c r="F42" s="281"/>
      <c r="G42" s="401">
        <v>73</v>
      </c>
      <c r="H42" s="399"/>
      <c r="I42" s="399">
        <v>91</v>
      </c>
      <c r="J42" s="399"/>
      <c r="K42" s="399">
        <v>164</v>
      </c>
      <c r="L42" s="400">
        <v>1</v>
      </c>
      <c r="M42" s="281"/>
      <c r="N42" s="401"/>
      <c r="O42" s="399"/>
      <c r="P42" s="399"/>
      <c r="Q42" s="399"/>
      <c r="R42" s="399">
        <v>0</v>
      </c>
      <c r="S42" s="400">
        <v>0</v>
      </c>
      <c r="T42" s="281"/>
      <c r="U42" s="405">
        <v>164</v>
      </c>
    </row>
    <row r="43" spans="1:21" s="404" customFormat="1" ht="22.15" customHeight="1">
      <c r="A43" s="397" t="s">
        <v>252</v>
      </c>
      <c r="B43" s="281"/>
      <c r="C43" s="401">
        <v>120</v>
      </c>
      <c r="D43" s="399">
        <v>271</v>
      </c>
      <c r="E43" s="400">
        <v>2.2583000000000002</v>
      </c>
      <c r="F43" s="281"/>
      <c r="G43" s="401">
        <v>324</v>
      </c>
      <c r="H43" s="399">
        <v>2</v>
      </c>
      <c r="I43" s="399">
        <v>63</v>
      </c>
      <c r="J43" s="399"/>
      <c r="K43" s="399">
        <v>389</v>
      </c>
      <c r="L43" s="400">
        <v>0.99488491048593342</v>
      </c>
      <c r="M43" s="281"/>
      <c r="N43" s="401"/>
      <c r="O43" s="399"/>
      <c r="P43" s="399">
        <v>2</v>
      </c>
      <c r="Q43" s="399"/>
      <c r="R43" s="399">
        <v>2</v>
      </c>
      <c r="S43" s="400">
        <v>5.1150895140664966E-3</v>
      </c>
      <c r="T43" s="281"/>
      <c r="U43" s="405">
        <v>391</v>
      </c>
    </row>
    <row r="44" spans="1:21" s="404" customFormat="1" ht="22.15" customHeight="1">
      <c r="A44" s="397" t="s">
        <v>253</v>
      </c>
      <c r="B44" s="281"/>
      <c r="C44" s="401">
        <v>200</v>
      </c>
      <c r="D44" s="399">
        <v>-200</v>
      </c>
      <c r="E44" s="406">
        <v>-1</v>
      </c>
      <c r="F44" s="281"/>
      <c r="G44" s="401"/>
      <c r="H44" s="399"/>
      <c r="I44" s="399"/>
      <c r="J44" s="399"/>
      <c r="K44" s="399">
        <v>0</v>
      </c>
      <c r="L44" s="400" t="s">
        <v>502</v>
      </c>
      <c r="M44" s="281"/>
      <c r="N44" s="401"/>
      <c r="O44" s="399"/>
      <c r="P44" s="399"/>
      <c r="Q44" s="399"/>
      <c r="R44" s="399">
        <v>0</v>
      </c>
      <c r="S44" s="400" t="s">
        <v>502</v>
      </c>
      <c r="T44" s="281"/>
      <c r="U44" s="405">
        <v>0</v>
      </c>
    </row>
    <row r="45" spans="1:21" s="404" customFormat="1" ht="22.15" customHeight="1">
      <c r="A45" s="397" t="s">
        <v>254</v>
      </c>
      <c r="B45" s="281"/>
      <c r="C45" s="401">
        <v>120</v>
      </c>
      <c r="D45" s="399">
        <v>208</v>
      </c>
      <c r="E45" s="400">
        <v>1.7333000000000001</v>
      </c>
      <c r="F45" s="281"/>
      <c r="G45" s="401">
        <v>160</v>
      </c>
      <c r="H45" s="399"/>
      <c r="I45" s="399">
        <v>168</v>
      </c>
      <c r="J45" s="399"/>
      <c r="K45" s="399">
        <v>328</v>
      </c>
      <c r="L45" s="400">
        <v>1</v>
      </c>
      <c r="M45" s="281"/>
      <c r="N45" s="401"/>
      <c r="O45" s="399"/>
      <c r="P45" s="399"/>
      <c r="Q45" s="399"/>
      <c r="R45" s="399">
        <v>0</v>
      </c>
      <c r="S45" s="400">
        <v>0</v>
      </c>
      <c r="T45" s="281"/>
      <c r="U45" s="405">
        <v>328</v>
      </c>
    </row>
    <row r="46" spans="1:21" s="404" customFormat="1" ht="22.15" customHeight="1">
      <c r="A46" s="397" t="s">
        <v>255</v>
      </c>
      <c r="B46" s="281"/>
      <c r="C46" s="401">
        <v>132</v>
      </c>
      <c r="D46" s="399">
        <v>4</v>
      </c>
      <c r="E46" s="400">
        <v>3.0300000000000001E-2</v>
      </c>
      <c r="F46" s="281"/>
      <c r="G46" s="401">
        <v>81</v>
      </c>
      <c r="H46" s="399"/>
      <c r="I46" s="399">
        <v>55</v>
      </c>
      <c r="J46" s="399"/>
      <c r="K46" s="399">
        <v>136</v>
      </c>
      <c r="L46" s="400">
        <v>1</v>
      </c>
      <c r="M46" s="281"/>
      <c r="N46" s="401"/>
      <c r="O46" s="399"/>
      <c r="P46" s="399"/>
      <c r="Q46" s="399"/>
      <c r="R46" s="399">
        <v>0</v>
      </c>
      <c r="S46" s="400">
        <v>0</v>
      </c>
      <c r="T46" s="281"/>
      <c r="U46" s="405">
        <v>136</v>
      </c>
    </row>
    <row r="47" spans="1:21" s="404" customFormat="1" ht="22.15" customHeight="1">
      <c r="A47" s="397" t="s">
        <v>256</v>
      </c>
      <c r="B47" s="281"/>
      <c r="C47" s="401">
        <v>64</v>
      </c>
      <c r="D47" s="399">
        <v>9</v>
      </c>
      <c r="E47" s="400">
        <v>0.1406</v>
      </c>
      <c r="F47" s="281"/>
      <c r="G47" s="401"/>
      <c r="H47" s="399">
        <v>47</v>
      </c>
      <c r="I47" s="399"/>
      <c r="J47" s="399">
        <v>14</v>
      </c>
      <c r="K47" s="399">
        <v>61</v>
      </c>
      <c r="L47" s="400">
        <v>0.83561643835616439</v>
      </c>
      <c r="M47" s="281"/>
      <c r="N47" s="401"/>
      <c r="O47" s="399">
        <v>5</v>
      </c>
      <c r="P47" s="399"/>
      <c r="Q47" s="399">
        <v>7</v>
      </c>
      <c r="R47" s="399">
        <v>12</v>
      </c>
      <c r="S47" s="400">
        <v>0.16438356164383564</v>
      </c>
      <c r="T47" s="281"/>
      <c r="U47" s="405">
        <v>73</v>
      </c>
    </row>
    <row r="48" spans="1:21" s="404" customFormat="1" ht="22.15" customHeight="1">
      <c r="A48" s="397" t="s">
        <v>257</v>
      </c>
      <c r="B48" s="281"/>
      <c r="C48" s="401">
        <v>40</v>
      </c>
      <c r="D48" s="399">
        <v>96</v>
      </c>
      <c r="E48" s="406">
        <v>2.4</v>
      </c>
      <c r="F48" s="281"/>
      <c r="G48" s="401">
        <v>87</v>
      </c>
      <c r="H48" s="399"/>
      <c r="I48" s="399">
        <v>49</v>
      </c>
      <c r="J48" s="399"/>
      <c r="K48" s="399">
        <v>136</v>
      </c>
      <c r="L48" s="400">
        <v>1</v>
      </c>
      <c r="M48" s="281"/>
      <c r="N48" s="401"/>
      <c r="O48" s="399"/>
      <c r="P48" s="399"/>
      <c r="Q48" s="399"/>
      <c r="R48" s="399">
        <v>0</v>
      </c>
      <c r="S48" s="400">
        <v>0</v>
      </c>
      <c r="T48" s="281"/>
      <c r="U48" s="405">
        <v>136</v>
      </c>
    </row>
    <row r="49" spans="1:21" s="404" customFormat="1" ht="22.15" customHeight="1">
      <c r="A49" s="397" t="s">
        <v>258</v>
      </c>
      <c r="B49" s="281"/>
      <c r="C49" s="401">
        <v>146</v>
      </c>
      <c r="D49" s="399">
        <v>-70</v>
      </c>
      <c r="E49" s="400">
        <v>-0.47949999999999998</v>
      </c>
      <c r="F49" s="281"/>
      <c r="G49" s="401">
        <v>43</v>
      </c>
      <c r="H49" s="399"/>
      <c r="I49" s="399">
        <v>33</v>
      </c>
      <c r="J49" s="399"/>
      <c r="K49" s="399">
        <v>76</v>
      </c>
      <c r="L49" s="400">
        <v>1</v>
      </c>
      <c r="M49" s="281"/>
      <c r="N49" s="401"/>
      <c r="O49" s="399"/>
      <c r="P49" s="399"/>
      <c r="Q49" s="399"/>
      <c r="R49" s="399">
        <v>0</v>
      </c>
      <c r="S49" s="400">
        <v>0</v>
      </c>
      <c r="T49" s="281"/>
      <c r="U49" s="405">
        <v>76</v>
      </c>
    </row>
    <row r="50" spans="1:21" s="404" customFormat="1" ht="22.15" customHeight="1">
      <c r="A50" s="397" t="s">
        <v>259</v>
      </c>
      <c r="B50" s="281"/>
      <c r="C50" s="401">
        <v>120</v>
      </c>
      <c r="D50" s="399">
        <v>-56</v>
      </c>
      <c r="E50" s="400">
        <v>-0.4667</v>
      </c>
      <c r="F50" s="281"/>
      <c r="G50" s="401">
        <v>13</v>
      </c>
      <c r="H50" s="399"/>
      <c r="I50" s="399">
        <v>50</v>
      </c>
      <c r="J50" s="399"/>
      <c r="K50" s="399">
        <v>63</v>
      </c>
      <c r="L50" s="400">
        <v>0.984375</v>
      </c>
      <c r="M50" s="281"/>
      <c r="N50" s="401"/>
      <c r="O50" s="399"/>
      <c r="P50" s="399">
        <v>1</v>
      </c>
      <c r="Q50" s="399"/>
      <c r="R50" s="399">
        <v>1</v>
      </c>
      <c r="S50" s="400">
        <v>1.5625E-2</v>
      </c>
      <c r="T50" s="281"/>
      <c r="U50" s="405">
        <v>64</v>
      </c>
    </row>
    <row r="51" spans="1:21" ht="22.15" customHeight="1">
      <c r="A51" s="212"/>
      <c r="B51" s="137"/>
      <c r="C51" s="213"/>
      <c r="D51" s="214"/>
      <c r="E51" s="215"/>
      <c r="F51" s="137"/>
      <c r="G51" s="213"/>
      <c r="H51" s="214"/>
      <c r="I51" s="214"/>
      <c r="J51" s="214"/>
      <c r="K51" s="214"/>
      <c r="L51" s="232"/>
      <c r="M51" s="137"/>
      <c r="N51" s="213"/>
      <c r="O51" s="214"/>
      <c r="P51" s="214"/>
      <c r="Q51" s="214"/>
      <c r="R51" s="214"/>
      <c r="S51" s="232"/>
      <c r="T51" s="137"/>
      <c r="U51" s="212"/>
    </row>
    <row r="52" spans="1:21" ht="22.15" customHeight="1">
      <c r="A52" s="216" t="s">
        <v>115</v>
      </c>
      <c r="B52" s="211"/>
      <c r="C52" s="217">
        <v>7386</v>
      </c>
      <c r="D52" s="221">
        <v>1459</v>
      </c>
      <c r="E52" s="222">
        <v>0.19750000000000001</v>
      </c>
      <c r="F52" s="211"/>
      <c r="G52" s="217">
        <v>2453</v>
      </c>
      <c r="H52" s="218">
        <v>139</v>
      </c>
      <c r="I52" s="221">
        <v>4835</v>
      </c>
      <c r="J52" s="218">
        <v>194</v>
      </c>
      <c r="K52" s="221">
        <v>7621</v>
      </c>
      <c r="L52" s="222">
        <v>0.86161673261729788</v>
      </c>
      <c r="M52" s="211"/>
      <c r="N52" s="220">
        <v>478</v>
      </c>
      <c r="O52" s="218">
        <v>70</v>
      </c>
      <c r="P52" s="218">
        <v>595</v>
      </c>
      <c r="Q52" s="218">
        <v>81</v>
      </c>
      <c r="R52" s="221">
        <v>1224</v>
      </c>
      <c r="S52" s="222">
        <v>0.1383832673827021</v>
      </c>
      <c r="T52" s="211"/>
      <c r="U52" s="223">
        <v>8845</v>
      </c>
    </row>
    <row r="53" spans="1:21" ht="22.15" customHeight="1">
      <c r="A53" s="212"/>
      <c r="B53" s="137"/>
      <c r="C53" s="213"/>
      <c r="D53" s="214"/>
      <c r="E53" s="215"/>
      <c r="F53" s="137"/>
      <c r="G53" s="213"/>
      <c r="H53" s="214"/>
      <c r="I53" s="214"/>
      <c r="J53" s="214"/>
      <c r="K53" s="214"/>
      <c r="L53" s="232"/>
      <c r="M53" s="137"/>
      <c r="N53" s="213"/>
      <c r="O53" s="214"/>
      <c r="P53" s="214"/>
      <c r="Q53" s="214"/>
      <c r="R53" s="214"/>
      <c r="S53" s="232"/>
      <c r="T53" s="137"/>
      <c r="U53" s="212"/>
    </row>
    <row r="54" spans="1:21" s="404" customFormat="1" ht="22.15" customHeight="1">
      <c r="A54" s="397" t="s">
        <v>260</v>
      </c>
      <c r="B54" s="281"/>
      <c r="C54" s="401">
        <v>229</v>
      </c>
      <c r="D54" s="399">
        <v>-45</v>
      </c>
      <c r="E54" s="400">
        <v>-0.19650000000000001</v>
      </c>
      <c r="F54" s="281"/>
      <c r="G54" s="401"/>
      <c r="H54" s="399">
        <v>48</v>
      </c>
      <c r="I54" s="399"/>
      <c r="J54" s="399">
        <v>102</v>
      </c>
      <c r="K54" s="399">
        <v>150</v>
      </c>
      <c r="L54" s="400">
        <v>0.81521739130434778</v>
      </c>
      <c r="M54" s="281"/>
      <c r="N54" s="401"/>
      <c r="O54" s="399">
        <v>8</v>
      </c>
      <c r="P54" s="399"/>
      <c r="Q54" s="399">
        <v>26</v>
      </c>
      <c r="R54" s="399">
        <v>34</v>
      </c>
      <c r="S54" s="400">
        <v>0.18478260869565219</v>
      </c>
      <c r="T54" s="281"/>
      <c r="U54" s="405">
        <v>184</v>
      </c>
    </row>
    <row r="55" spans="1:21" s="404" customFormat="1" ht="22.15" customHeight="1">
      <c r="A55" s="397" t="s">
        <v>261</v>
      </c>
      <c r="B55" s="281"/>
      <c r="C55" s="398">
        <v>1894</v>
      </c>
      <c r="D55" s="399">
        <v>743</v>
      </c>
      <c r="E55" s="400">
        <v>0.39229999999999998</v>
      </c>
      <c r="F55" s="281"/>
      <c r="G55" s="401">
        <v>550</v>
      </c>
      <c r="H55" s="399"/>
      <c r="I55" s="402">
        <v>1642</v>
      </c>
      <c r="J55" s="399"/>
      <c r="K55" s="402">
        <v>2192</v>
      </c>
      <c r="L55" s="400">
        <v>0.83124762988244216</v>
      </c>
      <c r="M55" s="281"/>
      <c r="N55" s="401">
        <v>121</v>
      </c>
      <c r="O55" s="399"/>
      <c r="P55" s="399">
        <v>324</v>
      </c>
      <c r="Q55" s="399"/>
      <c r="R55" s="399">
        <v>445</v>
      </c>
      <c r="S55" s="400">
        <v>0.16875237011755784</v>
      </c>
      <c r="T55" s="281"/>
      <c r="U55" s="403">
        <v>2637</v>
      </c>
    </row>
    <row r="56" spans="1:21" s="404" customFormat="1" ht="22.15" customHeight="1">
      <c r="A56" s="397" t="s">
        <v>262</v>
      </c>
      <c r="B56" s="281"/>
      <c r="C56" s="401">
        <v>995</v>
      </c>
      <c r="D56" s="399">
        <v>-318</v>
      </c>
      <c r="E56" s="400">
        <v>-0.3196</v>
      </c>
      <c r="F56" s="281"/>
      <c r="G56" s="401">
        <v>67</v>
      </c>
      <c r="H56" s="399"/>
      <c r="I56" s="399">
        <v>566</v>
      </c>
      <c r="J56" s="399"/>
      <c r="K56" s="399">
        <v>633</v>
      </c>
      <c r="L56" s="400">
        <v>0.93500738552437224</v>
      </c>
      <c r="M56" s="281"/>
      <c r="N56" s="401">
        <v>3</v>
      </c>
      <c r="O56" s="399"/>
      <c r="P56" s="399">
        <v>41</v>
      </c>
      <c r="Q56" s="399"/>
      <c r="R56" s="399">
        <v>44</v>
      </c>
      <c r="S56" s="400">
        <v>6.4992614475627764E-2</v>
      </c>
      <c r="T56" s="281"/>
      <c r="U56" s="405">
        <v>677</v>
      </c>
    </row>
    <row r="57" spans="1:21" s="404" customFormat="1" ht="22.15" customHeight="1">
      <c r="A57" s="397" t="s">
        <v>263</v>
      </c>
      <c r="B57" s="281"/>
      <c r="C57" s="398">
        <v>2852</v>
      </c>
      <c r="D57" s="402">
        <v>1206</v>
      </c>
      <c r="E57" s="400">
        <v>0.4229</v>
      </c>
      <c r="F57" s="281"/>
      <c r="G57" s="398">
        <v>1561</v>
      </c>
      <c r="H57" s="399"/>
      <c r="I57" s="402">
        <v>1935</v>
      </c>
      <c r="J57" s="399"/>
      <c r="K57" s="402">
        <v>3496</v>
      </c>
      <c r="L57" s="400">
        <v>0.86150813208477084</v>
      </c>
      <c r="M57" s="281"/>
      <c r="N57" s="401">
        <v>349</v>
      </c>
      <c r="O57" s="399"/>
      <c r="P57" s="399">
        <v>213</v>
      </c>
      <c r="Q57" s="399"/>
      <c r="R57" s="399">
        <v>562</v>
      </c>
      <c r="S57" s="400">
        <v>0.13849186791522919</v>
      </c>
      <c r="T57" s="281"/>
      <c r="U57" s="403">
        <v>4058</v>
      </c>
    </row>
    <row r="58" spans="1:21" s="404" customFormat="1" ht="22.15" customHeight="1">
      <c r="A58" s="397" t="s">
        <v>264</v>
      </c>
      <c r="B58" s="281"/>
      <c r="C58" s="401">
        <v>292</v>
      </c>
      <c r="D58" s="399">
        <v>-14</v>
      </c>
      <c r="E58" s="400">
        <v>-4.7899999999999998E-2</v>
      </c>
      <c r="F58" s="281"/>
      <c r="G58" s="401">
        <v>66</v>
      </c>
      <c r="H58" s="399"/>
      <c r="I58" s="399">
        <v>199</v>
      </c>
      <c r="J58" s="399"/>
      <c r="K58" s="399">
        <v>265</v>
      </c>
      <c r="L58" s="400">
        <v>0.9532374100719424</v>
      </c>
      <c r="M58" s="281"/>
      <c r="N58" s="401">
        <v>2</v>
      </c>
      <c r="O58" s="399"/>
      <c r="P58" s="399">
        <v>11</v>
      </c>
      <c r="Q58" s="399"/>
      <c r="R58" s="399">
        <v>13</v>
      </c>
      <c r="S58" s="400">
        <v>4.6762589928057555E-2</v>
      </c>
      <c r="T58" s="281"/>
      <c r="U58" s="405">
        <v>278</v>
      </c>
    </row>
    <row r="59" spans="1:21" s="404" customFormat="1" ht="22.15" customHeight="1">
      <c r="A59" s="397" t="s">
        <v>265</v>
      </c>
      <c r="B59" s="281"/>
      <c r="C59" s="401">
        <v>168</v>
      </c>
      <c r="D59" s="399">
        <v>-32</v>
      </c>
      <c r="E59" s="400">
        <v>-0.1905</v>
      </c>
      <c r="F59" s="281"/>
      <c r="G59" s="401">
        <v>51</v>
      </c>
      <c r="H59" s="399"/>
      <c r="I59" s="399">
        <v>83</v>
      </c>
      <c r="J59" s="399"/>
      <c r="K59" s="399">
        <v>134</v>
      </c>
      <c r="L59" s="400">
        <v>0.98529411764705888</v>
      </c>
      <c r="M59" s="281"/>
      <c r="N59" s="401">
        <v>1</v>
      </c>
      <c r="O59" s="399"/>
      <c r="P59" s="399">
        <v>1</v>
      </c>
      <c r="Q59" s="399"/>
      <c r="R59" s="399">
        <v>2</v>
      </c>
      <c r="S59" s="400">
        <v>1.4705882352941178E-2</v>
      </c>
      <c r="T59" s="281"/>
      <c r="U59" s="405">
        <v>136</v>
      </c>
    </row>
    <row r="60" spans="1:21" s="404" customFormat="1" ht="22.15" customHeight="1">
      <c r="A60" s="397" t="s">
        <v>266</v>
      </c>
      <c r="B60" s="281"/>
      <c r="C60" s="401">
        <v>376</v>
      </c>
      <c r="D60" s="399">
        <v>7</v>
      </c>
      <c r="E60" s="400">
        <v>1.8599999999999998E-2</v>
      </c>
      <c r="F60" s="281"/>
      <c r="G60" s="401">
        <v>143</v>
      </c>
      <c r="H60" s="399"/>
      <c r="I60" s="399">
        <v>234</v>
      </c>
      <c r="J60" s="399"/>
      <c r="K60" s="399">
        <v>377</v>
      </c>
      <c r="L60" s="400">
        <v>0.9843342036553524</v>
      </c>
      <c r="M60" s="281"/>
      <c r="N60" s="401">
        <v>2</v>
      </c>
      <c r="O60" s="399"/>
      <c r="P60" s="399">
        <v>4</v>
      </c>
      <c r="Q60" s="399"/>
      <c r="R60" s="399">
        <v>6</v>
      </c>
      <c r="S60" s="400">
        <v>1.5665796344647522E-2</v>
      </c>
      <c r="T60" s="281"/>
      <c r="U60" s="405">
        <v>383</v>
      </c>
    </row>
    <row r="61" spans="1:21" s="404" customFormat="1" ht="22.15" customHeight="1">
      <c r="A61" s="397" t="s">
        <v>267</v>
      </c>
      <c r="B61" s="281"/>
      <c r="C61" s="401">
        <v>260</v>
      </c>
      <c r="D61" s="399">
        <v>40</v>
      </c>
      <c r="E61" s="400">
        <v>0.15379999999999999</v>
      </c>
      <c r="F61" s="281"/>
      <c r="G61" s="401"/>
      <c r="H61" s="399">
        <v>91</v>
      </c>
      <c r="I61" s="399"/>
      <c r="J61" s="399">
        <v>92</v>
      </c>
      <c r="K61" s="399">
        <v>183</v>
      </c>
      <c r="L61" s="400">
        <v>0.61</v>
      </c>
      <c r="M61" s="281"/>
      <c r="N61" s="401"/>
      <c r="O61" s="399">
        <v>62</v>
      </c>
      <c r="P61" s="399"/>
      <c r="Q61" s="399">
        <v>55</v>
      </c>
      <c r="R61" s="399">
        <v>117</v>
      </c>
      <c r="S61" s="400">
        <v>0.39</v>
      </c>
      <c r="T61" s="281"/>
      <c r="U61" s="405">
        <v>300</v>
      </c>
    </row>
    <row r="62" spans="1:21" s="404" customFormat="1" ht="22.15" customHeight="1">
      <c r="A62" s="397" t="s">
        <v>268</v>
      </c>
      <c r="B62" s="281"/>
      <c r="C62" s="401">
        <v>320</v>
      </c>
      <c r="D62" s="399">
        <v>-128</v>
      </c>
      <c r="E62" s="406">
        <v>-0.4</v>
      </c>
      <c r="F62" s="281"/>
      <c r="G62" s="401">
        <v>15</v>
      </c>
      <c r="H62" s="399"/>
      <c r="I62" s="399">
        <v>176</v>
      </c>
      <c r="J62" s="399"/>
      <c r="K62" s="399">
        <v>191</v>
      </c>
      <c r="L62" s="400">
        <v>0.99479166666666674</v>
      </c>
      <c r="M62" s="281"/>
      <c r="N62" s="401"/>
      <c r="O62" s="399"/>
      <c r="P62" s="399">
        <v>1</v>
      </c>
      <c r="Q62" s="399"/>
      <c r="R62" s="399">
        <v>1</v>
      </c>
      <c r="S62" s="400">
        <v>5.2083333333333339E-3</v>
      </c>
      <c r="T62" s="281"/>
      <c r="U62" s="405">
        <v>192</v>
      </c>
    </row>
    <row r="63" spans="1:21" ht="22.15" customHeight="1">
      <c r="A63" s="212"/>
      <c r="B63" s="137"/>
      <c r="C63" s="213"/>
      <c r="D63" s="214"/>
      <c r="E63" s="215"/>
      <c r="F63" s="137"/>
      <c r="G63" s="213"/>
      <c r="H63" s="214"/>
      <c r="I63" s="214"/>
      <c r="J63" s="214"/>
      <c r="K63" s="214"/>
      <c r="L63" s="232"/>
      <c r="M63" s="137"/>
      <c r="N63" s="213"/>
      <c r="O63" s="214"/>
      <c r="P63" s="214"/>
      <c r="Q63" s="214"/>
      <c r="R63" s="214"/>
      <c r="S63" s="232"/>
      <c r="T63" s="137"/>
      <c r="U63" s="212"/>
    </row>
    <row r="64" spans="1:21" ht="22.15" customHeight="1">
      <c r="A64" s="216" t="s">
        <v>116</v>
      </c>
      <c r="B64" s="211"/>
      <c r="C64" s="217">
        <v>27963</v>
      </c>
      <c r="D64" s="221">
        <v>-2100</v>
      </c>
      <c r="E64" s="222">
        <v>-7.51E-2</v>
      </c>
      <c r="F64" s="211"/>
      <c r="G64" s="217">
        <v>5894</v>
      </c>
      <c r="H64" s="218">
        <v>572</v>
      </c>
      <c r="I64" s="221">
        <v>15885</v>
      </c>
      <c r="J64" s="218">
        <v>790</v>
      </c>
      <c r="K64" s="221">
        <v>23141</v>
      </c>
      <c r="L64" s="222">
        <v>0.89475312222093339</v>
      </c>
      <c r="M64" s="211"/>
      <c r="N64" s="220">
        <v>498</v>
      </c>
      <c r="O64" s="218">
        <v>58</v>
      </c>
      <c r="P64" s="221">
        <v>2049</v>
      </c>
      <c r="Q64" s="218">
        <v>117</v>
      </c>
      <c r="R64" s="221">
        <v>2722</v>
      </c>
      <c r="S64" s="222">
        <v>0.10524687777906662</v>
      </c>
      <c r="T64" s="211"/>
      <c r="U64" s="223">
        <v>25863</v>
      </c>
    </row>
    <row r="65" spans="1:21" ht="22.15" customHeight="1">
      <c r="A65" s="212"/>
      <c r="B65" s="137"/>
      <c r="C65" s="213"/>
      <c r="D65" s="214"/>
      <c r="E65" s="215"/>
      <c r="F65" s="137"/>
      <c r="G65" s="213"/>
      <c r="H65" s="214"/>
      <c r="I65" s="214"/>
      <c r="J65" s="214"/>
      <c r="K65" s="214"/>
      <c r="L65" s="232"/>
      <c r="M65" s="137"/>
      <c r="N65" s="213"/>
      <c r="O65" s="214"/>
      <c r="P65" s="214"/>
      <c r="Q65" s="214"/>
      <c r="R65" s="214"/>
      <c r="S65" s="232"/>
      <c r="T65" s="137"/>
      <c r="U65" s="212"/>
    </row>
    <row r="66" spans="1:21" s="404" customFormat="1" ht="22.15" customHeight="1">
      <c r="A66" s="397" t="s">
        <v>279</v>
      </c>
      <c r="B66" s="281"/>
      <c r="C66" s="398">
        <v>2614</v>
      </c>
      <c r="D66" s="399">
        <v>319</v>
      </c>
      <c r="E66" s="400">
        <v>0.122</v>
      </c>
      <c r="F66" s="281"/>
      <c r="G66" s="401">
        <v>58</v>
      </c>
      <c r="H66" s="399"/>
      <c r="I66" s="402">
        <v>2557</v>
      </c>
      <c r="J66" s="399"/>
      <c r="K66" s="402">
        <v>2615</v>
      </c>
      <c r="L66" s="400">
        <v>0.89157858847596316</v>
      </c>
      <c r="M66" s="281"/>
      <c r="N66" s="401">
        <v>1</v>
      </c>
      <c r="O66" s="399"/>
      <c r="P66" s="399">
        <v>317</v>
      </c>
      <c r="Q66" s="399"/>
      <c r="R66" s="399">
        <v>318</v>
      </c>
      <c r="S66" s="400">
        <v>0.10842141152403682</v>
      </c>
      <c r="T66" s="281"/>
      <c r="U66" s="403">
        <v>2933</v>
      </c>
    </row>
    <row r="67" spans="1:21" s="404" customFormat="1" ht="22.15" customHeight="1">
      <c r="A67" s="397" t="s">
        <v>280</v>
      </c>
      <c r="B67" s="281"/>
      <c r="C67" s="401">
        <v>338</v>
      </c>
      <c r="D67" s="399">
        <v>-275</v>
      </c>
      <c r="E67" s="400">
        <v>-0.81359999999999999</v>
      </c>
      <c r="F67" s="281"/>
      <c r="G67" s="401">
        <v>1</v>
      </c>
      <c r="H67" s="399"/>
      <c r="I67" s="399">
        <v>61</v>
      </c>
      <c r="J67" s="399"/>
      <c r="K67" s="399">
        <v>62</v>
      </c>
      <c r="L67" s="400">
        <v>0.98412698412698418</v>
      </c>
      <c r="M67" s="281"/>
      <c r="N67" s="401"/>
      <c r="O67" s="399"/>
      <c r="P67" s="399">
        <v>1</v>
      </c>
      <c r="Q67" s="399"/>
      <c r="R67" s="399">
        <v>1</v>
      </c>
      <c r="S67" s="400">
        <v>1.5873015873015872E-2</v>
      </c>
      <c r="T67" s="281"/>
      <c r="U67" s="405">
        <v>63</v>
      </c>
    </row>
    <row r="68" spans="1:21" s="404" customFormat="1" ht="22.15" customHeight="1">
      <c r="A68" s="397" t="s">
        <v>281</v>
      </c>
      <c r="B68" s="281"/>
      <c r="C68" s="401">
        <v>444</v>
      </c>
      <c r="D68" s="399">
        <v>-182</v>
      </c>
      <c r="E68" s="400">
        <v>-0.40989999999999999</v>
      </c>
      <c r="F68" s="281"/>
      <c r="G68" s="401">
        <v>117</v>
      </c>
      <c r="H68" s="399"/>
      <c r="I68" s="399">
        <v>136</v>
      </c>
      <c r="J68" s="399"/>
      <c r="K68" s="399">
        <v>253</v>
      </c>
      <c r="L68" s="400">
        <v>0.96564885496183206</v>
      </c>
      <c r="M68" s="281"/>
      <c r="N68" s="401"/>
      <c r="O68" s="399"/>
      <c r="P68" s="399">
        <v>9</v>
      </c>
      <c r="Q68" s="399"/>
      <c r="R68" s="399">
        <v>9</v>
      </c>
      <c r="S68" s="400">
        <v>3.4351145038167941E-2</v>
      </c>
      <c r="T68" s="281"/>
      <c r="U68" s="405">
        <v>262</v>
      </c>
    </row>
    <row r="69" spans="1:21" s="404" customFormat="1" ht="22.15" customHeight="1">
      <c r="A69" s="397" t="s">
        <v>282</v>
      </c>
      <c r="B69" s="281"/>
      <c r="C69" s="401">
        <v>250</v>
      </c>
      <c r="D69" s="399">
        <v>-119</v>
      </c>
      <c r="E69" s="400">
        <v>-0.47599999999999998</v>
      </c>
      <c r="F69" s="281"/>
      <c r="G69" s="401">
        <v>3</v>
      </c>
      <c r="H69" s="399"/>
      <c r="I69" s="399">
        <v>125</v>
      </c>
      <c r="J69" s="399"/>
      <c r="K69" s="399">
        <v>128</v>
      </c>
      <c r="L69" s="400">
        <v>0.97709923664122145</v>
      </c>
      <c r="M69" s="281"/>
      <c r="N69" s="401"/>
      <c r="O69" s="399"/>
      <c r="P69" s="399">
        <v>3</v>
      </c>
      <c r="Q69" s="399"/>
      <c r="R69" s="399">
        <v>3</v>
      </c>
      <c r="S69" s="400">
        <v>2.2900763358778622E-2</v>
      </c>
      <c r="T69" s="281"/>
      <c r="U69" s="405">
        <v>131</v>
      </c>
    </row>
    <row r="70" spans="1:21" s="404" customFormat="1" ht="22.15" customHeight="1">
      <c r="A70" s="397" t="s">
        <v>283</v>
      </c>
      <c r="B70" s="281"/>
      <c r="C70" s="398">
        <v>6519</v>
      </c>
      <c r="D70" s="399">
        <v>19</v>
      </c>
      <c r="E70" s="400">
        <v>2.8999999999999998E-3</v>
      </c>
      <c r="F70" s="281"/>
      <c r="G70" s="398">
        <v>1790</v>
      </c>
      <c r="H70" s="399"/>
      <c r="I70" s="402">
        <v>4034</v>
      </c>
      <c r="J70" s="399"/>
      <c r="K70" s="402">
        <v>5824</v>
      </c>
      <c r="L70" s="400">
        <v>0.89079229122055681</v>
      </c>
      <c r="M70" s="281"/>
      <c r="N70" s="401">
        <v>219</v>
      </c>
      <c r="O70" s="399"/>
      <c r="P70" s="399">
        <v>495</v>
      </c>
      <c r="Q70" s="399"/>
      <c r="R70" s="399">
        <v>714</v>
      </c>
      <c r="S70" s="400">
        <v>0.10920770877944326</v>
      </c>
      <c r="T70" s="281"/>
      <c r="U70" s="403">
        <v>6538</v>
      </c>
    </row>
    <row r="71" spans="1:21" s="404" customFormat="1" ht="22.15" customHeight="1">
      <c r="A71" s="397" t="s">
        <v>284</v>
      </c>
      <c r="B71" s="281"/>
      <c r="C71" s="398">
        <v>5931</v>
      </c>
      <c r="D71" s="402">
        <v>1904</v>
      </c>
      <c r="E71" s="400">
        <v>0.32100000000000001</v>
      </c>
      <c r="F71" s="281"/>
      <c r="G71" s="398">
        <v>2800</v>
      </c>
      <c r="H71" s="399"/>
      <c r="I71" s="402">
        <v>4350</v>
      </c>
      <c r="J71" s="399"/>
      <c r="K71" s="402">
        <v>7150</v>
      </c>
      <c r="L71" s="400">
        <v>0.91257179323548188</v>
      </c>
      <c r="M71" s="281"/>
      <c r="N71" s="401">
        <v>138</v>
      </c>
      <c r="O71" s="399"/>
      <c r="P71" s="399">
        <v>547</v>
      </c>
      <c r="Q71" s="399"/>
      <c r="R71" s="399">
        <v>685</v>
      </c>
      <c r="S71" s="400">
        <v>8.7428206764518193E-2</v>
      </c>
      <c r="T71" s="281"/>
      <c r="U71" s="403">
        <v>7835</v>
      </c>
    </row>
    <row r="72" spans="1:21" s="404" customFormat="1" ht="22.15" customHeight="1">
      <c r="A72" s="397" t="s">
        <v>285</v>
      </c>
      <c r="B72" s="281"/>
      <c r="C72" s="398">
        <v>5063</v>
      </c>
      <c r="D72" s="402">
        <v>-1154</v>
      </c>
      <c r="E72" s="400">
        <v>-0.22789999999999999</v>
      </c>
      <c r="F72" s="281"/>
      <c r="G72" s="398">
        <v>1082</v>
      </c>
      <c r="H72" s="399"/>
      <c r="I72" s="402">
        <v>2388</v>
      </c>
      <c r="J72" s="399"/>
      <c r="K72" s="402">
        <v>3470</v>
      </c>
      <c r="L72" s="400">
        <v>0.88769506267587617</v>
      </c>
      <c r="M72" s="281"/>
      <c r="N72" s="401">
        <v>128</v>
      </c>
      <c r="O72" s="399"/>
      <c r="P72" s="399">
        <v>311</v>
      </c>
      <c r="Q72" s="399"/>
      <c r="R72" s="399">
        <v>439</v>
      </c>
      <c r="S72" s="400">
        <v>0.11230493732412382</v>
      </c>
      <c r="T72" s="281"/>
      <c r="U72" s="403">
        <v>3909</v>
      </c>
    </row>
    <row r="73" spans="1:21" s="404" customFormat="1" ht="22.15" customHeight="1">
      <c r="A73" s="397" t="s">
        <v>286</v>
      </c>
      <c r="B73" s="281"/>
      <c r="C73" s="398">
        <v>3223</v>
      </c>
      <c r="D73" s="402">
        <v>-1873</v>
      </c>
      <c r="E73" s="400">
        <v>-0.58109999999999995</v>
      </c>
      <c r="F73" s="281"/>
      <c r="G73" s="401">
        <v>23</v>
      </c>
      <c r="H73" s="399"/>
      <c r="I73" s="402">
        <v>1138</v>
      </c>
      <c r="J73" s="399"/>
      <c r="K73" s="402">
        <v>1161</v>
      </c>
      <c r="L73" s="400">
        <v>0.86</v>
      </c>
      <c r="M73" s="281"/>
      <c r="N73" s="401">
        <v>11</v>
      </c>
      <c r="O73" s="399"/>
      <c r="P73" s="399">
        <v>178</v>
      </c>
      <c r="Q73" s="399"/>
      <c r="R73" s="399">
        <v>189</v>
      </c>
      <c r="S73" s="400">
        <v>0.14000000000000001</v>
      </c>
      <c r="T73" s="281"/>
      <c r="U73" s="403">
        <v>1350</v>
      </c>
    </row>
    <row r="74" spans="1:21" s="404" customFormat="1" ht="22.15" customHeight="1">
      <c r="A74" s="397" t="s">
        <v>287</v>
      </c>
      <c r="B74" s="281"/>
      <c r="C74" s="398">
        <v>1543</v>
      </c>
      <c r="D74" s="399">
        <v>-174</v>
      </c>
      <c r="E74" s="400">
        <v>-0.1128</v>
      </c>
      <c r="F74" s="281"/>
      <c r="G74" s="401"/>
      <c r="H74" s="399">
        <v>535</v>
      </c>
      <c r="I74" s="399"/>
      <c r="J74" s="399">
        <v>679</v>
      </c>
      <c r="K74" s="402">
        <v>1214</v>
      </c>
      <c r="L74" s="400">
        <v>0.8867786705624543</v>
      </c>
      <c r="M74" s="281"/>
      <c r="N74" s="401"/>
      <c r="O74" s="399">
        <v>53</v>
      </c>
      <c r="P74" s="399"/>
      <c r="Q74" s="399">
        <v>102</v>
      </c>
      <c r="R74" s="399">
        <v>155</v>
      </c>
      <c r="S74" s="400">
        <v>0.11322132943754566</v>
      </c>
      <c r="T74" s="281"/>
      <c r="U74" s="403">
        <v>1369</v>
      </c>
    </row>
    <row r="75" spans="1:21" s="404" customFormat="1" ht="22.15" customHeight="1">
      <c r="A75" s="397" t="s">
        <v>288</v>
      </c>
      <c r="B75" s="281"/>
      <c r="C75" s="401">
        <v>415</v>
      </c>
      <c r="D75" s="399">
        <v>-247</v>
      </c>
      <c r="E75" s="400">
        <v>-0.59519999999999995</v>
      </c>
      <c r="F75" s="281"/>
      <c r="G75" s="401"/>
      <c r="H75" s="399">
        <v>37</v>
      </c>
      <c r="I75" s="399"/>
      <c r="J75" s="399">
        <v>111</v>
      </c>
      <c r="K75" s="399">
        <v>148</v>
      </c>
      <c r="L75" s="400">
        <v>0.88095238095238104</v>
      </c>
      <c r="M75" s="281"/>
      <c r="N75" s="401"/>
      <c r="O75" s="399">
        <v>5</v>
      </c>
      <c r="P75" s="399"/>
      <c r="Q75" s="399">
        <v>15</v>
      </c>
      <c r="R75" s="399">
        <v>20</v>
      </c>
      <c r="S75" s="400">
        <v>0.11904761904761905</v>
      </c>
      <c r="T75" s="281"/>
      <c r="U75" s="405">
        <v>168</v>
      </c>
    </row>
    <row r="76" spans="1:21" s="404" customFormat="1" ht="22.15" customHeight="1">
      <c r="A76" s="397" t="s">
        <v>289</v>
      </c>
      <c r="B76" s="281"/>
      <c r="C76" s="401">
        <v>87</v>
      </c>
      <c r="D76" s="399">
        <v>-59</v>
      </c>
      <c r="E76" s="400">
        <v>-0.67820000000000003</v>
      </c>
      <c r="F76" s="281"/>
      <c r="G76" s="401">
        <v>1</v>
      </c>
      <c r="H76" s="399"/>
      <c r="I76" s="399">
        <v>27</v>
      </c>
      <c r="J76" s="399"/>
      <c r="K76" s="399">
        <v>28</v>
      </c>
      <c r="L76" s="400">
        <v>1</v>
      </c>
      <c r="M76" s="281"/>
      <c r="N76" s="401"/>
      <c r="O76" s="399"/>
      <c r="P76" s="399"/>
      <c r="Q76" s="399"/>
      <c r="R76" s="399">
        <v>0</v>
      </c>
      <c r="S76" s="400">
        <v>0</v>
      </c>
      <c r="T76" s="281"/>
      <c r="U76" s="405">
        <v>28</v>
      </c>
    </row>
    <row r="77" spans="1:21" s="404" customFormat="1" ht="22.15" customHeight="1">
      <c r="A77" s="397" t="s">
        <v>290</v>
      </c>
      <c r="B77" s="281"/>
      <c r="C77" s="401">
        <v>768</v>
      </c>
      <c r="D77" s="399">
        <v>-105</v>
      </c>
      <c r="E77" s="400">
        <v>-0.13669999999999999</v>
      </c>
      <c r="F77" s="281"/>
      <c r="G77" s="401">
        <v>11</v>
      </c>
      <c r="H77" s="399"/>
      <c r="I77" s="399">
        <v>554</v>
      </c>
      <c r="J77" s="399"/>
      <c r="K77" s="399">
        <v>565</v>
      </c>
      <c r="L77" s="400">
        <v>0.85218702865761686</v>
      </c>
      <c r="M77" s="281"/>
      <c r="N77" s="401">
        <v>1</v>
      </c>
      <c r="O77" s="399"/>
      <c r="P77" s="399">
        <v>97</v>
      </c>
      <c r="Q77" s="399"/>
      <c r="R77" s="399">
        <v>98</v>
      </c>
      <c r="S77" s="400">
        <v>0.14781297134238311</v>
      </c>
      <c r="T77" s="281"/>
      <c r="U77" s="405">
        <v>663</v>
      </c>
    </row>
    <row r="78" spans="1:21" s="404" customFormat="1" ht="22.15" customHeight="1">
      <c r="A78" s="397" t="s">
        <v>291</v>
      </c>
      <c r="B78" s="281"/>
      <c r="C78" s="401">
        <v>768</v>
      </c>
      <c r="D78" s="399">
        <v>-154</v>
      </c>
      <c r="E78" s="400">
        <v>-0.20050000000000001</v>
      </c>
      <c r="F78" s="281"/>
      <c r="G78" s="401">
        <v>8</v>
      </c>
      <c r="H78" s="399"/>
      <c r="I78" s="399">
        <v>515</v>
      </c>
      <c r="J78" s="399"/>
      <c r="K78" s="399">
        <v>523</v>
      </c>
      <c r="L78" s="400">
        <v>0.85179153094462534</v>
      </c>
      <c r="M78" s="281"/>
      <c r="N78" s="401"/>
      <c r="O78" s="399"/>
      <c r="P78" s="399">
        <v>91</v>
      </c>
      <c r="Q78" s="399"/>
      <c r="R78" s="399">
        <v>91</v>
      </c>
      <c r="S78" s="400">
        <v>0.1482084690553746</v>
      </c>
      <c r="T78" s="281"/>
      <c r="U78" s="405">
        <v>614</v>
      </c>
    </row>
    <row r="79" spans="1:21" ht="22.15" customHeight="1">
      <c r="A79" s="212"/>
      <c r="B79" s="137"/>
      <c r="C79" s="213"/>
      <c r="D79" s="214"/>
      <c r="E79" s="215"/>
      <c r="F79" s="137"/>
      <c r="G79" s="213"/>
      <c r="H79" s="214"/>
      <c r="I79" s="214"/>
      <c r="J79" s="214"/>
      <c r="K79" s="214"/>
      <c r="L79" s="232"/>
      <c r="M79" s="137"/>
      <c r="N79" s="213"/>
      <c r="O79" s="214"/>
      <c r="P79" s="214"/>
      <c r="Q79" s="214"/>
      <c r="R79" s="214"/>
      <c r="S79" s="232"/>
      <c r="T79" s="137"/>
      <c r="U79" s="212"/>
    </row>
    <row r="80" spans="1:21" ht="22.15" customHeight="1">
      <c r="A80" s="216" t="s">
        <v>112</v>
      </c>
      <c r="B80" s="211"/>
      <c r="C80" s="217">
        <v>2940</v>
      </c>
      <c r="D80" s="221">
        <v>1591</v>
      </c>
      <c r="E80" s="222">
        <v>0.54120000000000001</v>
      </c>
      <c r="F80" s="211"/>
      <c r="G80" s="217">
        <v>2321</v>
      </c>
      <c r="H80" s="218">
        <v>123</v>
      </c>
      <c r="I80" s="221">
        <v>1957</v>
      </c>
      <c r="J80" s="218">
        <v>106</v>
      </c>
      <c r="K80" s="221">
        <v>4507</v>
      </c>
      <c r="L80" s="222">
        <v>0.99470315603619508</v>
      </c>
      <c r="M80" s="211"/>
      <c r="N80" s="220">
        <v>7</v>
      </c>
      <c r="O80" s="218"/>
      <c r="P80" s="218">
        <v>14</v>
      </c>
      <c r="Q80" s="218">
        <v>3</v>
      </c>
      <c r="R80" s="218">
        <v>24</v>
      </c>
      <c r="S80" s="222">
        <v>5.2968439638048995E-3</v>
      </c>
      <c r="T80" s="211"/>
      <c r="U80" s="223">
        <v>4531</v>
      </c>
    </row>
    <row r="81" spans="1:21" ht="22.15" customHeight="1">
      <c r="A81" s="212"/>
      <c r="B81" s="137"/>
      <c r="C81" s="213"/>
      <c r="D81" s="214"/>
      <c r="E81" s="215"/>
      <c r="F81" s="137"/>
      <c r="G81" s="213"/>
      <c r="H81" s="214"/>
      <c r="I81" s="214"/>
      <c r="J81" s="214"/>
      <c r="K81" s="214"/>
      <c r="L81" s="232"/>
      <c r="M81" s="137"/>
      <c r="N81" s="213"/>
      <c r="O81" s="214"/>
      <c r="P81" s="214"/>
      <c r="Q81" s="214"/>
      <c r="R81" s="214"/>
      <c r="S81" s="232"/>
      <c r="T81" s="137"/>
      <c r="U81" s="212"/>
    </row>
    <row r="82" spans="1:21" s="404" customFormat="1" ht="22.15" customHeight="1">
      <c r="A82" s="397" t="s">
        <v>269</v>
      </c>
      <c r="B82" s="281"/>
      <c r="C82" s="401">
        <v>906</v>
      </c>
      <c r="D82" s="399">
        <v>295</v>
      </c>
      <c r="E82" s="400">
        <v>0.3256</v>
      </c>
      <c r="F82" s="281"/>
      <c r="G82" s="401">
        <v>624</v>
      </c>
      <c r="H82" s="399"/>
      <c r="I82" s="399">
        <v>573</v>
      </c>
      <c r="J82" s="399"/>
      <c r="K82" s="402">
        <v>1197</v>
      </c>
      <c r="L82" s="400">
        <v>0.99666944213155706</v>
      </c>
      <c r="M82" s="281"/>
      <c r="N82" s="401">
        <v>3</v>
      </c>
      <c r="O82" s="399"/>
      <c r="P82" s="399">
        <v>1</v>
      </c>
      <c r="Q82" s="399"/>
      <c r="R82" s="399">
        <v>4</v>
      </c>
      <c r="S82" s="400">
        <v>3.3305578684429643E-3</v>
      </c>
      <c r="T82" s="281"/>
      <c r="U82" s="403">
        <v>1201</v>
      </c>
    </row>
    <row r="83" spans="1:21" s="404" customFormat="1" ht="22.15" customHeight="1">
      <c r="A83" s="397" t="s">
        <v>270</v>
      </c>
      <c r="B83" s="281"/>
      <c r="C83" s="401">
        <v>750</v>
      </c>
      <c r="D83" s="399">
        <v>639</v>
      </c>
      <c r="E83" s="400">
        <v>0.85199999999999998</v>
      </c>
      <c r="F83" s="281"/>
      <c r="G83" s="401">
        <v>713</v>
      </c>
      <c r="H83" s="399"/>
      <c r="I83" s="399">
        <v>669</v>
      </c>
      <c r="J83" s="399"/>
      <c r="K83" s="402">
        <v>1382</v>
      </c>
      <c r="L83" s="400">
        <v>0.99496040316774659</v>
      </c>
      <c r="M83" s="281"/>
      <c r="N83" s="401">
        <v>4</v>
      </c>
      <c r="O83" s="399"/>
      <c r="P83" s="399">
        <v>3</v>
      </c>
      <c r="Q83" s="399"/>
      <c r="R83" s="399">
        <v>7</v>
      </c>
      <c r="S83" s="400">
        <v>5.0395968322534202E-3</v>
      </c>
      <c r="T83" s="281"/>
      <c r="U83" s="403">
        <v>1389</v>
      </c>
    </row>
    <row r="84" spans="1:21" s="404" customFormat="1" ht="22.15" customHeight="1">
      <c r="A84" s="397" t="s">
        <v>271</v>
      </c>
      <c r="B84" s="281"/>
      <c r="C84" s="401">
        <v>60</v>
      </c>
      <c r="D84" s="399">
        <v>10</v>
      </c>
      <c r="E84" s="400">
        <v>0.16669999999999999</v>
      </c>
      <c r="F84" s="281"/>
      <c r="G84" s="401"/>
      <c r="H84" s="399">
        <v>29</v>
      </c>
      <c r="I84" s="399"/>
      <c r="J84" s="399">
        <v>41</v>
      </c>
      <c r="K84" s="399">
        <v>70</v>
      </c>
      <c r="L84" s="400">
        <v>1</v>
      </c>
      <c r="M84" s="281"/>
      <c r="N84" s="401"/>
      <c r="O84" s="399"/>
      <c r="P84" s="399"/>
      <c r="Q84" s="399"/>
      <c r="R84" s="399">
        <v>0</v>
      </c>
      <c r="S84" s="400">
        <v>0</v>
      </c>
      <c r="T84" s="281"/>
      <c r="U84" s="405">
        <v>70</v>
      </c>
    </row>
    <row r="85" spans="1:21" s="404" customFormat="1" ht="22.15" customHeight="1">
      <c r="A85" s="397" t="s">
        <v>272</v>
      </c>
      <c r="B85" s="281"/>
      <c r="C85" s="398">
        <v>1020</v>
      </c>
      <c r="D85" s="399">
        <v>689</v>
      </c>
      <c r="E85" s="400">
        <v>0.67549999999999999</v>
      </c>
      <c r="F85" s="281"/>
      <c r="G85" s="401">
        <v>984</v>
      </c>
      <c r="H85" s="399"/>
      <c r="I85" s="399">
        <v>715</v>
      </c>
      <c r="J85" s="399"/>
      <c r="K85" s="402">
        <v>1699</v>
      </c>
      <c r="L85" s="400">
        <v>0.99414862492685785</v>
      </c>
      <c r="M85" s="281"/>
      <c r="N85" s="401"/>
      <c r="O85" s="399"/>
      <c r="P85" s="399">
        <v>10</v>
      </c>
      <c r="Q85" s="399"/>
      <c r="R85" s="399">
        <v>10</v>
      </c>
      <c r="S85" s="400">
        <v>5.8513750731421892E-3</v>
      </c>
      <c r="T85" s="281"/>
      <c r="U85" s="403">
        <v>1709</v>
      </c>
    </row>
    <row r="86" spans="1:21" s="404" customFormat="1" ht="22.15" customHeight="1">
      <c r="A86" s="397" t="s">
        <v>273</v>
      </c>
      <c r="B86" s="281"/>
      <c r="C86" s="401">
        <v>84</v>
      </c>
      <c r="D86" s="399">
        <v>-12</v>
      </c>
      <c r="E86" s="400">
        <v>-0.1429</v>
      </c>
      <c r="F86" s="281"/>
      <c r="G86" s="401"/>
      <c r="H86" s="399">
        <v>39</v>
      </c>
      <c r="I86" s="399"/>
      <c r="J86" s="399">
        <v>30</v>
      </c>
      <c r="K86" s="399">
        <v>69</v>
      </c>
      <c r="L86" s="400">
        <v>0.95833333333333326</v>
      </c>
      <c r="M86" s="281"/>
      <c r="N86" s="401"/>
      <c r="O86" s="399"/>
      <c r="P86" s="399"/>
      <c r="Q86" s="399">
        <v>3</v>
      </c>
      <c r="R86" s="399">
        <v>3</v>
      </c>
      <c r="S86" s="400">
        <v>4.1666666666666671E-2</v>
      </c>
      <c r="T86" s="281"/>
      <c r="U86" s="405">
        <v>72</v>
      </c>
    </row>
    <row r="87" spans="1:21" s="404" customFormat="1" ht="22.15" customHeight="1">
      <c r="A87" s="397" t="s">
        <v>274</v>
      </c>
      <c r="B87" s="281"/>
      <c r="C87" s="401">
        <v>120</v>
      </c>
      <c r="D87" s="399">
        <v>-30</v>
      </c>
      <c r="E87" s="406">
        <v>-0.25</v>
      </c>
      <c r="F87" s="281"/>
      <c r="G87" s="401"/>
      <c r="H87" s="399">
        <v>55</v>
      </c>
      <c r="I87" s="399"/>
      <c r="J87" s="399">
        <v>35</v>
      </c>
      <c r="K87" s="399">
        <v>90</v>
      </c>
      <c r="L87" s="400">
        <v>1</v>
      </c>
      <c r="M87" s="281"/>
      <c r="N87" s="401"/>
      <c r="O87" s="399"/>
      <c r="P87" s="399"/>
      <c r="Q87" s="399"/>
      <c r="R87" s="399">
        <v>0</v>
      </c>
      <c r="S87" s="400">
        <v>0</v>
      </c>
      <c r="T87" s="281"/>
      <c r="U87" s="405">
        <v>90</v>
      </c>
    </row>
    <row r="88" spans="1:21" ht="22.15" customHeight="1">
      <c r="A88" s="212"/>
      <c r="B88" s="137"/>
      <c r="C88" s="213"/>
      <c r="D88" s="214"/>
      <c r="E88" s="215"/>
      <c r="F88" s="137"/>
      <c r="G88" s="213"/>
      <c r="H88" s="214"/>
      <c r="I88" s="214"/>
      <c r="J88" s="214"/>
      <c r="K88" s="214"/>
      <c r="L88" s="232"/>
      <c r="M88" s="137"/>
      <c r="N88" s="213"/>
      <c r="O88" s="214"/>
      <c r="P88" s="214"/>
      <c r="Q88" s="214"/>
      <c r="R88" s="214"/>
      <c r="S88" s="232"/>
      <c r="T88" s="137"/>
      <c r="U88" s="212"/>
    </row>
    <row r="89" spans="1:21" ht="22.15" customHeight="1">
      <c r="A89" s="216" t="s">
        <v>113</v>
      </c>
      <c r="B89" s="211"/>
      <c r="C89" s="217">
        <v>3573</v>
      </c>
      <c r="D89" s="221">
        <v>-2318</v>
      </c>
      <c r="E89" s="222">
        <v>-0.64880000000000004</v>
      </c>
      <c r="F89" s="211"/>
      <c r="G89" s="220">
        <v>295</v>
      </c>
      <c r="H89" s="218">
        <v>14</v>
      </c>
      <c r="I89" s="218">
        <v>524</v>
      </c>
      <c r="J89" s="218">
        <v>18</v>
      </c>
      <c r="K89" s="218">
        <v>851</v>
      </c>
      <c r="L89" s="222">
        <v>0.67808764940239041</v>
      </c>
      <c r="M89" s="211"/>
      <c r="N89" s="220">
        <v>130</v>
      </c>
      <c r="O89" s="218">
        <v>13</v>
      </c>
      <c r="P89" s="218">
        <v>248</v>
      </c>
      <c r="Q89" s="218">
        <v>13</v>
      </c>
      <c r="R89" s="218">
        <v>404</v>
      </c>
      <c r="S89" s="222">
        <v>0.32191235059760959</v>
      </c>
      <c r="T89" s="211"/>
      <c r="U89" s="223">
        <v>1255</v>
      </c>
    </row>
    <row r="90" spans="1:21" ht="22.15" customHeight="1">
      <c r="A90" s="212"/>
      <c r="B90" s="137"/>
      <c r="C90" s="213"/>
      <c r="D90" s="214"/>
      <c r="E90" s="215"/>
      <c r="F90" s="137"/>
      <c r="G90" s="213"/>
      <c r="H90" s="214"/>
      <c r="I90" s="214"/>
      <c r="J90" s="214"/>
      <c r="K90" s="214"/>
      <c r="L90" s="232"/>
      <c r="M90" s="137"/>
      <c r="N90" s="213"/>
      <c r="O90" s="214"/>
      <c r="P90" s="214"/>
      <c r="Q90" s="214"/>
      <c r="R90" s="214"/>
      <c r="S90" s="232"/>
      <c r="T90" s="137"/>
      <c r="U90" s="212"/>
    </row>
    <row r="91" spans="1:21" s="404" customFormat="1" ht="22.15" customHeight="1">
      <c r="A91" s="397" t="s">
        <v>275</v>
      </c>
      <c r="B91" s="281"/>
      <c r="C91" s="401">
        <v>108</v>
      </c>
      <c r="D91" s="399">
        <v>-64</v>
      </c>
      <c r="E91" s="400">
        <v>-0.59260000000000002</v>
      </c>
      <c r="F91" s="281"/>
      <c r="G91" s="401">
        <v>44</v>
      </c>
      <c r="H91" s="399"/>
      <c r="I91" s="399"/>
      <c r="J91" s="399"/>
      <c r="K91" s="399">
        <v>44</v>
      </c>
      <c r="L91" s="400">
        <v>1</v>
      </c>
      <c r="M91" s="281"/>
      <c r="N91" s="401"/>
      <c r="O91" s="399"/>
      <c r="P91" s="399"/>
      <c r="Q91" s="399"/>
      <c r="R91" s="399">
        <v>0</v>
      </c>
      <c r="S91" s="400">
        <v>0</v>
      </c>
      <c r="T91" s="281"/>
      <c r="U91" s="405">
        <v>44</v>
      </c>
    </row>
    <row r="92" spans="1:21" s="404" customFormat="1" ht="22.15" customHeight="1">
      <c r="A92" s="397" t="s">
        <v>276</v>
      </c>
      <c r="B92" s="281"/>
      <c r="C92" s="398">
        <v>2484</v>
      </c>
      <c r="D92" s="402">
        <v>-1673</v>
      </c>
      <c r="E92" s="400">
        <v>-0.67349999999999999</v>
      </c>
      <c r="F92" s="281"/>
      <c r="G92" s="401">
        <v>182</v>
      </c>
      <c r="H92" s="399"/>
      <c r="I92" s="399">
        <v>358</v>
      </c>
      <c r="J92" s="399"/>
      <c r="K92" s="399">
        <v>540</v>
      </c>
      <c r="L92" s="400">
        <v>0.66584463625154133</v>
      </c>
      <c r="M92" s="281"/>
      <c r="N92" s="401">
        <v>105</v>
      </c>
      <c r="O92" s="399"/>
      <c r="P92" s="399">
        <v>166</v>
      </c>
      <c r="Q92" s="399"/>
      <c r="R92" s="399">
        <v>271</v>
      </c>
      <c r="S92" s="400">
        <v>0.33415536374845872</v>
      </c>
      <c r="T92" s="281"/>
      <c r="U92" s="405">
        <v>811</v>
      </c>
    </row>
    <row r="93" spans="1:21" s="404" customFormat="1" ht="22.15" customHeight="1">
      <c r="A93" s="397" t="s">
        <v>277</v>
      </c>
      <c r="B93" s="281"/>
      <c r="C93" s="401">
        <v>775</v>
      </c>
      <c r="D93" s="399">
        <v>-433</v>
      </c>
      <c r="E93" s="400">
        <v>-0.55869999999999997</v>
      </c>
      <c r="F93" s="281"/>
      <c r="G93" s="401">
        <v>69</v>
      </c>
      <c r="H93" s="399"/>
      <c r="I93" s="399">
        <v>166</v>
      </c>
      <c r="J93" s="399"/>
      <c r="K93" s="399">
        <v>235</v>
      </c>
      <c r="L93" s="400">
        <v>0.68713450292397671</v>
      </c>
      <c r="M93" s="281"/>
      <c r="N93" s="401">
        <v>25</v>
      </c>
      <c r="O93" s="399"/>
      <c r="P93" s="399">
        <v>82</v>
      </c>
      <c r="Q93" s="399"/>
      <c r="R93" s="399">
        <v>107</v>
      </c>
      <c r="S93" s="400">
        <v>0.3128654970760234</v>
      </c>
      <c r="T93" s="281"/>
      <c r="U93" s="405">
        <v>342</v>
      </c>
    </row>
    <row r="94" spans="1:21" s="404" customFormat="1" ht="22.15" customHeight="1">
      <c r="A94" s="397" t="s">
        <v>278</v>
      </c>
      <c r="B94" s="281"/>
      <c r="C94" s="401">
        <v>206</v>
      </c>
      <c r="D94" s="399">
        <v>-148</v>
      </c>
      <c r="E94" s="400">
        <v>-0.71840000000000004</v>
      </c>
      <c r="F94" s="281"/>
      <c r="G94" s="401"/>
      <c r="H94" s="399">
        <v>14</v>
      </c>
      <c r="I94" s="399"/>
      <c r="J94" s="399">
        <v>18</v>
      </c>
      <c r="K94" s="399">
        <v>32</v>
      </c>
      <c r="L94" s="400">
        <v>0.55172413793103448</v>
      </c>
      <c r="M94" s="281"/>
      <c r="N94" s="401"/>
      <c r="O94" s="399">
        <v>13</v>
      </c>
      <c r="P94" s="399"/>
      <c r="Q94" s="399">
        <v>13</v>
      </c>
      <c r="R94" s="399">
        <v>26</v>
      </c>
      <c r="S94" s="400">
        <v>0.44827586206896552</v>
      </c>
      <c r="T94" s="281"/>
      <c r="U94" s="405">
        <v>58</v>
      </c>
    </row>
    <row r="95" spans="1:21" ht="22.15" customHeight="1">
      <c r="A95" s="212"/>
      <c r="B95" s="137"/>
      <c r="C95" s="213"/>
      <c r="D95" s="214"/>
      <c r="E95" s="215"/>
      <c r="F95" s="137"/>
      <c r="G95" s="213"/>
      <c r="H95" s="214"/>
      <c r="I95" s="214"/>
      <c r="J95" s="214"/>
      <c r="K95" s="214"/>
      <c r="L95" s="232"/>
      <c r="M95" s="137"/>
      <c r="N95" s="213"/>
      <c r="O95" s="214"/>
      <c r="P95" s="214"/>
      <c r="Q95" s="214"/>
      <c r="R95" s="214"/>
      <c r="S95" s="232"/>
      <c r="T95" s="137"/>
      <c r="U95" s="212"/>
    </row>
    <row r="96" spans="1:21" ht="22.15" customHeight="1">
      <c r="A96" s="216" t="s">
        <v>117</v>
      </c>
      <c r="B96" s="211"/>
      <c r="C96" s="217">
        <v>2295</v>
      </c>
      <c r="D96" s="221">
        <v>1756</v>
      </c>
      <c r="E96" s="222">
        <v>0.7651</v>
      </c>
      <c r="F96" s="211"/>
      <c r="G96" s="217">
        <v>1393</v>
      </c>
      <c r="H96" s="218">
        <v>122</v>
      </c>
      <c r="I96" s="221">
        <v>2342</v>
      </c>
      <c r="J96" s="218">
        <v>150</v>
      </c>
      <c r="K96" s="221">
        <v>4007</v>
      </c>
      <c r="L96" s="222">
        <v>0.98913848432485807</v>
      </c>
      <c r="M96" s="211"/>
      <c r="N96" s="220">
        <v>6</v>
      </c>
      <c r="O96" s="218"/>
      <c r="P96" s="218">
        <v>36</v>
      </c>
      <c r="Q96" s="218">
        <v>2</v>
      </c>
      <c r="R96" s="218">
        <v>44</v>
      </c>
      <c r="S96" s="222">
        <v>1.0861515675141939E-2</v>
      </c>
      <c r="T96" s="211"/>
      <c r="U96" s="223">
        <v>4051</v>
      </c>
    </row>
    <row r="97" spans="1:21" ht="22.15" customHeight="1">
      <c r="A97" s="212"/>
      <c r="B97" s="137"/>
      <c r="C97" s="213"/>
      <c r="D97" s="214"/>
      <c r="E97" s="215"/>
      <c r="F97" s="137"/>
      <c r="G97" s="213"/>
      <c r="H97" s="214"/>
      <c r="I97" s="214"/>
      <c r="J97" s="214"/>
      <c r="K97" s="214"/>
      <c r="L97" s="232"/>
      <c r="M97" s="137"/>
      <c r="N97" s="213"/>
      <c r="O97" s="214"/>
      <c r="P97" s="214"/>
      <c r="Q97" s="214"/>
      <c r="R97" s="214"/>
      <c r="S97" s="232"/>
      <c r="T97" s="137"/>
      <c r="U97" s="212"/>
    </row>
    <row r="98" spans="1:21" s="404" customFormat="1" ht="22.15" customHeight="1">
      <c r="A98" s="397" t="s">
        <v>292</v>
      </c>
      <c r="B98" s="281"/>
      <c r="C98" s="401">
        <v>178</v>
      </c>
      <c r="D98" s="399">
        <v>-24</v>
      </c>
      <c r="E98" s="400">
        <v>-0.1348</v>
      </c>
      <c r="F98" s="281"/>
      <c r="G98" s="401">
        <v>13</v>
      </c>
      <c r="H98" s="399"/>
      <c r="I98" s="399">
        <v>139</v>
      </c>
      <c r="J98" s="399"/>
      <c r="K98" s="399">
        <v>152</v>
      </c>
      <c r="L98" s="400">
        <v>0.98701298701298701</v>
      </c>
      <c r="M98" s="281"/>
      <c r="N98" s="401">
        <v>1</v>
      </c>
      <c r="O98" s="399"/>
      <c r="P98" s="399">
        <v>1</v>
      </c>
      <c r="Q98" s="399"/>
      <c r="R98" s="399">
        <v>2</v>
      </c>
      <c r="S98" s="400">
        <v>1.2987012987012986E-2</v>
      </c>
      <c r="T98" s="281"/>
      <c r="U98" s="405">
        <v>154</v>
      </c>
    </row>
    <row r="99" spans="1:21" s="404" customFormat="1" ht="22.15" customHeight="1">
      <c r="A99" s="397" t="s">
        <v>293</v>
      </c>
      <c r="B99" s="281"/>
      <c r="C99" s="398">
        <v>2007</v>
      </c>
      <c r="D99" s="402">
        <v>1821</v>
      </c>
      <c r="E99" s="400">
        <v>0.9073</v>
      </c>
      <c r="F99" s="281"/>
      <c r="G99" s="398">
        <v>1370</v>
      </c>
      <c r="H99" s="399">
        <v>122</v>
      </c>
      <c r="I99" s="402">
        <v>2145</v>
      </c>
      <c r="J99" s="399">
        <v>150</v>
      </c>
      <c r="K99" s="402">
        <v>3787</v>
      </c>
      <c r="L99" s="400">
        <v>0.9892894461859979</v>
      </c>
      <c r="M99" s="281"/>
      <c r="N99" s="401">
        <v>5</v>
      </c>
      <c r="O99" s="399"/>
      <c r="P99" s="399">
        <v>34</v>
      </c>
      <c r="Q99" s="399">
        <v>2</v>
      </c>
      <c r="R99" s="399">
        <v>41</v>
      </c>
      <c r="S99" s="400">
        <v>1.0710553814002091E-2</v>
      </c>
      <c r="T99" s="281"/>
      <c r="U99" s="403">
        <v>3828</v>
      </c>
    </row>
    <row r="100" spans="1:21" s="404" customFormat="1" ht="22.15" customHeight="1">
      <c r="A100" s="397" t="s">
        <v>294</v>
      </c>
      <c r="B100" s="281"/>
      <c r="C100" s="401">
        <v>110</v>
      </c>
      <c r="D100" s="399">
        <v>-41</v>
      </c>
      <c r="E100" s="400">
        <v>-0.37269999999999998</v>
      </c>
      <c r="F100" s="281"/>
      <c r="G100" s="401">
        <v>10</v>
      </c>
      <c r="H100" s="399"/>
      <c r="I100" s="399">
        <v>58</v>
      </c>
      <c r="J100" s="399"/>
      <c r="K100" s="399">
        <v>68</v>
      </c>
      <c r="L100" s="400">
        <v>0.98550724637681153</v>
      </c>
      <c r="M100" s="281"/>
      <c r="N100" s="401"/>
      <c r="O100" s="399"/>
      <c r="P100" s="399">
        <v>1</v>
      </c>
      <c r="Q100" s="399"/>
      <c r="R100" s="399">
        <v>1</v>
      </c>
      <c r="S100" s="400">
        <v>1.4492753623188406E-2</v>
      </c>
      <c r="T100" s="281"/>
      <c r="U100" s="405">
        <v>69</v>
      </c>
    </row>
    <row r="101" spans="1:21" ht="22.15" customHeight="1">
      <c r="A101" s="212"/>
      <c r="B101" s="137"/>
      <c r="C101" s="213"/>
      <c r="D101" s="214"/>
      <c r="E101" s="215"/>
      <c r="F101" s="137"/>
      <c r="G101" s="213"/>
      <c r="H101" s="214"/>
      <c r="I101" s="214"/>
      <c r="J101" s="214"/>
      <c r="K101" s="214"/>
      <c r="L101" s="232"/>
      <c r="M101" s="137"/>
      <c r="N101" s="213"/>
      <c r="O101" s="214"/>
      <c r="P101" s="214"/>
      <c r="Q101" s="214"/>
      <c r="R101" s="214"/>
      <c r="S101" s="232"/>
      <c r="T101" s="137"/>
      <c r="U101" s="212"/>
    </row>
    <row r="102" spans="1:21" ht="22.15" customHeight="1">
      <c r="A102" s="216" t="s">
        <v>122</v>
      </c>
      <c r="B102" s="211"/>
      <c r="C102" s="217">
        <v>14327</v>
      </c>
      <c r="D102" s="221">
        <v>21114</v>
      </c>
      <c r="E102" s="222">
        <v>1.4737</v>
      </c>
      <c r="F102" s="211"/>
      <c r="G102" s="217">
        <v>9858</v>
      </c>
      <c r="H102" s="218">
        <v>741</v>
      </c>
      <c r="I102" s="221">
        <v>22098</v>
      </c>
      <c r="J102" s="221">
        <v>1342</v>
      </c>
      <c r="K102" s="221">
        <v>34039</v>
      </c>
      <c r="L102" s="222">
        <v>0.96044129680313761</v>
      </c>
      <c r="M102" s="211"/>
      <c r="N102" s="220">
        <v>742</v>
      </c>
      <c r="O102" s="218">
        <v>96</v>
      </c>
      <c r="P102" s="218">
        <v>516</v>
      </c>
      <c r="Q102" s="218">
        <v>48</v>
      </c>
      <c r="R102" s="221">
        <v>1402</v>
      </c>
      <c r="S102" s="222">
        <v>3.9558703196862395E-2</v>
      </c>
      <c r="T102" s="211"/>
      <c r="U102" s="223">
        <v>35441</v>
      </c>
    </row>
    <row r="103" spans="1:21" ht="22.15" customHeight="1">
      <c r="A103" s="212"/>
      <c r="B103" s="137"/>
      <c r="C103" s="213"/>
      <c r="D103" s="214"/>
      <c r="E103" s="215"/>
      <c r="F103" s="137"/>
      <c r="G103" s="213"/>
      <c r="H103" s="214"/>
      <c r="I103" s="214"/>
      <c r="J103" s="214"/>
      <c r="K103" s="214"/>
      <c r="L103" s="232"/>
      <c r="M103" s="137"/>
      <c r="N103" s="213"/>
      <c r="O103" s="214"/>
      <c r="P103" s="214"/>
      <c r="Q103" s="214"/>
      <c r="R103" s="214"/>
      <c r="S103" s="232"/>
      <c r="T103" s="137"/>
      <c r="U103" s="212"/>
    </row>
    <row r="104" spans="1:21" s="404" customFormat="1" ht="22.15" customHeight="1">
      <c r="A104" s="397" t="s">
        <v>342</v>
      </c>
      <c r="B104" s="281"/>
      <c r="C104" s="398">
        <v>1834</v>
      </c>
      <c r="D104" s="402">
        <v>3792</v>
      </c>
      <c r="E104" s="400">
        <v>2.0676000000000001</v>
      </c>
      <c r="F104" s="281"/>
      <c r="G104" s="398">
        <v>1750</v>
      </c>
      <c r="H104" s="399">
        <v>107</v>
      </c>
      <c r="I104" s="402">
        <v>2959</v>
      </c>
      <c r="J104" s="399">
        <v>192</v>
      </c>
      <c r="K104" s="402">
        <v>5008</v>
      </c>
      <c r="L104" s="400">
        <v>0.89015286171347308</v>
      </c>
      <c r="M104" s="281"/>
      <c r="N104" s="401">
        <v>394</v>
      </c>
      <c r="O104" s="399">
        <v>51</v>
      </c>
      <c r="P104" s="399">
        <v>163</v>
      </c>
      <c r="Q104" s="399">
        <v>10</v>
      </c>
      <c r="R104" s="399">
        <v>618</v>
      </c>
      <c r="S104" s="400">
        <v>0.10984713828652684</v>
      </c>
      <c r="T104" s="281"/>
      <c r="U104" s="403">
        <v>5626</v>
      </c>
    </row>
    <row r="105" spans="1:21" s="404" customFormat="1" ht="22.15" customHeight="1">
      <c r="A105" s="397" t="s">
        <v>343</v>
      </c>
      <c r="B105" s="281"/>
      <c r="C105" s="398">
        <v>1773</v>
      </c>
      <c r="D105" s="402">
        <v>4233</v>
      </c>
      <c r="E105" s="400">
        <v>2.3875000000000002</v>
      </c>
      <c r="F105" s="281"/>
      <c r="G105" s="398">
        <v>2360</v>
      </c>
      <c r="H105" s="399">
        <v>125</v>
      </c>
      <c r="I105" s="402">
        <v>3229</v>
      </c>
      <c r="J105" s="399">
        <v>232</v>
      </c>
      <c r="K105" s="402">
        <v>5946</v>
      </c>
      <c r="L105" s="400">
        <v>0.99000999000999002</v>
      </c>
      <c r="M105" s="281"/>
      <c r="N105" s="401">
        <v>20</v>
      </c>
      <c r="O105" s="399">
        <v>4</v>
      </c>
      <c r="P105" s="399">
        <v>35</v>
      </c>
      <c r="Q105" s="399">
        <v>1</v>
      </c>
      <c r="R105" s="399">
        <v>60</v>
      </c>
      <c r="S105" s="400">
        <v>9.99000999000999E-3</v>
      </c>
      <c r="T105" s="281"/>
      <c r="U105" s="403">
        <v>6006</v>
      </c>
    </row>
    <row r="106" spans="1:21" s="404" customFormat="1" ht="22.15" customHeight="1">
      <c r="A106" s="397" t="s">
        <v>344</v>
      </c>
      <c r="B106" s="281"/>
      <c r="C106" s="398">
        <v>1069</v>
      </c>
      <c r="D106" s="402">
        <v>4664</v>
      </c>
      <c r="E106" s="400">
        <v>4.3630000000000004</v>
      </c>
      <c r="F106" s="281"/>
      <c r="G106" s="398">
        <v>1555</v>
      </c>
      <c r="H106" s="399">
        <v>171</v>
      </c>
      <c r="I106" s="402">
        <v>3759</v>
      </c>
      <c r="J106" s="399">
        <v>174</v>
      </c>
      <c r="K106" s="402">
        <v>5659</v>
      </c>
      <c r="L106" s="400">
        <v>0.98709227280655853</v>
      </c>
      <c r="M106" s="281"/>
      <c r="N106" s="401">
        <v>20</v>
      </c>
      <c r="O106" s="399">
        <v>8</v>
      </c>
      <c r="P106" s="399">
        <v>42</v>
      </c>
      <c r="Q106" s="399">
        <v>4</v>
      </c>
      <c r="R106" s="399">
        <v>74</v>
      </c>
      <c r="S106" s="400">
        <v>1.2907727193441479E-2</v>
      </c>
      <c r="T106" s="281"/>
      <c r="U106" s="403">
        <v>5733</v>
      </c>
    </row>
    <row r="107" spans="1:21" s="404" customFormat="1" ht="22.15" customHeight="1">
      <c r="A107" s="397" t="s">
        <v>345</v>
      </c>
      <c r="B107" s="281"/>
      <c r="C107" s="398">
        <v>2197</v>
      </c>
      <c r="D107" s="402">
        <v>2621</v>
      </c>
      <c r="E107" s="400">
        <v>1.1930000000000001</v>
      </c>
      <c r="F107" s="281"/>
      <c r="G107" s="398">
        <v>1095</v>
      </c>
      <c r="H107" s="399">
        <v>197</v>
      </c>
      <c r="I107" s="402">
        <v>2826</v>
      </c>
      <c r="J107" s="399">
        <v>240</v>
      </c>
      <c r="K107" s="402">
        <v>4358</v>
      </c>
      <c r="L107" s="400">
        <v>0.90452469904524702</v>
      </c>
      <c r="M107" s="281"/>
      <c r="N107" s="401">
        <v>213</v>
      </c>
      <c r="O107" s="399">
        <v>31</v>
      </c>
      <c r="P107" s="399">
        <v>192</v>
      </c>
      <c r="Q107" s="399">
        <v>24</v>
      </c>
      <c r="R107" s="399">
        <v>460</v>
      </c>
      <c r="S107" s="400">
        <v>9.5475300954753012E-2</v>
      </c>
      <c r="T107" s="281"/>
      <c r="U107" s="403">
        <v>4818</v>
      </c>
    </row>
    <row r="108" spans="1:21" s="404" customFormat="1" ht="22.15" customHeight="1">
      <c r="A108" s="397" t="s">
        <v>346</v>
      </c>
      <c r="B108" s="281"/>
      <c r="C108" s="401">
        <v>557</v>
      </c>
      <c r="D108" s="402">
        <v>3088</v>
      </c>
      <c r="E108" s="400">
        <v>5.5439999999999996</v>
      </c>
      <c r="F108" s="281"/>
      <c r="G108" s="401">
        <v>676</v>
      </c>
      <c r="H108" s="399">
        <v>73</v>
      </c>
      <c r="I108" s="402">
        <v>2692</v>
      </c>
      <c r="J108" s="399">
        <v>153</v>
      </c>
      <c r="K108" s="402">
        <v>3594</v>
      </c>
      <c r="L108" s="400">
        <v>0.98600823045267494</v>
      </c>
      <c r="M108" s="281"/>
      <c r="N108" s="401">
        <v>34</v>
      </c>
      <c r="O108" s="399">
        <v>2</v>
      </c>
      <c r="P108" s="399">
        <v>11</v>
      </c>
      <c r="Q108" s="399">
        <v>4</v>
      </c>
      <c r="R108" s="399">
        <v>51</v>
      </c>
      <c r="S108" s="400">
        <v>1.3991769547325103E-2</v>
      </c>
      <c r="T108" s="281"/>
      <c r="U108" s="403">
        <v>3645</v>
      </c>
    </row>
    <row r="109" spans="1:21" s="404" customFormat="1" ht="22.15" customHeight="1">
      <c r="A109" s="397" t="s">
        <v>347</v>
      </c>
      <c r="B109" s="281"/>
      <c r="C109" s="401">
        <v>623</v>
      </c>
      <c r="D109" s="399">
        <v>557</v>
      </c>
      <c r="E109" s="400">
        <v>0.89410000000000001</v>
      </c>
      <c r="F109" s="281"/>
      <c r="G109" s="401">
        <v>392</v>
      </c>
      <c r="H109" s="399">
        <v>42</v>
      </c>
      <c r="I109" s="399">
        <v>719</v>
      </c>
      <c r="J109" s="399">
        <v>7</v>
      </c>
      <c r="K109" s="402">
        <v>1160</v>
      </c>
      <c r="L109" s="400">
        <v>0.98305084745762716</v>
      </c>
      <c r="M109" s="281"/>
      <c r="N109" s="401">
        <v>12</v>
      </c>
      <c r="O109" s="399"/>
      <c r="P109" s="399">
        <v>8</v>
      </c>
      <c r="Q109" s="399"/>
      <c r="R109" s="399">
        <v>20</v>
      </c>
      <c r="S109" s="400">
        <v>1.6949152542372881E-2</v>
      </c>
      <c r="T109" s="281"/>
      <c r="U109" s="403">
        <v>1180</v>
      </c>
    </row>
    <row r="110" spans="1:21" s="404" customFormat="1" ht="22.15" customHeight="1">
      <c r="A110" s="397" t="s">
        <v>348</v>
      </c>
      <c r="B110" s="281"/>
      <c r="C110" s="401">
        <v>490</v>
      </c>
      <c r="D110" s="399">
        <v>443</v>
      </c>
      <c r="E110" s="400">
        <v>0.90410000000000001</v>
      </c>
      <c r="F110" s="281"/>
      <c r="G110" s="401">
        <v>894</v>
      </c>
      <c r="H110" s="399"/>
      <c r="I110" s="399">
        <v>32</v>
      </c>
      <c r="J110" s="399"/>
      <c r="K110" s="399">
        <v>926</v>
      </c>
      <c r="L110" s="400">
        <v>0.992497320471597</v>
      </c>
      <c r="M110" s="281"/>
      <c r="N110" s="401"/>
      <c r="O110" s="399"/>
      <c r="P110" s="399">
        <v>7</v>
      </c>
      <c r="Q110" s="399"/>
      <c r="R110" s="399">
        <v>7</v>
      </c>
      <c r="S110" s="400">
        <v>7.502679528403001E-3</v>
      </c>
      <c r="T110" s="281"/>
      <c r="U110" s="405">
        <v>933</v>
      </c>
    </row>
    <row r="111" spans="1:21" s="404" customFormat="1" ht="22.15" customHeight="1">
      <c r="A111" s="397" t="s">
        <v>349</v>
      </c>
      <c r="B111" s="281"/>
      <c r="C111" s="401">
        <v>952</v>
      </c>
      <c r="D111" s="399">
        <v>260</v>
      </c>
      <c r="E111" s="400">
        <v>0.27310000000000001</v>
      </c>
      <c r="F111" s="281"/>
      <c r="G111" s="401">
        <v>155</v>
      </c>
      <c r="H111" s="399"/>
      <c r="I111" s="402">
        <v>1009</v>
      </c>
      <c r="J111" s="399"/>
      <c r="K111" s="402">
        <v>1164</v>
      </c>
      <c r="L111" s="400">
        <v>0.96039603960396036</v>
      </c>
      <c r="M111" s="281"/>
      <c r="N111" s="401">
        <v>24</v>
      </c>
      <c r="O111" s="399"/>
      <c r="P111" s="399">
        <v>24</v>
      </c>
      <c r="Q111" s="399"/>
      <c r="R111" s="399">
        <v>48</v>
      </c>
      <c r="S111" s="400">
        <v>3.9603960396039604E-2</v>
      </c>
      <c r="T111" s="281"/>
      <c r="U111" s="403">
        <v>1212</v>
      </c>
    </row>
    <row r="112" spans="1:21" s="404" customFormat="1" ht="22.15" customHeight="1">
      <c r="A112" s="397" t="s">
        <v>350</v>
      </c>
      <c r="B112" s="281"/>
      <c r="C112" s="401">
        <v>120</v>
      </c>
      <c r="D112" s="399">
        <v>458</v>
      </c>
      <c r="E112" s="400">
        <v>3.8167</v>
      </c>
      <c r="F112" s="281"/>
      <c r="G112" s="401">
        <v>150</v>
      </c>
      <c r="H112" s="399"/>
      <c r="I112" s="399">
        <v>420</v>
      </c>
      <c r="J112" s="399"/>
      <c r="K112" s="399">
        <v>570</v>
      </c>
      <c r="L112" s="400">
        <v>0.98615916955017302</v>
      </c>
      <c r="M112" s="281"/>
      <c r="N112" s="401">
        <v>4</v>
      </c>
      <c r="O112" s="399"/>
      <c r="P112" s="399">
        <v>4</v>
      </c>
      <c r="Q112" s="399"/>
      <c r="R112" s="399">
        <v>8</v>
      </c>
      <c r="S112" s="400">
        <v>1.3840830449826988E-2</v>
      </c>
      <c r="T112" s="281"/>
      <c r="U112" s="405">
        <v>578</v>
      </c>
    </row>
    <row r="113" spans="1:21" s="404" customFormat="1" ht="22.15" customHeight="1">
      <c r="A113" s="397" t="s">
        <v>351</v>
      </c>
      <c r="B113" s="281"/>
      <c r="C113" s="401">
        <v>193</v>
      </c>
      <c r="D113" s="399">
        <v>273</v>
      </c>
      <c r="E113" s="400">
        <v>1.4145000000000001</v>
      </c>
      <c r="F113" s="281"/>
      <c r="G113" s="401"/>
      <c r="H113" s="399"/>
      <c r="I113" s="399">
        <v>466</v>
      </c>
      <c r="J113" s="399"/>
      <c r="K113" s="399">
        <v>466</v>
      </c>
      <c r="L113" s="400">
        <v>1</v>
      </c>
      <c r="M113" s="281"/>
      <c r="N113" s="401"/>
      <c r="O113" s="399"/>
      <c r="P113" s="399"/>
      <c r="Q113" s="399"/>
      <c r="R113" s="399">
        <v>0</v>
      </c>
      <c r="S113" s="400">
        <v>0</v>
      </c>
      <c r="T113" s="281"/>
      <c r="U113" s="405">
        <v>466</v>
      </c>
    </row>
    <row r="114" spans="1:21" s="404" customFormat="1" ht="22.15" customHeight="1">
      <c r="A114" s="397" t="s">
        <v>352</v>
      </c>
      <c r="B114" s="281"/>
      <c r="C114" s="401">
        <v>260</v>
      </c>
      <c r="D114" s="399">
        <v>161</v>
      </c>
      <c r="E114" s="400">
        <v>0.61919999999999997</v>
      </c>
      <c r="F114" s="281"/>
      <c r="G114" s="401">
        <v>64</v>
      </c>
      <c r="H114" s="399"/>
      <c r="I114" s="399">
        <v>342</v>
      </c>
      <c r="J114" s="399"/>
      <c r="K114" s="399">
        <v>406</v>
      </c>
      <c r="L114" s="400">
        <v>0.96437054631828989</v>
      </c>
      <c r="M114" s="281"/>
      <c r="N114" s="401">
        <v>11</v>
      </c>
      <c r="O114" s="399"/>
      <c r="P114" s="399">
        <v>4</v>
      </c>
      <c r="Q114" s="399"/>
      <c r="R114" s="399">
        <v>15</v>
      </c>
      <c r="S114" s="400">
        <v>3.5629453681710214E-2</v>
      </c>
      <c r="T114" s="281"/>
      <c r="U114" s="405">
        <v>421</v>
      </c>
    </row>
    <row r="115" spans="1:21" s="404" customFormat="1" ht="22.15" customHeight="1">
      <c r="A115" s="397" t="s">
        <v>353</v>
      </c>
      <c r="B115" s="281"/>
      <c r="C115" s="401">
        <v>86</v>
      </c>
      <c r="D115" s="399">
        <v>236</v>
      </c>
      <c r="E115" s="400">
        <v>2.7442000000000002</v>
      </c>
      <c r="F115" s="281"/>
      <c r="G115" s="401">
        <v>79</v>
      </c>
      <c r="H115" s="399"/>
      <c r="I115" s="399">
        <v>240</v>
      </c>
      <c r="J115" s="399"/>
      <c r="K115" s="399">
        <v>319</v>
      </c>
      <c r="L115" s="400">
        <v>0.99068322981366463</v>
      </c>
      <c r="M115" s="281"/>
      <c r="N115" s="401">
        <v>2</v>
      </c>
      <c r="O115" s="399"/>
      <c r="P115" s="399">
        <v>1</v>
      </c>
      <c r="Q115" s="399"/>
      <c r="R115" s="399">
        <v>3</v>
      </c>
      <c r="S115" s="400">
        <v>9.316770186335404E-3</v>
      </c>
      <c r="T115" s="281"/>
      <c r="U115" s="405">
        <v>322</v>
      </c>
    </row>
    <row r="116" spans="1:21" s="404" customFormat="1" ht="22.15" customHeight="1">
      <c r="A116" s="397" t="s">
        <v>354</v>
      </c>
      <c r="B116" s="281"/>
      <c r="C116" s="398">
        <v>1296</v>
      </c>
      <c r="D116" s="399">
        <v>191</v>
      </c>
      <c r="E116" s="400">
        <v>0.1474</v>
      </c>
      <c r="F116" s="281"/>
      <c r="G116" s="401">
        <v>211</v>
      </c>
      <c r="H116" s="399"/>
      <c r="I116" s="402">
        <v>1259</v>
      </c>
      <c r="J116" s="399"/>
      <c r="K116" s="402">
        <v>1470</v>
      </c>
      <c r="L116" s="400">
        <v>0.98856758574310688</v>
      </c>
      <c r="M116" s="281"/>
      <c r="N116" s="401">
        <v>3</v>
      </c>
      <c r="O116" s="399"/>
      <c r="P116" s="399">
        <v>14</v>
      </c>
      <c r="Q116" s="399"/>
      <c r="R116" s="399">
        <v>17</v>
      </c>
      <c r="S116" s="400">
        <v>1.1432414256893073E-2</v>
      </c>
      <c r="T116" s="281"/>
      <c r="U116" s="403">
        <v>1487</v>
      </c>
    </row>
    <row r="117" spans="1:21" s="404" customFormat="1" ht="22.15" customHeight="1">
      <c r="A117" s="397" t="s">
        <v>355</v>
      </c>
      <c r="B117" s="281"/>
      <c r="C117" s="401">
        <v>164</v>
      </c>
      <c r="D117" s="399">
        <v>272</v>
      </c>
      <c r="E117" s="400">
        <v>1.6585000000000001</v>
      </c>
      <c r="F117" s="281"/>
      <c r="G117" s="401">
        <v>106</v>
      </c>
      <c r="H117" s="399"/>
      <c r="I117" s="399">
        <v>329</v>
      </c>
      <c r="J117" s="399"/>
      <c r="K117" s="399">
        <v>435</v>
      </c>
      <c r="L117" s="400">
        <v>0.99770642201834858</v>
      </c>
      <c r="M117" s="281"/>
      <c r="N117" s="401"/>
      <c r="O117" s="399"/>
      <c r="P117" s="399">
        <v>1</v>
      </c>
      <c r="Q117" s="399"/>
      <c r="R117" s="399">
        <v>1</v>
      </c>
      <c r="S117" s="400">
        <v>2.2935779816513763E-3</v>
      </c>
      <c r="T117" s="281"/>
      <c r="U117" s="405">
        <v>436</v>
      </c>
    </row>
    <row r="118" spans="1:21" s="404" customFormat="1" ht="22.15" customHeight="1">
      <c r="A118" s="397" t="s">
        <v>356</v>
      </c>
      <c r="B118" s="281"/>
      <c r="C118" s="401">
        <v>141</v>
      </c>
      <c r="D118" s="399">
        <v>-141</v>
      </c>
      <c r="E118" s="406">
        <v>-1</v>
      </c>
      <c r="F118" s="281"/>
      <c r="G118" s="401"/>
      <c r="H118" s="399"/>
      <c r="I118" s="399"/>
      <c r="J118" s="399"/>
      <c r="K118" s="399">
        <v>0</v>
      </c>
      <c r="L118" s="400" t="s">
        <v>502</v>
      </c>
      <c r="M118" s="281"/>
      <c r="N118" s="401"/>
      <c r="O118" s="399"/>
      <c r="P118" s="399"/>
      <c r="Q118" s="399"/>
      <c r="R118" s="399">
        <v>0</v>
      </c>
      <c r="S118" s="400" t="s">
        <v>502</v>
      </c>
      <c r="T118" s="281"/>
      <c r="U118" s="405">
        <v>0</v>
      </c>
    </row>
    <row r="119" spans="1:21" s="404" customFormat="1" ht="22.15" customHeight="1">
      <c r="A119" s="397" t="s">
        <v>357</v>
      </c>
      <c r="B119" s="281"/>
      <c r="C119" s="401">
        <v>108</v>
      </c>
      <c r="D119" s="399">
        <v>-108</v>
      </c>
      <c r="E119" s="406">
        <v>-1</v>
      </c>
      <c r="F119" s="281"/>
      <c r="G119" s="401"/>
      <c r="H119" s="399"/>
      <c r="I119" s="399"/>
      <c r="J119" s="399"/>
      <c r="K119" s="399">
        <v>0</v>
      </c>
      <c r="L119" s="400" t="s">
        <v>502</v>
      </c>
      <c r="M119" s="281"/>
      <c r="N119" s="401"/>
      <c r="O119" s="399"/>
      <c r="P119" s="399"/>
      <c r="Q119" s="399"/>
      <c r="R119" s="399">
        <v>0</v>
      </c>
      <c r="S119" s="400" t="s">
        <v>502</v>
      </c>
      <c r="T119" s="281"/>
      <c r="U119" s="405">
        <v>0</v>
      </c>
    </row>
    <row r="120" spans="1:21" s="404" customFormat="1" ht="22.15" customHeight="1">
      <c r="A120" s="397" t="s">
        <v>358</v>
      </c>
      <c r="B120" s="281"/>
      <c r="C120" s="401">
        <v>184</v>
      </c>
      <c r="D120" s="399">
        <v>15</v>
      </c>
      <c r="E120" s="400">
        <v>8.1500000000000003E-2</v>
      </c>
      <c r="F120" s="281"/>
      <c r="G120" s="401">
        <v>3</v>
      </c>
      <c r="H120" s="399"/>
      <c r="I120" s="399">
        <v>196</v>
      </c>
      <c r="J120" s="399"/>
      <c r="K120" s="399">
        <v>199</v>
      </c>
      <c r="L120" s="400">
        <v>1</v>
      </c>
      <c r="M120" s="281"/>
      <c r="N120" s="401"/>
      <c r="O120" s="399"/>
      <c r="P120" s="399"/>
      <c r="Q120" s="399"/>
      <c r="R120" s="399">
        <v>0</v>
      </c>
      <c r="S120" s="400">
        <v>0</v>
      </c>
      <c r="T120" s="281"/>
      <c r="U120" s="405">
        <v>199</v>
      </c>
    </row>
    <row r="121" spans="1:21" s="404" customFormat="1" ht="22.15" customHeight="1">
      <c r="A121" s="397" t="s">
        <v>359</v>
      </c>
      <c r="B121" s="281"/>
      <c r="C121" s="401">
        <v>90</v>
      </c>
      <c r="D121" s="399">
        <v>277</v>
      </c>
      <c r="E121" s="400">
        <v>3.0777999999999999</v>
      </c>
      <c r="F121" s="281"/>
      <c r="G121" s="401">
        <v>104</v>
      </c>
      <c r="H121" s="399"/>
      <c r="I121" s="399">
        <v>259</v>
      </c>
      <c r="J121" s="399"/>
      <c r="K121" s="399">
        <v>363</v>
      </c>
      <c r="L121" s="400">
        <v>0.98910081743869216</v>
      </c>
      <c r="M121" s="281"/>
      <c r="N121" s="401">
        <v>2</v>
      </c>
      <c r="O121" s="399"/>
      <c r="P121" s="399">
        <v>2</v>
      </c>
      <c r="Q121" s="399"/>
      <c r="R121" s="399">
        <v>4</v>
      </c>
      <c r="S121" s="400">
        <v>1.0899182561307903E-2</v>
      </c>
      <c r="T121" s="281"/>
      <c r="U121" s="405">
        <v>367</v>
      </c>
    </row>
    <row r="122" spans="1:21" s="404" customFormat="1" ht="22.15" customHeight="1">
      <c r="A122" s="397" t="s">
        <v>360</v>
      </c>
      <c r="B122" s="281"/>
      <c r="C122" s="401">
        <v>57</v>
      </c>
      <c r="D122" s="399">
        <v>113</v>
      </c>
      <c r="E122" s="400">
        <v>1.9824999999999999</v>
      </c>
      <c r="F122" s="281"/>
      <c r="G122" s="401">
        <v>138</v>
      </c>
      <c r="H122" s="399"/>
      <c r="I122" s="399">
        <v>31</v>
      </c>
      <c r="J122" s="399"/>
      <c r="K122" s="399">
        <v>169</v>
      </c>
      <c r="L122" s="400">
        <v>0.99411764705882344</v>
      </c>
      <c r="M122" s="281"/>
      <c r="N122" s="401">
        <v>1</v>
      </c>
      <c r="O122" s="399"/>
      <c r="P122" s="399"/>
      <c r="Q122" s="399"/>
      <c r="R122" s="399">
        <v>1</v>
      </c>
      <c r="S122" s="400">
        <v>5.8823529411764705E-3</v>
      </c>
      <c r="T122" s="281"/>
      <c r="U122" s="405">
        <v>170</v>
      </c>
    </row>
    <row r="123" spans="1:21" s="404" customFormat="1" ht="22.15" customHeight="1">
      <c r="A123" s="397" t="s">
        <v>361</v>
      </c>
      <c r="B123" s="281"/>
      <c r="C123" s="401">
        <v>326</v>
      </c>
      <c r="D123" s="399">
        <v>-177</v>
      </c>
      <c r="E123" s="400">
        <v>-0.54290000000000005</v>
      </c>
      <c r="F123" s="281"/>
      <c r="G123" s="401"/>
      <c r="H123" s="399"/>
      <c r="I123" s="399">
        <v>147</v>
      </c>
      <c r="J123" s="399"/>
      <c r="K123" s="399">
        <v>147</v>
      </c>
      <c r="L123" s="400">
        <v>0.98657718120805371</v>
      </c>
      <c r="M123" s="281"/>
      <c r="N123" s="401"/>
      <c r="O123" s="399"/>
      <c r="P123" s="399">
        <v>2</v>
      </c>
      <c r="Q123" s="399"/>
      <c r="R123" s="399">
        <v>2</v>
      </c>
      <c r="S123" s="400">
        <v>1.342281879194631E-2</v>
      </c>
      <c r="T123" s="281"/>
      <c r="U123" s="405">
        <v>149</v>
      </c>
    </row>
    <row r="124" spans="1:21" s="404" customFormat="1" ht="22.15" customHeight="1">
      <c r="A124" s="397" t="s">
        <v>362</v>
      </c>
      <c r="B124" s="281"/>
      <c r="C124" s="401">
        <v>326</v>
      </c>
      <c r="D124" s="399">
        <v>-155</v>
      </c>
      <c r="E124" s="400">
        <v>-0.47549999999999998</v>
      </c>
      <c r="F124" s="281"/>
      <c r="G124" s="401">
        <v>27</v>
      </c>
      <c r="H124" s="399"/>
      <c r="I124" s="399">
        <v>142</v>
      </c>
      <c r="J124" s="399"/>
      <c r="K124" s="399">
        <v>169</v>
      </c>
      <c r="L124" s="400">
        <v>0.98830409356725146</v>
      </c>
      <c r="M124" s="281"/>
      <c r="N124" s="401">
        <v>2</v>
      </c>
      <c r="O124" s="399"/>
      <c r="P124" s="399"/>
      <c r="Q124" s="399"/>
      <c r="R124" s="399">
        <v>2</v>
      </c>
      <c r="S124" s="400">
        <v>1.1695906432748537E-2</v>
      </c>
      <c r="T124" s="281"/>
      <c r="U124" s="405">
        <v>171</v>
      </c>
    </row>
    <row r="125" spans="1:21" s="404" customFormat="1" ht="22.15" customHeight="1">
      <c r="A125" s="397" t="s">
        <v>363</v>
      </c>
      <c r="B125" s="281"/>
      <c r="C125" s="401">
        <v>413</v>
      </c>
      <c r="D125" s="399">
        <v>-38</v>
      </c>
      <c r="E125" s="400">
        <v>-9.1999999999999998E-2</v>
      </c>
      <c r="F125" s="281"/>
      <c r="G125" s="401"/>
      <c r="H125" s="399">
        <v>26</v>
      </c>
      <c r="I125" s="399"/>
      <c r="J125" s="399">
        <v>344</v>
      </c>
      <c r="K125" s="399">
        <v>370</v>
      </c>
      <c r="L125" s="400">
        <v>0.98666666666666669</v>
      </c>
      <c r="M125" s="281"/>
      <c r="N125" s="401"/>
      <c r="O125" s="399"/>
      <c r="P125" s="399"/>
      <c r="Q125" s="399">
        <v>5</v>
      </c>
      <c r="R125" s="399">
        <v>5</v>
      </c>
      <c r="S125" s="400">
        <v>1.3333333333333332E-2</v>
      </c>
      <c r="T125" s="281"/>
      <c r="U125" s="405">
        <v>375</v>
      </c>
    </row>
    <row r="126" spans="1:21" s="404" customFormat="1" ht="22.15" customHeight="1">
      <c r="A126" s="397" t="s">
        <v>364</v>
      </c>
      <c r="B126" s="281"/>
      <c r="C126" s="398">
        <v>1068</v>
      </c>
      <c r="D126" s="399">
        <v>79</v>
      </c>
      <c r="E126" s="400">
        <v>7.3999999999999996E-2</v>
      </c>
      <c r="F126" s="281"/>
      <c r="G126" s="401">
        <v>99</v>
      </c>
      <c r="H126" s="399"/>
      <c r="I126" s="402">
        <v>1042</v>
      </c>
      <c r="J126" s="399"/>
      <c r="K126" s="402">
        <v>1141</v>
      </c>
      <c r="L126" s="400">
        <v>0.99476896251089797</v>
      </c>
      <c r="M126" s="281"/>
      <c r="N126" s="401"/>
      <c r="O126" s="399"/>
      <c r="P126" s="399">
        <v>6</v>
      </c>
      <c r="Q126" s="399"/>
      <c r="R126" s="399">
        <v>6</v>
      </c>
      <c r="S126" s="400">
        <v>5.2310374891020054E-3</v>
      </c>
      <c r="T126" s="281"/>
      <c r="U126" s="403">
        <v>1147</v>
      </c>
    </row>
    <row r="127" spans="1:21" ht="22.15" customHeight="1">
      <c r="A127" s="212"/>
      <c r="B127" s="137"/>
      <c r="C127" s="213"/>
      <c r="D127" s="214"/>
      <c r="E127" s="215"/>
      <c r="F127" s="137"/>
      <c r="G127" s="213"/>
      <c r="H127" s="214"/>
      <c r="I127" s="214"/>
      <c r="J127" s="214"/>
      <c r="K127" s="214"/>
      <c r="L127" s="232"/>
      <c r="M127" s="137"/>
      <c r="N127" s="213"/>
      <c r="O127" s="214"/>
      <c r="P127" s="214"/>
      <c r="Q127" s="214"/>
      <c r="R127" s="214"/>
      <c r="S127" s="232"/>
      <c r="T127" s="137"/>
      <c r="U127" s="212"/>
    </row>
    <row r="128" spans="1:21" ht="22.15" customHeight="1">
      <c r="A128" s="216" t="s">
        <v>118</v>
      </c>
      <c r="B128" s="211"/>
      <c r="C128" s="217">
        <v>6043</v>
      </c>
      <c r="D128" s="221">
        <v>1231</v>
      </c>
      <c r="E128" s="222">
        <v>0.20369999999999999</v>
      </c>
      <c r="F128" s="211"/>
      <c r="G128" s="217">
        <v>2524</v>
      </c>
      <c r="H128" s="218">
        <v>138</v>
      </c>
      <c r="I128" s="221">
        <v>4120</v>
      </c>
      <c r="J128" s="218">
        <v>157</v>
      </c>
      <c r="K128" s="221">
        <v>6939</v>
      </c>
      <c r="L128" s="222">
        <v>0.95394555952708271</v>
      </c>
      <c r="M128" s="211"/>
      <c r="N128" s="220">
        <v>126</v>
      </c>
      <c r="O128" s="218">
        <v>38</v>
      </c>
      <c r="P128" s="218">
        <v>153</v>
      </c>
      <c r="Q128" s="218">
        <v>18</v>
      </c>
      <c r="R128" s="218">
        <v>335</v>
      </c>
      <c r="S128" s="222">
        <v>4.6054440472917235E-2</v>
      </c>
      <c r="T128" s="211"/>
      <c r="U128" s="223">
        <v>7274</v>
      </c>
    </row>
    <row r="129" spans="1:21" ht="22.15" customHeight="1">
      <c r="A129" s="212"/>
      <c r="B129" s="137"/>
      <c r="C129" s="213"/>
      <c r="D129" s="214"/>
      <c r="E129" s="215"/>
      <c r="F129" s="137"/>
      <c r="G129" s="213"/>
      <c r="H129" s="214"/>
      <c r="I129" s="214"/>
      <c r="J129" s="214"/>
      <c r="K129" s="214"/>
      <c r="L129" s="232"/>
      <c r="M129" s="137"/>
      <c r="N129" s="213"/>
      <c r="O129" s="214"/>
      <c r="P129" s="214"/>
      <c r="Q129" s="214"/>
      <c r="R129" s="214"/>
      <c r="S129" s="232"/>
      <c r="T129" s="137"/>
      <c r="U129" s="212"/>
    </row>
    <row r="130" spans="1:21" s="404" customFormat="1" ht="22.15" customHeight="1">
      <c r="A130" s="397" t="s">
        <v>295</v>
      </c>
      <c r="B130" s="281"/>
      <c r="C130" s="398">
        <v>1825</v>
      </c>
      <c r="D130" s="399">
        <v>338</v>
      </c>
      <c r="E130" s="400">
        <v>0.1852</v>
      </c>
      <c r="F130" s="281"/>
      <c r="G130" s="401">
        <v>822</v>
      </c>
      <c r="H130" s="399">
        <v>31</v>
      </c>
      <c r="I130" s="402">
        <v>1213</v>
      </c>
      <c r="J130" s="399">
        <v>33</v>
      </c>
      <c r="K130" s="402">
        <v>2099</v>
      </c>
      <c r="L130" s="400">
        <v>0.97041146555709656</v>
      </c>
      <c r="M130" s="281"/>
      <c r="N130" s="401">
        <v>24</v>
      </c>
      <c r="O130" s="399">
        <v>5</v>
      </c>
      <c r="P130" s="399">
        <v>32</v>
      </c>
      <c r="Q130" s="399">
        <v>3</v>
      </c>
      <c r="R130" s="399">
        <v>64</v>
      </c>
      <c r="S130" s="400">
        <v>2.9588534442903373E-2</v>
      </c>
      <c r="T130" s="281"/>
      <c r="U130" s="403">
        <v>2163</v>
      </c>
    </row>
    <row r="131" spans="1:21" s="404" customFormat="1" ht="22.15" customHeight="1">
      <c r="A131" s="397" t="s">
        <v>296</v>
      </c>
      <c r="B131" s="281"/>
      <c r="C131" s="398">
        <v>1488</v>
      </c>
      <c r="D131" s="399">
        <v>205</v>
      </c>
      <c r="E131" s="400">
        <v>0.13780000000000001</v>
      </c>
      <c r="F131" s="281"/>
      <c r="G131" s="401">
        <v>231</v>
      </c>
      <c r="H131" s="399"/>
      <c r="I131" s="402">
        <v>1406</v>
      </c>
      <c r="J131" s="399"/>
      <c r="K131" s="402">
        <v>1637</v>
      </c>
      <c r="L131" s="400">
        <v>0.96692262256349681</v>
      </c>
      <c r="M131" s="281"/>
      <c r="N131" s="401">
        <v>11</v>
      </c>
      <c r="O131" s="399"/>
      <c r="P131" s="399">
        <v>45</v>
      </c>
      <c r="Q131" s="399"/>
      <c r="R131" s="399">
        <v>56</v>
      </c>
      <c r="S131" s="400">
        <v>3.3077377436503248E-2</v>
      </c>
      <c r="T131" s="281"/>
      <c r="U131" s="403">
        <v>1693</v>
      </c>
    </row>
    <row r="132" spans="1:21" s="404" customFormat="1" ht="22.15" customHeight="1">
      <c r="A132" s="397" t="s">
        <v>297</v>
      </c>
      <c r="B132" s="281"/>
      <c r="C132" s="401">
        <v>611</v>
      </c>
      <c r="D132" s="399">
        <v>40</v>
      </c>
      <c r="E132" s="400">
        <v>6.5500000000000003E-2</v>
      </c>
      <c r="F132" s="281"/>
      <c r="G132" s="401">
        <v>141</v>
      </c>
      <c r="H132" s="399">
        <v>13</v>
      </c>
      <c r="I132" s="399">
        <v>375</v>
      </c>
      <c r="J132" s="399">
        <v>40</v>
      </c>
      <c r="K132" s="399">
        <v>569</v>
      </c>
      <c r="L132" s="400">
        <v>0.87403993855606754</v>
      </c>
      <c r="M132" s="281"/>
      <c r="N132" s="401">
        <v>25</v>
      </c>
      <c r="O132" s="399">
        <v>29</v>
      </c>
      <c r="P132" s="399">
        <v>20</v>
      </c>
      <c r="Q132" s="399">
        <v>8</v>
      </c>
      <c r="R132" s="399">
        <v>82</v>
      </c>
      <c r="S132" s="400">
        <v>0.1259600614439324</v>
      </c>
      <c r="T132" s="281"/>
      <c r="U132" s="405">
        <v>651</v>
      </c>
    </row>
    <row r="133" spans="1:21" s="404" customFormat="1" ht="22.15" customHeight="1">
      <c r="A133" s="397" t="s">
        <v>298</v>
      </c>
      <c r="B133" s="281"/>
      <c r="C133" s="401">
        <v>406</v>
      </c>
      <c r="D133" s="399">
        <v>248</v>
      </c>
      <c r="E133" s="400">
        <v>0.61080000000000001</v>
      </c>
      <c r="F133" s="281"/>
      <c r="G133" s="401">
        <v>570</v>
      </c>
      <c r="H133" s="399"/>
      <c r="I133" s="399">
        <v>45</v>
      </c>
      <c r="J133" s="399"/>
      <c r="K133" s="399">
        <v>615</v>
      </c>
      <c r="L133" s="400">
        <v>0.94036697247706424</v>
      </c>
      <c r="M133" s="281"/>
      <c r="N133" s="401">
        <v>32</v>
      </c>
      <c r="O133" s="399"/>
      <c r="P133" s="399">
        <v>7</v>
      </c>
      <c r="Q133" s="399"/>
      <c r="R133" s="399">
        <v>39</v>
      </c>
      <c r="S133" s="400">
        <v>5.9633027522935783E-2</v>
      </c>
      <c r="T133" s="281"/>
      <c r="U133" s="405">
        <v>654</v>
      </c>
    </row>
    <row r="134" spans="1:21" s="404" customFormat="1" ht="22.15" customHeight="1">
      <c r="A134" s="397" t="s">
        <v>299</v>
      </c>
      <c r="B134" s="281"/>
      <c r="C134" s="401">
        <v>289</v>
      </c>
      <c r="D134" s="399">
        <v>56</v>
      </c>
      <c r="E134" s="400">
        <v>0.1938</v>
      </c>
      <c r="F134" s="281"/>
      <c r="G134" s="401">
        <v>89</v>
      </c>
      <c r="H134" s="399"/>
      <c r="I134" s="399">
        <v>245</v>
      </c>
      <c r="J134" s="399"/>
      <c r="K134" s="399">
        <v>334</v>
      </c>
      <c r="L134" s="400">
        <v>0.96811594202898543</v>
      </c>
      <c r="M134" s="281"/>
      <c r="N134" s="401">
        <v>3</v>
      </c>
      <c r="O134" s="399"/>
      <c r="P134" s="399">
        <v>8</v>
      </c>
      <c r="Q134" s="399"/>
      <c r="R134" s="399">
        <v>11</v>
      </c>
      <c r="S134" s="400">
        <v>3.1884057971014491E-2</v>
      </c>
      <c r="T134" s="281"/>
      <c r="U134" s="405">
        <v>345</v>
      </c>
    </row>
    <row r="135" spans="1:21" s="404" customFormat="1" ht="22.15" customHeight="1">
      <c r="A135" s="397" t="s">
        <v>300</v>
      </c>
      <c r="B135" s="281"/>
      <c r="C135" s="401">
        <v>305</v>
      </c>
      <c r="D135" s="399">
        <v>151</v>
      </c>
      <c r="E135" s="400">
        <v>0.49509999999999998</v>
      </c>
      <c r="F135" s="281"/>
      <c r="G135" s="401">
        <v>295</v>
      </c>
      <c r="H135" s="399"/>
      <c r="I135" s="399">
        <v>146</v>
      </c>
      <c r="J135" s="399"/>
      <c r="K135" s="399">
        <v>441</v>
      </c>
      <c r="L135" s="400">
        <v>0.9671052631578948</v>
      </c>
      <c r="M135" s="281"/>
      <c r="N135" s="401">
        <v>6</v>
      </c>
      <c r="O135" s="399"/>
      <c r="P135" s="399">
        <v>9</v>
      </c>
      <c r="Q135" s="399"/>
      <c r="R135" s="399">
        <v>15</v>
      </c>
      <c r="S135" s="400">
        <v>3.2894736842105261E-2</v>
      </c>
      <c r="T135" s="281"/>
      <c r="U135" s="405">
        <v>456</v>
      </c>
    </row>
    <row r="136" spans="1:21" s="404" customFormat="1" ht="22.15" customHeight="1">
      <c r="A136" s="397" t="s">
        <v>301</v>
      </c>
      <c r="B136" s="281"/>
      <c r="C136" s="401">
        <v>291</v>
      </c>
      <c r="D136" s="399">
        <v>152</v>
      </c>
      <c r="E136" s="400">
        <v>0.52229999999999999</v>
      </c>
      <c r="F136" s="281"/>
      <c r="G136" s="401">
        <v>196</v>
      </c>
      <c r="H136" s="399"/>
      <c r="I136" s="399">
        <v>229</v>
      </c>
      <c r="J136" s="399"/>
      <c r="K136" s="399">
        <v>425</v>
      </c>
      <c r="L136" s="400">
        <v>0.95936794582392781</v>
      </c>
      <c r="M136" s="281"/>
      <c r="N136" s="401">
        <v>10</v>
      </c>
      <c r="O136" s="399"/>
      <c r="P136" s="399">
        <v>8</v>
      </c>
      <c r="Q136" s="399"/>
      <c r="R136" s="399">
        <v>18</v>
      </c>
      <c r="S136" s="400">
        <v>4.0632054176072234E-2</v>
      </c>
      <c r="T136" s="281"/>
      <c r="U136" s="405">
        <v>443</v>
      </c>
    </row>
    <row r="137" spans="1:21" s="404" customFormat="1" ht="22.15" customHeight="1">
      <c r="A137" s="397" t="s">
        <v>302</v>
      </c>
      <c r="B137" s="281"/>
      <c r="C137" s="401">
        <v>286</v>
      </c>
      <c r="D137" s="399">
        <v>21</v>
      </c>
      <c r="E137" s="400">
        <v>7.3400000000000007E-2</v>
      </c>
      <c r="F137" s="281"/>
      <c r="G137" s="401">
        <v>65</v>
      </c>
      <c r="H137" s="399"/>
      <c r="I137" s="399">
        <v>223</v>
      </c>
      <c r="J137" s="399"/>
      <c r="K137" s="399">
        <v>288</v>
      </c>
      <c r="L137" s="400">
        <v>0.93811074918566772</v>
      </c>
      <c r="M137" s="281"/>
      <c r="N137" s="401">
        <v>8</v>
      </c>
      <c r="O137" s="399"/>
      <c r="P137" s="399">
        <v>11</v>
      </c>
      <c r="Q137" s="399"/>
      <c r="R137" s="399">
        <v>19</v>
      </c>
      <c r="S137" s="400">
        <v>6.1889250814332247E-2</v>
      </c>
      <c r="T137" s="281"/>
      <c r="U137" s="405">
        <v>307</v>
      </c>
    </row>
    <row r="138" spans="1:21" s="404" customFormat="1" ht="22.15" customHeight="1">
      <c r="A138" s="397" t="s">
        <v>303</v>
      </c>
      <c r="B138" s="281"/>
      <c r="C138" s="401">
        <v>215</v>
      </c>
      <c r="D138" s="399">
        <v>-1</v>
      </c>
      <c r="E138" s="400">
        <v>-4.7000000000000002E-3</v>
      </c>
      <c r="F138" s="281"/>
      <c r="G138" s="401">
        <v>62</v>
      </c>
      <c r="H138" s="399"/>
      <c r="I138" s="399">
        <v>141</v>
      </c>
      <c r="J138" s="399"/>
      <c r="K138" s="399">
        <v>203</v>
      </c>
      <c r="L138" s="400">
        <v>0.94859813084112143</v>
      </c>
      <c r="M138" s="281"/>
      <c r="N138" s="401">
        <v>4</v>
      </c>
      <c r="O138" s="399"/>
      <c r="P138" s="399">
        <v>7</v>
      </c>
      <c r="Q138" s="399"/>
      <c r="R138" s="399">
        <v>11</v>
      </c>
      <c r="S138" s="400">
        <v>5.140186915887851E-2</v>
      </c>
      <c r="T138" s="281"/>
      <c r="U138" s="405">
        <v>214</v>
      </c>
    </row>
    <row r="139" spans="1:21" s="404" customFormat="1" ht="22.15" customHeight="1">
      <c r="A139" s="397" t="s">
        <v>304</v>
      </c>
      <c r="B139" s="281"/>
      <c r="C139" s="401">
        <v>142</v>
      </c>
      <c r="D139" s="399">
        <v>17</v>
      </c>
      <c r="E139" s="400">
        <v>0.1197</v>
      </c>
      <c r="F139" s="281"/>
      <c r="G139" s="401">
        <v>53</v>
      </c>
      <c r="H139" s="399"/>
      <c r="I139" s="399">
        <v>97</v>
      </c>
      <c r="J139" s="399"/>
      <c r="K139" s="399">
        <v>150</v>
      </c>
      <c r="L139" s="400">
        <v>0.94339622641509435</v>
      </c>
      <c r="M139" s="281"/>
      <c r="N139" s="401">
        <v>3</v>
      </c>
      <c r="O139" s="399"/>
      <c r="P139" s="399">
        <v>6</v>
      </c>
      <c r="Q139" s="399"/>
      <c r="R139" s="399">
        <v>9</v>
      </c>
      <c r="S139" s="400">
        <v>5.6603773584905655E-2</v>
      </c>
      <c r="T139" s="281"/>
      <c r="U139" s="405">
        <v>159</v>
      </c>
    </row>
    <row r="140" spans="1:21" s="404" customFormat="1" ht="22.15" customHeight="1">
      <c r="A140" s="397" t="s">
        <v>305</v>
      </c>
      <c r="B140" s="281"/>
      <c r="C140" s="401">
        <v>185</v>
      </c>
      <c r="D140" s="399">
        <v>4</v>
      </c>
      <c r="E140" s="400">
        <v>2.1600000000000001E-2</v>
      </c>
      <c r="F140" s="281"/>
      <c r="G140" s="401"/>
      <c r="H140" s="399">
        <v>94</v>
      </c>
      <c r="I140" s="399"/>
      <c r="J140" s="399">
        <v>84</v>
      </c>
      <c r="K140" s="399">
        <v>178</v>
      </c>
      <c r="L140" s="400">
        <v>0.94179894179894175</v>
      </c>
      <c r="M140" s="281"/>
      <c r="N140" s="401"/>
      <c r="O140" s="399">
        <v>4</v>
      </c>
      <c r="P140" s="399"/>
      <c r="Q140" s="399">
        <v>7</v>
      </c>
      <c r="R140" s="399">
        <v>11</v>
      </c>
      <c r="S140" s="400">
        <v>5.8201058201058205E-2</v>
      </c>
      <c r="T140" s="281"/>
      <c r="U140" s="405">
        <v>189</v>
      </c>
    </row>
    <row r="141" spans="1:21" ht="22.15" customHeight="1">
      <c r="A141" s="212"/>
      <c r="B141" s="137"/>
      <c r="C141" s="213"/>
      <c r="D141" s="214"/>
      <c r="E141" s="215"/>
      <c r="F141" s="137"/>
      <c r="G141" s="213"/>
      <c r="H141" s="214"/>
      <c r="I141" s="214"/>
      <c r="J141" s="214"/>
      <c r="K141" s="214"/>
      <c r="L141" s="232"/>
      <c r="M141" s="137"/>
      <c r="N141" s="213"/>
      <c r="O141" s="214"/>
      <c r="P141" s="214"/>
      <c r="Q141" s="214"/>
      <c r="R141" s="214"/>
      <c r="S141" s="232"/>
      <c r="T141" s="137"/>
      <c r="U141" s="212"/>
    </row>
    <row r="142" spans="1:21" ht="22.15" customHeight="1">
      <c r="A142" s="216" t="s">
        <v>119</v>
      </c>
      <c r="B142" s="211"/>
      <c r="C142" s="217">
        <v>3827</v>
      </c>
      <c r="D142" s="218">
        <v>191</v>
      </c>
      <c r="E142" s="222">
        <v>4.99E-2</v>
      </c>
      <c r="F142" s="211"/>
      <c r="G142" s="217">
        <v>1191</v>
      </c>
      <c r="H142" s="218">
        <v>97</v>
      </c>
      <c r="I142" s="221">
        <v>1973</v>
      </c>
      <c r="J142" s="218">
        <v>79</v>
      </c>
      <c r="K142" s="221">
        <v>3340</v>
      </c>
      <c r="L142" s="222">
        <v>0.83125933300149324</v>
      </c>
      <c r="M142" s="211"/>
      <c r="N142" s="220">
        <v>175</v>
      </c>
      <c r="O142" s="218">
        <v>13</v>
      </c>
      <c r="P142" s="218">
        <v>477</v>
      </c>
      <c r="Q142" s="218">
        <v>13</v>
      </c>
      <c r="R142" s="218">
        <v>678</v>
      </c>
      <c r="S142" s="222">
        <v>0.16874066699850673</v>
      </c>
      <c r="T142" s="211"/>
      <c r="U142" s="223">
        <v>4018</v>
      </c>
    </row>
    <row r="143" spans="1:21" ht="22.15" customHeight="1">
      <c r="A143" s="212"/>
      <c r="B143" s="137"/>
      <c r="C143" s="213"/>
      <c r="D143" s="214"/>
      <c r="E143" s="215"/>
      <c r="F143" s="137"/>
      <c r="G143" s="213"/>
      <c r="H143" s="214"/>
      <c r="I143" s="214"/>
      <c r="J143" s="214"/>
      <c r="K143" s="214"/>
      <c r="L143" s="232"/>
      <c r="M143" s="137"/>
      <c r="N143" s="213"/>
      <c r="O143" s="214"/>
      <c r="P143" s="214"/>
      <c r="Q143" s="214"/>
      <c r="R143" s="214"/>
      <c r="S143" s="232"/>
      <c r="T143" s="137"/>
      <c r="U143" s="212"/>
    </row>
    <row r="144" spans="1:21" s="404" customFormat="1" ht="22.15" customHeight="1">
      <c r="A144" s="397" t="s">
        <v>306</v>
      </c>
      <c r="B144" s="281"/>
      <c r="C144" s="398">
        <v>1659</v>
      </c>
      <c r="D144" s="399">
        <v>-109</v>
      </c>
      <c r="E144" s="400">
        <v>-6.5699999999999995E-2</v>
      </c>
      <c r="F144" s="281"/>
      <c r="G144" s="401">
        <v>414</v>
      </c>
      <c r="H144" s="399">
        <v>40</v>
      </c>
      <c r="I144" s="399">
        <v>654</v>
      </c>
      <c r="J144" s="399">
        <v>22</v>
      </c>
      <c r="K144" s="402">
        <v>1130</v>
      </c>
      <c r="L144" s="400">
        <v>0.7290322580645161</v>
      </c>
      <c r="M144" s="281"/>
      <c r="N144" s="401">
        <v>127</v>
      </c>
      <c r="O144" s="399">
        <v>7</v>
      </c>
      <c r="P144" s="399">
        <v>279</v>
      </c>
      <c r="Q144" s="399">
        <v>7</v>
      </c>
      <c r="R144" s="399">
        <v>420</v>
      </c>
      <c r="S144" s="400">
        <v>0.2709677419354839</v>
      </c>
      <c r="T144" s="281"/>
      <c r="U144" s="403">
        <v>1550</v>
      </c>
    </row>
    <row r="145" spans="1:21" s="404" customFormat="1" ht="22.15" customHeight="1">
      <c r="A145" s="397" t="s">
        <v>307</v>
      </c>
      <c r="B145" s="281"/>
      <c r="C145" s="401">
        <v>613</v>
      </c>
      <c r="D145" s="399">
        <v>270</v>
      </c>
      <c r="E145" s="400">
        <v>0.4405</v>
      </c>
      <c r="F145" s="281"/>
      <c r="G145" s="401">
        <v>220</v>
      </c>
      <c r="H145" s="399">
        <v>24</v>
      </c>
      <c r="I145" s="399">
        <v>424</v>
      </c>
      <c r="J145" s="399">
        <v>23</v>
      </c>
      <c r="K145" s="399">
        <v>691</v>
      </c>
      <c r="L145" s="400">
        <v>0.782559456398641</v>
      </c>
      <c r="M145" s="281"/>
      <c r="N145" s="401">
        <v>37</v>
      </c>
      <c r="O145" s="399">
        <v>2</v>
      </c>
      <c r="P145" s="399">
        <v>147</v>
      </c>
      <c r="Q145" s="399">
        <v>6</v>
      </c>
      <c r="R145" s="399">
        <v>192</v>
      </c>
      <c r="S145" s="400">
        <v>0.217440543601359</v>
      </c>
      <c r="T145" s="281"/>
      <c r="U145" s="405">
        <v>883</v>
      </c>
    </row>
    <row r="146" spans="1:21" s="404" customFormat="1" ht="22.15" customHeight="1">
      <c r="A146" s="397" t="s">
        <v>308</v>
      </c>
      <c r="B146" s="281"/>
      <c r="C146" s="401">
        <v>527</v>
      </c>
      <c r="D146" s="399">
        <v>-53</v>
      </c>
      <c r="E146" s="400">
        <v>-0.10059999999999999</v>
      </c>
      <c r="F146" s="281"/>
      <c r="G146" s="401">
        <v>152</v>
      </c>
      <c r="H146" s="399">
        <v>13</v>
      </c>
      <c r="I146" s="399">
        <v>272</v>
      </c>
      <c r="J146" s="399">
        <v>7</v>
      </c>
      <c r="K146" s="399">
        <v>444</v>
      </c>
      <c r="L146" s="400">
        <v>0.93670886075949367</v>
      </c>
      <c r="M146" s="281"/>
      <c r="N146" s="401">
        <v>7</v>
      </c>
      <c r="O146" s="399">
        <v>3</v>
      </c>
      <c r="P146" s="399">
        <v>20</v>
      </c>
      <c r="Q146" s="399"/>
      <c r="R146" s="399">
        <v>30</v>
      </c>
      <c r="S146" s="400">
        <v>6.3291139240506333E-2</v>
      </c>
      <c r="T146" s="281"/>
      <c r="U146" s="405">
        <v>474</v>
      </c>
    </row>
    <row r="147" spans="1:21" s="404" customFormat="1" ht="22.15" customHeight="1">
      <c r="A147" s="397" t="s">
        <v>309</v>
      </c>
      <c r="B147" s="281"/>
      <c r="C147" s="401">
        <v>179</v>
      </c>
      <c r="D147" s="399">
        <v>64</v>
      </c>
      <c r="E147" s="400">
        <v>0.35749999999999998</v>
      </c>
      <c r="F147" s="281"/>
      <c r="G147" s="401">
        <v>113</v>
      </c>
      <c r="H147" s="399">
        <v>5</v>
      </c>
      <c r="I147" s="399">
        <v>122</v>
      </c>
      <c r="J147" s="399">
        <v>3</v>
      </c>
      <c r="K147" s="399">
        <v>243</v>
      </c>
      <c r="L147" s="400">
        <v>1</v>
      </c>
      <c r="M147" s="281"/>
      <c r="N147" s="401"/>
      <c r="O147" s="399"/>
      <c r="P147" s="399"/>
      <c r="Q147" s="399"/>
      <c r="R147" s="399">
        <v>0</v>
      </c>
      <c r="S147" s="400">
        <v>0</v>
      </c>
      <c r="T147" s="281"/>
      <c r="U147" s="405">
        <v>243</v>
      </c>
    </row>
    <row r="148" spans="1:21" s="404" customFormat="1" ht="22.15" customHeight="1">
      <c r="A148" s="397" t="s">
        <v>310</v>
      </c>
      <c r="B148" s="281"/>
      <c r="C148" s="401">
        <v>99</v>
      </c>
      <c r="D148" s="399">
        <v>56</v>
      </c>
      <c r="E148" s="400">
        <v>0.56569999999999998</v>
      </c>
      <c r="F148" s="281"/>
      <c r="G148" s="401">
        <v>88</v>
      </c>
      <c r="H148" s="399">
        <v>4</v>
      </c>
      <c r="I148" s="399">
        <v>52</v>
      </c>
      <c r="J148" s="399">
        <v>3</v>
      </c>
      <c r="K148" s="399">
        <v>147</v>
      </c>
      <c r="L148" s="400">
        <v>0.94838709677419364</v>
      </c>
      <c r="M148" s="281"/>
      <c r="N148" s="401">
        <v>3</v>
      </c>
      <c r="O148" s="399">
        <v>1</v>
      </c>
      <c r="P148" s="399">
        <v>4</v>
      </c>
      <c r="Q148" s="399"/>
      <c r="R148" s="399">
        <v>8</v>
      </c>
      <c r="S148" s="400">
        <v>5.1612903225806452E-2</v>
      </c>
      <c r="T148" s="281"/>
      <c r="U148" s="405">
        <v>155</v>
      </c>
    </row>
    <row r="149" spans="1:21" s="404" customFormat="1" ht="22.15" customHeight="1">
      <c r="A149" s="397" t="s">
        <v>311</v>
      </c>
      <c r="B149" s="281"/>
      <c r="C149" s="401">
        <v>203</v>
      </c>
      <c r="D149" s="399">
        <v>-102</v>
      </c>
      <c r="E149" s="400">
        <v>-0.50249999999999995</v>
      </c>
      <c r="F149" s="281"/>
      <c r="G149" s="401">
        <v>30</v>
      </c>
      <c r="H149" s="399"/>
      <c r="I149" s="399">
        <v>48</v>
      </c>
      <c r="J149" s="399">
        <v>2</v>
      </c>
      <c r="K149" s="399">
        <v>80</v>
      </c>
      <c r="L149" s="400">
        <v>0.79207920792079212</v>
      </c>
      <c r="M149" s="281"/>
      <c r="N149" s="401">
        <v>1</v>
      </c>
      <c r="O149" s="399"/>
      <c r="P149" s="399">
        <v>20</v>
      </c>
      <c r="Q149" s="399"/>
      <c r="R149" s="399">
        <v>21</v>
      </c>
      <c r="S149" s="400">
        <v>0.20792079207920794</v>
      </c>
      <c r="T149" s="281"/>
      <c r="U149" s="405">
        <v>101</v>
      </c>
    </row>
    <row r="150" spans="1:21" s="404" customFormat="1" ht="22.15" customHeight="1">
      <c r="A150" s="397" t="s">
        <v>312</v>
      </c>
      <c r="B150" s="281"/>
      <c r="C150" s="401">
        <v>92</v>
      </c>
      <c r="D150" s="399">
        <v>-26</v>
      </c>
      <c r="E150" s="400">
        <v>-0.28260000000000002</v>
      </c>
      <c r="F150" s="281"/>
      <c r="G150" s="401">
        <v>4</v>
      </c>
      <c r="H150" s="399"/>
      <c r="I150" s="399">
        <v>58</v>
      </c>
      <c r="J150" s="399">
        <v>4</v>
      </c>
      <c r="K150" s="399">
        <v>66</v>
      </c>
      <c r="L150" s="400">
        <v>1</v>
      </c>
      <c r="M150" s="281"/>
      <c r="N150" s="401"/>
      <c r="O150" s="399"/>
      <c r="P150" s="399"/>
      <c r="Q150" s="399"/>
      <c r="R150" s="399">
        <v>0</v>
      </c>
      <c r="S150" s="400">
        <v>0</v>
      </c>
      <c r="T150" s="281"/>
      <c r="U150" s="405">
        <v>66</v>
      </c>
    </row>
    <row r="151" spans="1:21" s="404" customFormat="1" ht="22.15" customHeight="1">
      <c r="A151" s="397" t="s">
        <v>313</v>
      </c>
      <c r="B151" s="281"/>
      <c r="C151" s="401">
        <v>112</v>
      </c>
      <c r="D151" s="399">
        <v>-48</v>
      </c>
      <c r="E151" s="400">
        <v>-0.42859999999999998</v>
      </c>
      <c r="F151" s="281"/>
      <c r="G151" s="401">
        <v>8</v>
      </c>
      <c r="H151" s="399"/>
      <c r="I151" s="399">
        <v>56</v>
      </c>
      <c r="J151" s="399"/>
      <c r="K151" s="399">
        <v>64</v>
      </c>
      <c r="L151" s="400">
        <v>1</v>
      </c>
      <c r="M151" s="281"/>
      <c r="N151" s="401"/>
      <c r="O151" s="399"/>
      <c r="P151" s="399"/>
      <c r="Q151" s="399"/>
      <c r="R151" s="399">
        <v>0</v>
      </c>
      <c r="S151" s="400">
        <v>0</v>
      </c>
      <c r="T151" s="281"/>
      <c r="U151" s="405">
        <v>64</v>
      </c>
    </row>
    <row r="152" spans="1:21" s="404" customFormat="1" ht="22.15" customHeight="1">
      <c r="A152" s="397" t="s">
        <v>314</v>
      </c>
      <c r="B152" s="281"/>
      <c r="C152" s="401">
        <v>122</v>
      </c>
      <c r="D152" s="399">
        <v>21</v>
      </c>
      <c r="E152" s="400">
        <v>0.1721</v>
      </c>
      <c r="F152" s="281"/>
      <c r="G152" s="401">
        <v>37</v>
      </c>
      <c r="H152" s="399">
        <v>5</v>
      </c>
      <c r="I152" s="399">
        <v>92</v>
      </c>
      <c r="J152" s="399">
        <v>7</v>
      </c>
      <c r="K152" s="399">
        <v>141</v>
      </c>
      <c r="L152" s="400">
        <v>0.98601398601398604</v>
      </c>
      <c r="M152" s="281"/>
      <c r="N152" s="401"/>
      <c r="O152" s="399"/>
      <c r="P152" s="399">
        <v>2</v>
      </c>
      <c r="Q152" s="399"/>
      <c r="R152" s="399">
        <v>2</v>
      </c>
      <c r="S152" s="400">
        <v>1.3986013986013986E-2</v>
      </c>
      <c r="T152" s="281"/>
      <c r="U152" s="405">
        <v>143</v>
      </c>
    </row>
    <row r="153" spans="1:21" s="404" customFormat="1" ht="22.15" customHeight="1">
      <c r="A153" s="397" t="s">
        <v>315</v>
      </c>
      <c r="B153" s="281"/>
      <c r="C153" s="401">
        <v>84</v>
      </c>
      <c r="D153" s="399">
        <v>-5</v>
      </c>
      <c r="E153" s="400">
        <v>-5.9499999999999997E-2</v>
      </c>
      <c r="F153" s="281"/>
      <c r="G153" s="401">
        <v>27</v>
      </c>
      <c r="H153" s="399"/>
      <c r="I153" s="399">
        <v>49</v>
      </c>
      <c r="J153" s="399">
        <v>3</v>
      </c>
      <c r="K153" s="399">
        <v>79</v>
      </c>
      <c r="L153" s="400">
        <v>1</v>
      </c>
      <c r="M153" s="281"/>
      <c r="N153" s="401"/>
      <c r="O153" s="399"/>
      <c r="P153" s="399"/>
      <c r="Q153" s="399"/>
      <c r="R153" s="399">
        <v>0</v>
      </c>
      <c r="S153" s="400">
        <v>0</v>
      </c>
      <c r="T153" s="281"/>
      <c r="U153" s="405">
        <v>79</v>
      </c>
    </row>
    <row r="154" spans="1:21" s="404" customFormat="1" ht="22.15" customHeight="1">
      <c r="A154" s="397" t="s">
        <v>316</v>
      </c>
      <c r="B154" s="281"/>
      <c r="C154" s="401">
        <v>74</v>
      </c>
      <c r="D154" s="399">
        <v>-9</v>
      </c>
      <c r="E154" s="400">
        <v>-0.1216</v>
      </c>
      <c r="F154" s="281"/>
      <c r="G154" s="401">
        <v>13</v>
      </c>
      <c r="H154" s="399">
        <v>1</v>
      </c>
      <c r="I154" s="399">
        <v>48</v>
      </c>
      <c r="J154" s="399">
        <v>3</v>
      </c>
      <c r="K154" s="399">
        <v>65</v>
      </c>
      <c r="L154" s="400">
        <v>1</v>
      </c>
      <c r="M154" s="281"/>
      <c r="N154" s="401"/>
      <c r="O154" s="399"/>
      <c r="P154" s="399"/>
      <c r="Q154" s="399"/>
      <c r="R154" s="399">
        <v>0</v>
      </c>
      <c r="S154" s="400">
        <v>0</v>
      </c>
      <c r="T154" s="281"/>
      <c r="U154" s="405">
        <v>65</v>
      </c>
    </row>
    <row r="155" spans="1:21" s="404" customFormat="1" ht="22.15" customHeight="1">
      <c r="A155" s="397" t="s">
        <v>317</v>
      </c>
      <c r="B155" s="281"/>
      <c r="C155" s="401">
        <v>63</v>
      </c>
      <c r="D155" s="399">
        <v>132</v>
      </c>
      <c r="E155" s="400">
        <v>2.0952000000000002</v>
      </c>
      <c r="F155" s="281"/>
      <c r="G155" s="401">
        <v>85</v>
      </c>
      <c r="H155" s="399">
        <v>5</v>
      </c>
      <c r="I155" s="399">
        <v>98</v>
      </c>
      <c r="J155" s="399">
        <v>2</v>
      </c>
      <c r="K155" s="399">
        <v>190</v>
      </c>
      <c r="L155" s="400">
        <v>0.97435897435897434</v>
      </c>
      <c r="M155" s="281"/>
      <c r="N155" s="401"/>
      <c r="O155" s="399"/>
      <c r="P155" s="399">
        <v>5</v>
      </c>
      <c r="Q155" s="399"/>
      <c r="R155" s="399">
        <v>5</v>
      </c>
      <c r="S155" s="400">
        <v>2.5641025641025644E-2</v>
      </c>
      <c r="T155" s="281"/>
      <c r="U155" s="405">
        <v>195</v>
      </c>
    </row>
    <row r="156" spans="1:21" ht="22.15" customHeight="1">
      <c r="A156" s="212"/>
      <c r="B156" s="137"/>
      <c r="C156" s="213"/>
      <c r="D156" s="214"/>
      <c r="E156" s="215"/>
      <c r="F156" s="137"/>
      <c r="G156" s="213"/>
      <c r="H156" s="214"/>
      <c r="I156" s="214"/>
      <c r="J156" s="214"/>
      <c r="K156" s="214"/>
      <c r="L156" s="232"/>
      <c r="M156" s="137"/>
      <c r="N156" s="213"/>
      <c r="O156" s="214"/>
      <c r="P156" s="214"/>
      <c r="Q156" s="214"/>
      <c r="R156" s="214"/>
      <c r="S156" s="232"/>
      <c r="T156" s="137"/>
      <c r="U156" s="212"/>
    </row>
    <row r="157" spans="1:21" ht="22.15" customHeight="1">
      <c r="A157" s="216" t="s">
        <v>120</v>
      </c>
      <c r="B157" s="211"/>
      <c r="C157" s="217">
        <v>3478</v>
      </c>
      <c r="D157" s="221">
        <v>1586</v>
      </c>
      <c r="E157" s="222">
        <v>0.45600000000000002</v>
      </c>
      <c r="F157" s="211"/>
      <c r="G157" s="217">
        <v>1454</v>
      </c>
      <c r="H157" s="218">
        <v>135</v>
      </c>
      <c r="I157" s="221">
        <v>2924</v>
      </c>
      <c r="J157" s="218">
        <v>207</v>
      </c>
      <c r="K157" s="221">
        <v>4720</v>
      </c>
      <c r="L157" s="222">
        <v>0.93206951026856244</v>
      </c>
      <c r="M157" s="211"/>
      <c r="N157" s="220">
        <v>143</v>
      </c>
      <c r="O157" s="218">
        <v>26</v>
      </c>
      <c r="P157" s="218">
        <v>166</v>
      </c>
      <c r="Q157" s="218">
        <v>9</v>
      </c>
      <c r="R157" s="218">
        <v>344</v>
      </c>
      <c r="S157" s="222">
        <v>6.7930489731437602E-2</v>
      </c>
      <c r="T157" s="211"/>
      <c r="U157" s="223">
        <v>5064</v>
      </c>
    </row>
    <row r="158" spans="1:21" ht="22.15" customHeight="1">
      <c r="A158" s="212"/>
      <c r="B158" s="137"/>
      <c r="C158" s="213"/>
      <c r="D158" s="214"/>
      <c r="E158" s="215"/>
      <c r="F158" s="137"/>
      <c r="G158" s="213"/>
      <c r="H158" s="214"/>
      <c r="I158" s="214"/>
      <c r="J158" s="214"/>
      <c r="K158" s="214"/>
      <c r="L158" s="232"/>
      <c r="M158" s="137"/>
      <c r="N158" s="213"/>
      <c r="O158" s="214"/>
      <c r="P158" s="214"/>
      <c r="Q158" s="214"/>
      <c r="R158" s="214"/>
      <c r="S158" s="232"/>
      <c r="T158" s="137"/>
      <c r="U158" s="212"/>
    </row>
    <row r="159" spans="1:21" s="404" customFormat="1" ht="22.15" customHeight="1">
      <c r="A159" s="397" t="s">
        <v>318</v>
      </c>
      <c r="B159" s="281"/>
      <c r="C159" s="398">
        <v>1670</v>
      </c>
      <c r="D159" s="399">
        <v>489</v>
      </c>
      <c r="E159" s="400">
        <v>0.2928</v>
      </c>
      <c r="F159" s="281"/>
      <c r="G159" s="401">
        <v>574</v>
      </c>
      <c r="H159" s="399">
        <v>59</v>
      </c>
      <c r="I159" s="402">
        <v>1157</v>
      </c>
      <c r="J159" s="399">
        <v>94</v>
      </c>
      <c r="K159" s="402">
        <v>1884</v>
      </c>
      <c r="L159" s="400">
        <v>0.87262621584066691</v>
      </c>
      <c r="M159" s="281"/>
      <c r="N159" s="401">
        <v>124</v>
      </c>
      <c r="O159" s="399">
        <v>18</v>
      </c>
      <c r="P159" s="399">
        <v>125</v>
      </c>
      <c r="Q159" s="399">
        <v>8</v>
      </c>
      <c r="R159" s="399">
        <v>275</v>
      </c>
      <c r="S159" s="400">
        <v>0.12737378415933301</v>
      </c>
      <c r="T159" s="281"/>
      <c r="U159" s="403">
        <v>2159</v>
      </c>
    </row>
    <row r="160" spans="1:21" s="404" customFormat="1" ht="22.15" customHeight="1">
      <c r="A160" s="397" t="s">
        <v>319</v>
      </c>
      <c r="B160" s="281"/>
      <c r="C160" s="401">
        <v>414</v>
      </c>
      <c r="D160" s="399">
        <v>349</v>
      </c>
      <c r="E160" s="400">
        <v>0.84299999999999997</v>
      </c>
      <c r="F160" s="281"/>
      <c r="G160" s="401">
        <v>227</v>
      </c>
      <c r="H160" s="399">
        <v>33</v>
      </c>
      <c r="I160" s="399">
        <v>426</v>
      </c>
      <c r="J160" s="399">
        <v>48</v>
      </c>
      <c r="K160" s="399">
        <v>734</v>
      </c>
      <c r="L160" s="400">
        <v>0.96199213630406288</v>
      </c>
      <c r="M160" s="281"/>
      <c r="N160" s="401">
        <v>12</v>
      </c>
      <c r="O160" s="399">
        <v>3</v>
      </c>
      <c r="P160" s="399">
        <v>14</v>
      </c>
      <c r="Q160" s="399"/>
      <c r="R160" s="399">
        <v>29</v>
      </c>
      <c r="S160" s="400">
        <v>3.8007863695937089E-2</v>
      </c>
      <c r="T160" s="281"/>
      <c r="U160" s="405">
        <v>763</v>
      </c>
    </row>
    <row r="161" spans="1:21" s="404" customFormat="1" ht="22.15" customHeight="1">
      <c r="A161" s="397" t="s">
        <v>320</v>
      </c>
      <c r="B161" s="281"/>
      <c r="C161" s="401">
        <v>354</v>
      </c>
      <c r="D161" s="399">
        <v>238</v>
      </c>
      <c r="E161" s="400">
        <v>0.67230000000000001</v>
      </c>
      <c r="F161" s="281"/>
      <c r="G161" s="401">
        <v>158</v>
      </c>
      <c r="H161" s="399">
        <v>16</v>
      </c>
      <c r="I161" s="399">
        <v>382</v>
      </c>
      <c r="J161" s="399">
        <v>15</v>
      </c>
      <c r="K161" s="399">
        <v>571</v>
      </c>
      <c r="L161" s="400">
        <v>0.96452702702702708</v>
      </c>
      <c r="M161" s="281"/>
      <c r="N161" s="401">
        <v>6</v>
      </c>
      <c r="O161" s="399">
        <v>4</v>
      </c>
      <c r="P161" s="399">
        <v>11</v>
      </c>
      <c r="Q161" s="399"/>
      <c r="R161" s="399">
        <v>21</v>
      </c>
      <c r="S161" s="400">
        <v>3.5472972972972971E-2</v>
      </c>
      <c r="T161" s="281"/>
      <c r="U161" s="405">
        <v>592</v>
      </c>
    </row>
    <row r="162" spans="1:21" s="404" customFormat="1" ht="22.15" customHeight="1">
      <c r="A162" s="397" t="s">
        <v>321</v>
      </c>
      <c r="B162" s="281"/>
      <c r="C162" s="401">
        <v>272</v>
      </c>
      <c r="D162" s="399">
        <v>10</v>
      </c>
      <c r="E162" s="400">
        <v>3.6799999999999999E-2</v>
      </c>
      <c r="F162" s="281"/>
      <c r="G162" s="401">
        <v>41</v>
      </c>
      <c r="H162" s="399">
        <v>3</v>
      </c>
      <c r="I162" s="399">
        <v>225</v>
      </c>
      <c r="J162" s="399">
        <v>13</v>
      </c>
      <c r="K162" s="399">
        <v>282</v>
      </c>
      <c r="L162" s="400">
        <v>1</v>
      </c>
      <c r="M162" s="281"/>
      <c r="N162" s="401"/>
      <c r="O162" s="399"/>
      <c r="P162" s="399"/>
      <c r="Q162" s="399"/>
      <c r="R162" s="399">
        <v>0</v>
      </c>
      <c r="S162" s="400">
        <v>0</v>
      </c>
      <c r="T162" s="281"/>
      <c r="U162" s="405">
        <v>282</v>
      </c>
    </row>
    <row r="163" spans="1:21" s="404" customFormat="1" ht="22.15" customHeight="1">
      <c r="A163" s="397" t="s">
        <v>322</v>
      </c>
      <c r="B163" s="281"/>
      <c r="C163" s="401">
        <v>176</v>
      </c>
      <c r="D163" s="399">
        <v>-57</v>
      </c>
      <c r="E163" s="400">
        <v>-0.32390000000000002</v>
      </c>
      <c r="F163" s="281"/>
      <c r="G163" s="401">
        <v>17</v>
      </c>
      <c r="H163" s="399"/>
      <c r="I163" s="399">
        <v>94</v>
      </c>
      <c r="J163" s="399">
        <v>6</v>
      </c>
      <c r="K163" s="399">
        <v>117</v>
      </c>
      <c r="L163" s="400">
        <v>0.98319327731092443</v>
      </c>
      <c r="M163" s="281"/>
      <c r="N163" s="401"/>
      <c r="O163" s="399"/>
      <c r="P163" s="399">
        <v>2</v>
      </c>
      <c r="Q163" s="399"/>
      <c r="R163" s="399">
        <v>2</v>
      </c>
      <c r="S163" s="400">
        <v>1.680672268907563E-2</v>
      </c>
      <c r="T163" s="281"/>
      <c r="U163" s="405">
        <v>119</v>
      </c>
    </row>
    <row r="164" spans="1:21" s="404" customFormat="1" ht="22.15" customHeight="1">
      <c r="A164" s="397" t="s">
        <v>323</v>
      </c>
      <c r="B164" s="281"/>
      <c r="C164" s="401">
        <v>166</v>
      </c>
      <c r="D164" s="399">
        <v>-4</v>
      </c>
      <c r="E164" s="400">
        <v>-2.41E-2</v>
      </c>
      <c r="F164" s="281"/>
      <c r="G164" s="401">
        <v>45</v>
      </c>
      <c r="H164" s="399">
        <v>3</v>
      </c>
      <c r="I164" s="399">
        <v>109</v>
      </c>
      <c r="J164" s="399">
        <v>5</v>
      </c>
      <c r="K164" s="399">
        <v>162</v>
      </c>
      <c r="L164" s="400">
        <v>1</v>
      </c>
      <c r="M164" s="281"/>
      <c r="N164" s="401"/>
      <c r="O164" s="399"/>
      <c r="P164" s="399"/>
      <c r="Q164" s="399"/>
      <c r="R164" s="399">
        <v>0</v>
      </c>
      <c r="S164" s="400">
        <v>0</v>
      </c>
      <c r="T164" s="281"/>
      <c r="U164" s="405">
        <v>162</v>
      </c>
    </row>
    <row r="165" spans="1:21" s="404" customFormat="1" ht="22.15" customHeight="1">
      <c r="A165" s="397" t="s">
        <v>324</v>
      </c>
      <c r="B165" s="281"/>
      <c r="C165" s="401">
        <v>73</v>
      </c>
      <c r="D165" s="399">
        <v>160</v>
      </c>
      <c r="E165" s="400">
        <v>2.1918000000000002</v>
      </c>
      <c r="F165" s="281"/>
      <c r="G165" s="401">
        <v>67</v>
      </c>
      <c r="H165" s="399">
        <v>5</v>
      </c>
      <c r="I165" s="399">
        <v>140</v>
      </c>
      <c r="J165" s="399">
        <v>18</v>
      </c>
      <c r="K165" s="399">
        <v>230</v>
      </c>
      <c r="L165" s="400">
        <v>0.98712446351931338</v>
      </c>
      <c r="M165" s="281"/>
      <c r="N165" s="401"/>
      <c r="O165" s="399"/>
      <c r="P165" s="399">
        <v>3</v>
      </c>
      <c r="Q165" s="399"/>
      <c r="R165" s="399">
        <v>3</v>
      </c>
      <c r="S165" s="400">
        <v>1.2875536480686695E-2</v>
      </c>
      <c r="T165" s="281"/>
      <c r="U165" s="405">
        <v>233</v>
      </c>
    </row>
    <row r="166" spans="1:21" s="404" customFormat="1" ht="22.15" customHeight="1">
      <c r="A166" s="397" t="s">
        <v>325</v>
      </c>
      <c r="B166" s="281"/>
      <c r="C166" s="401">
        <v>74</v>
      </c>
      <c r="D166" s="399">
        <v>76</v>
      </c>
      <c r="E166" s="400">
        <v>1.0269999999999999</v>
      </c>
      <c r="F166" s="281"/>
      <c r="G166" s="401">
        <v>70</v>
      </c>
      <c r="H166" s="399"/>
      <c r="I166" s="399">
        <v>78</v>
      </c>
      <c r="J166" s="399"/>
      <c r="K166" s="399">
        <v>148</v>
      </c>
      <c r="L166" s="400">
        <v>0.98666666666666669</v>
      </c>
      <c r="M166" s="281"/>
      <c r="N166" s="401"/>
      <c r="O166" s="399"/>
      <c r="P166" s="399">
        <v>2</v>
      </c>
      <c r="Q166" s="399"/>
      <c r="R166" s="399">
        <v>2</v>
      </c>
      <c r="S166" s="400">
        <v>1.3333333333333332E-2</v>
      </c>
      <c r="T166" s="281"/>
      <c r="U166" s="405">
        <v>150</v>
      </c>
    </row>
    <row r="167" spans="1:21" s="404" customFormat="1" ht="22.15" customHeight="1">
      <c r="A167" s="397" t="s">
        <v>326</v>
      </c>
      <c r="B167" s="281"/>
      <c r="C167" s="401">
        <v>136</v>
      </c>
      <c r="D167" s="399">
        <v>130</v>
      </c>
      <c r="E167" s="400">
        <v>0.95589999999999997</v>
      </c>
      <c r="F167" s="281"/>
      <c r="G167" s="401">
        <v>120</v>
      </c>
      <c r="H167" s="399">
        <v>5</v>
      </c>
      <c r="I167" s="399">
        <v>135</v>
      </c>
      <c r="J167" s="399">
        <v>3</v>
      </c>
      <c r="K167" s="399">
        <v>263</v>
      </c>
      <c r="L167" s="400">
        <v>0.98872180451127822</v>
      </c>
      <c r="M167" s="281"/>
      <c r="N167" s="401">
        <v>1</v>
      </c>
      <c r="O167" s="399">
        <v>1</v>
      </c>
      <c r="P167" s="399">
        <v>1</v>
      </c>
      <c r="Q167" s="399"/>
      <c r="R167" s="399">
        <v>3</v>
      </c>
      <c r="S167" s="400">
        <v>1.1278195488721806E-2</v>
      </c>
      <c r="T167" s="281"/>
      <c r="U167" s="405">
        <v>266</v>
      </c>
    </row>
    <row r="168" spans="1:21" s="404" customFormat="1" ht="22.15" customHeight="1">
      <c r="A168" s="397" t="s">
        <v>327</v>
      </c>
      <c r="B168" s="281"/>
      <c r="C168" s="401">
        <v>51</v>
      </c>
      <c r="D168" s="399">
        <v>42</v>
      </c>
      <c r="E168" s="400">
        <v>0.82350000000000001</v>
      </c>
      <c r="F168" s="281"/>
      <c r="G168" s="401">
        <v>32</v>
      </c>
      <c r="H168" s="399">
        <v>2</v>
      </c>
      <c r="I168" s="399">
        <v>55</v>
      </c>
      <c r="J168" s="399">
        <v>1</v>
      </c>
      <c r="K168" s="399">
        <v>90</v>
      </c>
      <c r="L168" s="400">
        <v>0.967741935483871</v>
      </c>
      <c r="M168" s="281"/>
      <c r="N168" s="401"/>
      <c r="O168" s="399"/>
      <c r="P168" s="399">
        <v>3</v>
      </c>
      <c r="Q168" s="399"/>
      <c r="R168" s="399">
        <v>3</v>
      </c>
      <c r="S168" s="400">
        <v>3.2258064516129031E-2</v>
      </c>
      <c r="T168" s="281"/>
      <c r="U168" s="405">
        <v>93</v>
      </c>
    </row>
    <row r="169" spans="1:21" s="404" customFormat="1" ht="22.15" customHeight="1">
      <c r="A169" s="397" t="s">
        <v>328</v>
      </c>
      <c r="B169" s="281"/>
      <c r="C169" s="401">
        <v>47</v>
      </c>
      <c r="D169" s="399">
        <v>37</v>
      </c>
      <c r="E169" s="400">
        <v>0.78720000000000001</v>
      </c>
      <c r="F169" s="281"/>
      <c r="G169" s="401">
        <v>30</v>
      </c>
      <c r="H169" s="399">
        <v>4</v>
      </c>
      <c r="I169" s="399">
        <v>47</v>
      </c>
      <c r="J169" s="399">
        <v>2</v>
      </c>
      <c r="K169" s="399">
        <v>83</v>
      </c>
      <c r="L169" s="400">
        <v>0.98809523809523814</v>
      </c>
      <c r="M169" s="281"/>
      <c r="N169" s="401"/>
      <c r="O169" s="399"/>
      <c r="P169" s="399">
        <v>1</v>
      </c>
      <c r="Q169" s="399"/>
      <c r="R169" s="399">
        <v>1</v>
      </c>
      <c r="S169" s="400">
        <v>1.1904761904761904E-2</v>
      </c>
      <c r="T169" s="281"/>
      <c r="U169" s="405">
        <v>84</v>
      </c>
    </row>
    <row r="170" spans="1:21" s="404" customFormat="1" ht="22.15" customHeight="1">
      <c r="A170" s="397" t="s">
        <v>329</v>
      </c>
      <c r="B170" s="281"/>
      <c r="C170" s="401">
        <v>45</v>
      </c>
      <c r="D170" s="399">
        <v>116</v>
      </c>
      <c r="E170" s="400">
        <v>2.5777999999999999</v>
      </c>
      <c r="F170" s="281"/>
      <c r="G170" s="401">
        <v>73</v>
      </c>
      <c r="H170" s="399">
        <v>5</v>
      </c>
      <c r="I170" s="399">
        <v>76</v>
      </c>
      <c r="J170" s="399">
        <v>2</v>
      </c>
      <c r="K170" s="399">
        <v>156</v>
      </c>
      <c r="L170" s="400">
        <v>0.96894409937888204</v>
      </c>
      <c r="M170" s="281"/>
      <c r="N170" s="401"/>
      <c r="O170" s="399"/>
      <c r="P170" s="399">
        <v>4</v>
      </c>
      <c r="Q170" s="399">
        <v>1</v>
      </c>
      <c r="R170" s="399">
        <v>5</v>
      </c>
      <c r="S170" s="400">
        <v>3.1055900621118012E-2</v>
      </c>
      <c r="T170" s="281"/>
      <c r="U170" s="405">
        <v>161</v>
      </c>
    </row>
    <row r="171" spans="1:21" s="404" customFormat="1" ht="22.15" customHeight="1">
      <c r="A171" s="407"/>
      <c r="B171" s="408"/>
      <c r="C171" s="409"/>
      <c r="D171" s="410"/>
      <c r="E171" s="411"/>
      <c r="F171" s="408"/>
      <c r="G171" s="409"/>
      <c r="H171" s="410"/>
      <c r="I171" s="410"/>
      <c r="J171" s="410"/>
      <c r="K171" s="410"/>
      <c r="L171" s="412"/>
      <c r="M171" s="408"/>
      <c r="N171" s="409"/>
      <c r="O171" s="410"/>
      <c r="P171" s="410"/>
      <c r="Q171" s="410"/>
      <c r="R171" s="410"/>
      <c r="S171" s="412"/>
      <c r="T171" s="408"/>
      <c r="U171" s="407"/>
    </row>
    <row r="172" spans="1:21" ht="22.15" customHeight="1">
      <c r="A172" s="216" t="s">
        <v>121</v>
      </c>
      <c r="B172" s="211"/>
      <c r="C172" s="217">
        <v>13570</v>
      </c>
      <c r="D172" s="218">
        <v>-101</v>
      </c>
      <c r="E172" s="222">
        <v>-7.4000000000000003E-3</v>
      </c>
      <c r="F172" s="211"/>
      <c r="G172" s="217">
        <v>7029</v>
      </c>
      <c r="H172" s="218">
        <v>328</v>
      </c>
      <c r="I172" s="221">
        <v>4242</v>
      </c>
      <c r="J172" s="218">
        <v>222</v>
      </c>
      <c r="K172" s="221">
        <v>11821</v>
      </c>
      <c r="L172" s="222">
        <v>0.87764496250649637</v>
      </c>
      <c r="M172" s="211"/>
      <c r="N172" s="220">
        <v>897</v>
      </c>
      <c r="O172" s="218">
        <v>60</v>
      </c>
      <c r="P172" s="218">
        <v>680</v>
      </c>
      <c r="Q172" s="218">
        <v>11</v>
      </c>
      <c r="R172" s="221">
        <v>1648</v>
      </c>
      <c r="S172" s="222">
        <v>0.12235503749350361</v>
      </c>
      <c r="T172" s="211"/>
      <c r="U172" s="223">
        <v>13469</v>
      </c>
    </row>
    <row r="173" spans="1:21" ht="22.15" customHeight="1">
      <c r="A173" s="212"/>
      <c r="B173" s="137"/>
      <c r="C173" s="213"/>
      <c r="D173" s="214"/>
      <c r="E173" s="215"/>
      <c r="F173" s="137"/>
      <c r="G173" s="213"/>
      <c r="H173" s="214"/>
      <c r="I173" s="214"/>
      <c r="J173" s="214"/>
      <c r="K173" s="214"/>
      <c r="L173" s="232"/>
      <c r="M173" s="137"/>
      <c r="N173" s="213"/>
      <c r="O173" s="214"/>
      <c r="P173" s="214"/>
      <c r="Q173" s="214"/>
      <c r="R173" s="214"/>
      <c r="S173" s="232"/>
      <c r="T173" s="137"/>
      <c r="U173" s="212"/>
    </row>
    <row r="174" spans="1:21" s="404" customFormat="1" ht="22.15" customHeight="1">
      <c r="A174" s="397" t="s">
        <v>330</v>
      </c>
      <c r="B174" s="281"/>
      <c r="C174" s="398">
        <v>4515</v>
      </c>
      <c r="D174" s="402">
        <v>1133</v>
      </c>
      <c r="E174" s="400">
        <v>0.25090000000000001</v>
      </c>
      <c r="F174" s="281"/>
      <c r="G174" s="398">
        <v>3494</v>
      </c>
      <c r="H174" s="399"/>
      <c r="I174" s="402">
        <v>1336</v>
      </c>
      <c r="J174" s="399"/>
      <c r="K174" s="402">
        <v>4830</v>
      </c>
      <c r="L174" s="400">
        <v>0.85516997167138808</v>
      </c>
      <c r="M174" s="281"/>
      <c r="N174" s="401">
        <v>435</v>
      </c>
      <c r="O174" s="399"/>
      <c r="P174" s="399">
        <v>383</v>
      </c>
      <c r="Q174" s="399"/>
      <c r="R174" s="399">
        <v>818</v>
      </c>
      <c r="S174" s="400">
        <v>0.14483002832861192</v>
      </c>
      <c r="T174" s="281"/>
      <c r="U174" s="403">
        <v>5648</v>
      </c>
    </row>
    <row r="175" spans="1:21" s="404" customFormat="1" ht="22.15" customHeight="1">
      <c r="A175" s="397" t="s">
        <v>331</v>
      </c>
      <c r="B175" s="281"/>
      <c r="C175" s="401">
        <v>84</v>
      </c>
      <c r="D175" s="399">
        <v>-12</v>
      </c>
      <c r="E175" s="400">
        <v>-0.1429</v>
      </c>
      <c r="F175" s="281"/>
      <c r="G175" s="401">
        <v>68</v>
      </c>
      <c r="H175" s="399">
        <v>3</v>
      </c>
      <c r="I175" s="399">
        <v>1</v>
      </c>
      <c r="J175" s="399"/>
      <c r="K175" s="399">
        <v>72</v>
      </c>
      <c r="L175" s="400">
        <v>1</v>
      </c>
      <c r="M175" s="281"/>
      <c r="N175" s="401"/>
      <c r="O175" s="399"/>
      <c r="P175" s="399"/>
      <c r="Q175" s="399"/>
      <c r="R175" s="399">
        <v>0</v>
      </c>
      <c r="S175" s="400">
        <v>0</v>
      </c>
      <c r="T175" s="281"/>
      <c r="U175" s="405">
        <v>72</v>
      </c>
    </row>
    <row r="176" spans="1:21" s="404" customFormat="1" ht="22.15" customHeight="1">
      <c r="A176" s="397" t="s">
        <v>332</v>
      </c>
      <c r="B176" s="281"/>
      <c r="C176" s="401">
        <v>84</v>
      </c>
      <c r="D176" s="399">
        <v>-9</v>
      </c>
      <c r="E176" s="400">
        <v>-0.1071</v>
      </c>
      <c r="F176" s="281"/>
      <c r="G176" s="401">
        <v>63</v>
      </c>
      <c r="H176" s="399">
        <v>6</v>
      </c>
      <c r="I176" s="399"/>
      <c r="J176" s="399"/>
      <c r="K176" s="399">
        <v>69</v>
      </c>
      <c r="L176" s="400">
        <v>0.92</v>
      </c>
      <c r="M176" s="281"/>
      <c r="N176" s="401">
        <v>1</v>
      </c>
      <c r="O176" s="399"/>
      <c r="P176" s="399">
        <v>5</v>
      </c>
      <c r="Q176" s="399"/>
      <c r="R176" s="399">
        <v>6</v>
      </c>
      <c r="S176" s="400">
        <v>0.08</v>
      </c>
      <c r="T176" s="281"/>
      <c r="U176" s="405">
        <v>75</v>
      </c>
    </row>
    <row r="177" spans="1:21" s="404" customFormat="1" ht="22.15" customHeight="1">
      <c r="A177" s="397" t="s">
        <v>333</v>
      </c>
      <c r="B177" s="281"/>
      <c r="C177" s="401">
        <v>84</v>
      </c>
      <c r="D177" s="399">
        <v>-20</v>
      </c>
      <c r="E177" s="400">
        <v>-0.23810000000000001</v>
      </c>
      <c r="F177" s="281"/>
      <c r="G177" s="401">
        <v>50</v>
      </c>
      <c r="H177" s="399">
        <v>4</v>
      </c>
      <c r="I177" s="399">
        <v>9</v>
      </c>
      <c r="J177" s="399"/>
      <c r="K177" s="399">
        <v>63</v>
      </c>
      <c r="L177" s="400">
        <v>0.984375</v>
      </c>
      <c r="M177" s="281"/>
      <c r="N177" s="401"/>
      <c r="O177" s="399"/>
      <c r="P177" s="399">
        <v>1</v>
      </c>
      <c r="Q177" s="399"/>
      <c r="R177" s="399">
        <v>1</v>
      </c>
      <c r="S177" s="400">
        <v>1.5625E-2</v>
      </c>
      <c r="T177" s="281"/>
      <c r="U177" s="405">
        <v>64</v>
      </c>
    </row>
    <row r="178" spans="1:21" s="404" customFormat="1" ht="22.15" customHeight="1">
      <c r="A178" s="397" t="s">
        <v>334</v>
      </c>
      <c r="B178" s="281"/>
      <c r="C178" s="401">
        <v>84</v>
      </c>
      <c r="D178" s="399">
        <v>-24</v>
      </c>
      <c r="E178" s="400">
        <v>-0.28570000000000001</v>
      </c>
      <c r="F178" s="281"/>
      <c r="G178" s="401">
        <v>47</v>
      </c>
      <c r="H178" s="399">
        <v>2</v>
      </c>
      <c r="I178" s="399">
        <v>11</v>
      </c>
      <c r="J178" s="399"/>
      <c r="K178" s="399">
        <v>60</v>
      </c>
      <c r="L178" s="400">
        <v>1</v>
      </c>
      <c r="M178" s="281"/>
      <c r="N178" s="401"/>
      <c r="O178" s="399"/>
      <c r="P178" s="399"/>
      <c r="Q178" s="399"/>
      <c r="R178" s="399">
        <v>0</v>
      </c>
      <c r="S178" s="400">
        <v>0</v>
      </c>
      <c r="T178" s="281"/>
      <c r="U178" s="405">
        <v>60</v>
      </c>
    </row>
    <row r="179" spans="1:21" s="404" customFormat="1" ht="22.15" customHeight="1">
      <c r="A179" s="397" t="s">
        <v>335</v>
      </c>
      <c r="B179" s="281"/>
      <c r="C179" s="401">
        <v>84</v>
      </c>
      <c r="D179" s="399">
        <v>-52</v>
      </c>
      <c r="E179" s="400">
        <v>-0.61899999999999999</v>
      </c>
      <c r="F179" s="281"/>
      <c r="G179" s="401">
        <v>20</v>
      </c>
      <c r="H179" s="399">
        <v>2</v>
      </c>
      <c r="I179" s="399">
        <v>10</v>
      </c>
      <c r="J179" s="399"/>
      <c r="K179" s="399">
        <v>32</v>
      </c>
      <c r="L179" s="400">
        <v>1</v>
      </c>
      <c r="M179" s="281"/>
      <c r="N179" s="401"/>
      <c r="O179" s="399"/>
      <c r="P179" s="399"/>
      <c r="Q179" s="399"/>
      <c r="R179" s="399">
        <v>0</v>
      </c>
      <c r="S179" s="400">
        <v>0</v>
      </c>
      <c r="T179" s="281"/>
      <c r="U179" s="405">
        <v>32</v>
      </c>
    </row>
    <row r="180" spans="1:21" s="404" customFormat="1" ht="22.15" customHeight="1">
      <c r="A180" s="397" t="s">
        <v>336</v>
      </c>
      <c r="B180" s="281"/>
      <c r="C180" s="401">
        <v>84</v>
      </c>
      <c r="D180" s="399">
        <v>-32</v>
      </c>
      <c r="E180" s="400">
        <v>-0.38100000000000001</v>
      </c>
      <c r="F180" s="281"/>
      <c r="G180" s="401">
        <v>47</v>
      </c>
      <c r="H180" s="399">
        <v>2</v>
      </c>
      <c r="I180" s="399">
        <v>3</v>
      </c>
      <c r="J180" s="399"/>
      <c r="K180" s="399">
        <v>52</v>
      </c>
      <c r="L180" s="400">
        <v>1</v>
      </c>
      <c r="M180" s="281"/>
      <c r="N180" s="401"/>
      <c r="O180" s="399"/>
      <c r="P180" s="399"/>
      <c r="Q180" s="399"/>
      <c r="R180" s="399">
        <v>0</v>
      </c>
      <c r="S180" s="400">
        <v>0</v>
      </c>
      <c r="T180" s="281"/>
      <c r="U180" s="405">
        <v>52</v>
      </c>
    </row>
    <row r="181" spans="1:21" s="404" customFormat="1" ht="22.15" customHeight="1">
      <c r="A181" s="397" t="s">
        <v>337</v>
      </c>
      <c r="B181" s="281"/>
      <c r="C181" s="398">
        <v>4371</v>
      </c>
      <c r="D181" s="399">
        <v>129</v>
      </c>
      <c r="E181" s="400">
        <v>2.9499999999999998E-2</v>
      </c>
      <c r="F181" s="281"/>
      <c r="G181" s="398">
        <v>2282</v>
      </c>
      <c r="H181" s="399"/>
      <c r="I181" s="402">
        <v>1822</v>
      </c>
      <c r="J181" s="399"/>
      <c r="K181" s="402">
        <v>4104</v>
      </c>
      <c r="L181" s="400">
        <v>0.91200000000000003</v>
      </c>
      <c r="M181" s="281"/>
      <c r="N181" s="401">
        <v>238</v>
      </c>
      <c r="O181" s="399"/>
      <c r="P181" s="399">
        <v>158</v>
      </c>
      <c r="Q181" s="399"/>
      <c r="R181" s="399">
        <v>396</v>
      </c>
      <c r="S181" s="400">
        <v>8.8000000000000009E-2</v>
      </c>
      <c r="T181" s="281"/>
      <c r="U181" s="403">
        <v>4500</v>
      </c>
    </row>
    <row r="182" spans="1:21" s="404" customFormat="1" ht="22.15" customHeight="1">
      <c r="A182" s="397" t="s">
        <v>338</v>
      </c>
      <c r="B182" s="281"/>
      <c r="C182" s="401">
        <v>444</v>
      </c>
      <c r="D182" s="399">
        <v>14</v>
      </c>
      <c r="E182" s="400">
        <v>3.15E-2</v>
      </c>
      <c r="F182" s="281"/>
      <c r="G182" s="401"/>
      <c r="H182" s="399">
        <v>240</v>
      </c>
      <c r="I182" s="399"/>
      <c r="J182" s="399">
        <v>159</v>
      </c>
      <c r="K182" s="399">
        <v>399</v>
      </c>
      <c r="L182" s="400">
        <v>0.87117903930131002</v>
      </c>
      <c r="M182" s="281"/>
      <c r="N182" s="401"/>
      <c r="O182" s="399">
        <v>54</v>
      </c>
      <c r="P182" s="399"/>
      <c r="Q182" s="399">
        <v>5</v>
      </c>
      <c r="R182" s="399">
        <v>59</v>
      </c>
      <c r="S182" s="400">
        <v>0.12882096069868995</v>
      </c>
      <c r="T182" s="281"/>
      <c r="U182" s="405">
        <v>458</v>
      </c>
    </row>
    <row r="183" spans="1:21" s="404" customFormat="1" ht="22.15" customHeight="1">
      <c r="A183" s="397" t="s">
        <v>339</v>
      </c>
      <c r="B183" s="281"/>
      <c r="C183" s="398">
        <v>1134</v>
      </c>
      <c r="D183" s="399">
        <v>-396</v>
      </c>
      <c r="E183" s="400">
        <v>-0.34920000000000001</v>
      </c>
      <c r="F183" s="281"/>
      <c r="G183" s="401">
        <v>205</v>
      </c>
      <c r="H183" s="399">
        <v>48</v>
      </c>
      <c r="I183" s="399">
        <v>413</v>
      </c>
      <c r="J183" s="399">
        <v>27</v>
      </c>
      <c r="K183" s="399">
        <v>693</v>
      </c>
      <c r="L183" s="400">
        <v>0.9390243902439025</v>
      </c>
      <c r="M183" s="281"/>
      <c r="N183" s="401">
        <v>5</v>
      </c>
      <c r="O183" s="399">
        <v>2</v>
      </c>
      <c r="P183" s="399">
        <v>35</v>
      </c>
      <c r="Q183" s="399">
        <v>3</v>
      </c>
      <c r="R183" s="399">
        <v>45</v>
      </c>
      <c r="S183" s="400">
        <v>6.097560975609756E-2</v>
      </c>
      <c r="T183" s="281"/>
      <c r="U183" s="405">
        <v>738</v>
      </c>
    </row>
    <row r="184" spans="1:21" s="404" customFormat="1" ht="22.15" customHeight="1">
      <c r="A184" s="397" t="s">
        <v>340</v>
      </c>
      <c r="B184" s="281"/>
      <c r="C184" s="401">
        <v>994</v>
      </c>
      <c r="D184" s="399">
        <v>111</v>
      </c>
      <c r="E184" s="400">
        <v>0.11169999999999999</v>
      </c>
      <c r="F184" s="281"/>
      <c r="G184" s="401">
        <v>651</v>
      </c>
      <c r="H184" s="399"/>
      <c r="I184" s="399">
        <v>216</v>
      </c>
      <c r="J184" s="399"/>
      <c r="K184" s="399">
        <v>867</v>
      </c>
      <c r="L184" s="400">
        <v>0.78461538461538471</v>
      </c>
      <c r="M184" s="281"/>
      <c r="N184" s="401">
        <v>188</v>
      </c>
      <c r="O184" s="399"/>
      <c r="P184" s="399">
        <v>50</v>
      </c>
      <c r="Q184" s="399"/>
      <c r="R184" s="399">
        <v>238</v>
      </c>
      <c r="S184" s="400">
        <v>0.2153846153846154</v>
      </c>
      <c r="T184" s="281"/>
      <c r="U184" s="403">
        <v>1105</v>
      </c>
    </row>
    <row r="185" spans="1:21" s="404" customFormat="1" ht="22.15" customHeight="1">
      <c r="A185" s="397" t="s">
        <v>341</v>
      </c>
      <c r="B185" s="281"/>
      <c r="C185" s="398">
        <v>1608</v>
      </c>
      <c r="D185" s="399">
        <v>-943</v>
      </c>
      <c r="E185" s="400">
        <v>-0.58640000000000003</v>
      </c>
      <c r="F185" s="281"/>
      <c r="G185" s="401">
        <v>102</v>
      </c>
      <c r="H185" s="399">
        <v>21</v>
      </c>
      <c r="I185" s="399">
        <v>421</v>
      </c>
      <c r="J185" s="399">
        <v>36</v>
      </c>
      <c r="K185" s="399">
        <v>580</v>
      </c>
      <c r="L185" s="400">
        <v>0.8721804511278195</v>
      </c>
      <c r="M185" s="281"/>
      <c r="N185" s="401">
        <v>30</v>
      </c>
      <c r="O185" s="399">
        <v>4</v>
      </c>
      <c r="P185" s="399">
        <v>48</v>
      </c>
      <c r="Q185" s="399">
        <v>3</v>
      </c>
      <c r="R185" s="399">
        <v>85</v>
      </c>
      <c r="S185" s="400">
        <v>0.12781954887218044</v>
      </c>
      <c r="T185" s="281"/>
      <c r="U185" s="405">
        <v>665</v>
      </c>
    </row>
    <row r="186" spans="1:21" ht="22.15" customHeight="1">
      <c r="A186" s="212"/>
      <c r="B186" s="137"/>
      <c r="C186" s="213"/>
      <c r="D186" s="214"/>
      <c r="E186" s="215"/>
      <c r="F186" s="137"/>
      <c r="G186" s="213"/>
      <c r="H186" s="214"/>
      <c r="I186" s="214"/>
      <c r="J186" s="214"/>
      <c r="K186" s="214"/>
      <c r="L186" s="232"/>
      <c r="M186" s="137"/>
      <c r="N186" s="213"/>
      <c r="O186" s="214"/>
      <c r="P186" s="214"/>
      <c r="Q186" s="214"/>
      <c r="R186" s="214"/>
      <c r="S186" s="232"/>
      <c r="T186" s="137"/>
      <c r="U186" s="212"/>
    </row>
    <row r="187" spans="1:21" ht="22.15" customHeight="1">
      <c r="A187" s="216" t="s">
        <v>123</v>
      </c>
      <c r="B187" s="211"/>
      <c r="C187" s="217">
        <v>8233</v>
      </c>
      <c r="D187" s="221">
        <v>-1696</v>
      </c>
      <c r="E187" s="222">
        <v>-0.20599999999999999</v>
      </c>
      <c r="F187" s="211"/>
      <c r="G187" s="217">
        <v>2321</v>
      </c>
      <c r="H187" s="218">
        <v>186</v>
      </c>
      <c r="I187" s="221">
        <v>2470</v>
      </c>
      <c r="J187" s="218">
        <v>96</v>
      </c>
      <c r="K187" s="221">
        <v>5073</v>
      </c>
      <c r="L187" s="222">
        <v>0.77604405690683809</v>
      </c>
      <c r="M187" s="211"/>
      <c r="N187" s="220">
        <v>876</v>
      </c>
      <c r="O187" s="218">
        <v>67</v>
      </c>
      <c r="P187" s="218">
        <v>512</v>
      </c>
      <c r="Q187" s="218">
        <v>9</v>
      </c>
      <c r="R187" s="221">
        <v>1464</v>
      </c>
      <c r="S187" s="222">
        <v>0.223955943093162</v>
      </c>
      <c r="T187" s="211"/>
      <c r="U187" s="223">
        <v>6537</v>
      </c>
    </row>
    <row r="188" spans="1:21" ht="22.15" customHeight="1">
      <c r="A188" s="212"/>
      <c r="B188" s="137"/>
      <c r="C188" s="213"/>
      <c r="D188" s="214"/>
      <c r="E188" s="215"/>
      <c r="F188" s="137"/>
      <c r="G188" s="213"/>
      <c r="H188" s="214"/>
      <c r="I188" s="214"/>
      <c r="J188" s="214"/>
      <c r="K188" s="214"/>
      <c r="L188" s="232"/>
      <c r="M188" s="137"/>
      <c r="N188" s="213"/>
      <c r="O188" s="214"/>
      <c r="P188" s="214"/>
      <c r="Q188" s="214"/>
      <c r="R188" s="214"/>
      <c r="S188" s="232"/>
      <c r="T188" s="137"/>
      <c r="U188" s="212"/>
    </row>
    <row r="189" spans="1:21" s="404" customFormat="1" ht="22.15" customHeight="1">
      <c r="A189" s="397" t="s">
        <v>365</v>
      </c>
      <c r="B189" s="281"/>
      <c r="C189" s="398">
        <v>1044</v>
      </c>
      <c r="D189" s="399">
        <v>221</v>
      </c>
      <c r="E189" s="400">
        <v>0.2117</v>
      </c>
      <c r="F189" s="281"/>
      <c r="G189" s="401">
        <v>701</v>
      </c>
      <c r="H189" s="399">
        <v>63</v>
      </c>
      <c r="I189" s="399">
        <v>375</v>
      </c>
      <c r="J189" s="399">
        <v>23</v>
      </c>
      <c r="K189" s="402">
        <v>1162</v>
      </c>
      <c r="L189" s="400">
        <v>0.91857707509881426</v>
      </c>
      <c r="M189" s="281"/>
      <c r="N189" s="401">
        <v>94</v>
      </c>
      <c r="O189" s="399">
        <v>9</v>
      </c>
      <c r="P189" s="399"/>
      <c r="Q189" s="399"/>
      <c r="R189" s="399">
        <v>103</v>
      </c>
      <c r="S189" s="400">
        <v>8.1422924901185759E-2</v>
      </c>
      <c r="T189" s="281"/>
      <c r="U189" s="403">
        <v>1265</v>
      </c>
    </row>
    <row r="190" spans="1:21" s="404" customFormat="1" ht="22.15" customHeight="1">
      <c r="A190" s="397" t="s">
        <v>366</v>
      </c>
      <c r="B190" s="281"/>
      <c r="C190" s="398">
        <v>1673</v>
      </c>
      <c r="D190" s="399">
        <v>517</v>
      </c>
      <c r="E190" s="400">
        <v>0.309</v>
      </c>
      <c r="F190" s="281"/>
      <c r="G190" s="401">
        <v>555</v>
      </c>
      <c r="H190" s="399">
        <v>64</v>
      </c>
      <c r="I190" s="399">
        <v>684</v>
      </c>
      <c r="J190" s="399">
        <v>17</v>
      </c>
      <c r="K190" s="402">
        <v>1320</v>
      </c>
      <c r="L190" s="400">
        <v>0.60273972602739723</v>
      </c>
      <c r="M190" s="281"/>
      <c r="N190" s="401">
        <v>524</v>
      </c>
      <c r="O190" s="399">
        <v>52</v>
      </c>
      <c r="P190" s="399">
        <v>287</v>
      </c>
      <c r="Q190" s="399">
        <v>7</v>
      </c>
      <c r="R190" s="399">
        <v>870</v>
      </c>
      <c r="S190" s="400">
        <v>0.39726027397260277</v>
      </c>
      <c r="T190" s="281"/>
      <c r="U190" s="403">
        <v>2190</v>
      </c>
    </row>
    <row r="191" spans="1:21" s="404" customFormat="1" ht="22.15" customHeight="1">
      <c r="A191" s="397" t="s">
        <v>367</v>
      </c>
      <c r="B191" s="281"/>
      <c r="C191" s="398">
        <v>2300</v>
      </c>
      <c r="D191" s="402">
        <v>-1509</v>
      </c>
      <c r="E191" s="400">
        <v>-0.65610000000000002</v>
      </c>
      <c r="F191" s="281"/>
      <c r="G191" s="401">
        <v>477</v>
      </c>
      <c r="H191" s="399">
        <v>24</v>
      </c>
      <c r="I191" s="399">
        <v>227</v>
      </c>
      <c r="J191" s="399">
        <v>12</v>
      </c>
      <c r="K191" s="399">
        <v>740</v>
      </c>
      <c r="L191" s="400">
        <v>0.93552465233881166</v>
      </c>
      <c r="M191" s="281"/>
      <c r="N191" s="401">
        <v>29</v>
      </c>
      <c r="O191" s="399"/>
      <c r="P191" s="399">
        <v>21</v>
      </c>
      <c r="Q191" s="399">
        <v>1</v>
      </c>
      <c r="R191" s="399">
        <v>51</v>
      </c>
      <c r="S191" s="400">
        <v>6.447534766118837E-2</v>
      </c>
      <c r="T191" s="281"/>
      <c r="U191" s="405">
        <v>791</v>
      </c>
    </row>
    <row r="192" spans="1:21" s="404" customFormat="1" ht="22.15" customHeight="1">
      <c r="A192" s="397" t="s">
        <v>368</v>
      </c>
      <c r="B192" s="281"/>
      <c r="C192" s="401">
        <v>634</v>
      </c>
      <c r="D192" s="399">
        <v>-109</v>
      </c>
      <c r="E192" s="400">
        <v>-0.1719</v>
      </c>
      <c r="F192" s="281"/>
      <c r="G192" s="401">
        <v>121</v>
      </c>
      <c r="H192" s="399">
        <v>6</v>
      </c>
      <c r="I192" s="399">
        <v>309</v>
      </c>
      <c r="J192" s="399">
        <v>9</v>
      </c>
      <c r="K192" s="399">
        <v>445</v>
      </c>
      <c r="L192" s="400">
        <v>0.84761904761904761</v>
      </c>
      <c r="M192" s="281"/>
      <c r="N192" s="401">
        <v>30</v>
      </c>
      <c r="O192" s="399">
        <v>5</v>
      </c>
      <c r="P192" s="399">
        <v>44</v>
      </c>
      <c r="Q192" s="399">
        <v>1</v>
      </c>
      <c r="R192" s="399">
        <v>80</v>
      </c>
      <c r="S192" s="400">
        <v>0.15238095238095237</v>
      </c>
      <c r="T192" s="281"/>
      <c r="U192" s="405">
        <v>525</v>
      </c>
    </row>
    <row r="193" spans="1:21" s="404" customFormat="1" ht="22.15" customHeight="1">
      <c r="A193" s="397" t="s">
        <v>369</v>
      </c>
      <c r="B193" s="281"/>
      <c r="C193" s="401">
        <v>385</v>
      </c>
      <c r="D193" s="399">
        <v>-47</v>
      </c>
      <c r="E193" s="400">
        <v>-0.1221</v>
      </c>
      <c r="F193" s="281"/>
      <c r="G193" s="401">
        <v>95</v>
      </c>
      <c r="H193" s="399">
        <v>8</v>
      </c>
      <c r="I193" s="399">
        <v>220</v>
      </c>
      <c r="J193" s="399">
        <v>9</v>
      </c>
      <c r="K193" s="399">
        <v>332</v>
      </c>
      <c r="L193" s="400">
        <v>0.98224852071005908</v>
      </c>
      <c r="M193" s="281"/>
      <c r="N193" s="401">
        <v>1</v>
      </c>
      <c r="O193" s="399"/>
      <c r="P193" s="399">
        <v>5</v>
      </c>
      <c r="Q193" s="399"/>
      <c r="R193" s="399">
        <v>6</v>
      </c>
      <c r="S193" s="400">
        <v>1.7751479289940829E-2</v>
      </c>
      <c r="T193" s="281"/>
      <c r="U193" s="405">
        <v>338</v>
      </c>
    </row>
    <row r="194" spans="1:21" s="404" customFormat="1" ht="22.15" customHeight="1">
      <c r="A194" s="397" t="s">
        <v>370</v>
      </c>
      <c r="B194" s="281"/>
      <c r="C194" s="401">
        <v>350</v>
      </c>
      <c r="D194" s="399">
        <v>-2</v>
      </c>
      <c r="E194" s="400">
        <v>-5.7000000000000002E-3</v>
      </c>
      <c r="F194" s="281"/>
      <c r="G194" s="401">
        <v>192</v>
      </c>
      <c r="H194" s="399">
        <v>11</v>
      </c>
      <c r="I194" s="399">
        <v>127</v>
      </c>
      <c r="J194" s="399">
        <v>8</v>
      </c>
      <c r="K194" s="399">
        <v>338</v>
      </c>
      <c r="L194" s="400">
        <v>0.97126436781609204</v>
      </c>
      <c r="M194" s="281"/>
      <c r="N194" s="401">
        <v>1</v>
      </c>
      <c r="O194" s="399"/>
      <c r="P194" s="399">
        <v>9</v>
      </c>
      <c r="Q194" s="399"/>
      <c r="R194" s="399">
        <v>10</v>
      </c>
      <c r="S194" s="400">
        <v>2.8735632183908046E-2</v>
      </c>
      <c r="T194" s="281"/>
      <c r="U194" s="405">
        <v>348</v>
      </c>
    </row>
    <row r="195" spans="1:21" s="404" customFormat="1" ht="22.15" customHeight="1">
      <c r="A195" s="397" t="s">
        <v>371</v>
      </c>
      <c r="B195" s="281"/>
      <c r="C195" s="401">
        <v>480</v>
      </c>
      <c r="D195" s="399">
        <v>-273</v>
      </c>
      <c r="E195" s="400">
        <v>-0.56879999999999997</v>
      </c>
      <c r="F195" s="281"/>
      <c r="G195" s="401">
        <v>45</v>
      </c>
      <c r="H195" s="399">
        <v>3</v>
      </c>
      <c r="I195" s="399">
        <v>148</v>
      </c>
      <c r="J195" s="399">
        <v>5</v>
      </c>
      <c r="K195" s="399">
        <v>201</v>
      </c>
      <c r="L195" s="400">
        <v>0.97101449275362317</v>
      </c>
      <c r="M195" s="281"/>
      <c r="N195" s="401">
        <v>1</v>
      </c>
      <c r="O195" s="399"/>
      <c r="P195" s="399">
        <v>5</v>
      </c>
      <c r="Q195" s="399"/>
      <c r="R195" s="399">
        <v>6</v>
      </c>
      <c r="S195" s="400">
        <v>2.8985507246376812E-2</v>
      </c>
      <c r="T195" s="281"/>
      <c r="U195" s="405">
        <v>207</v>
      </c>
    </row>
    <row r="196" spans="1:21" s="404" customFormat="1" ht="22.15" customHeight="1">
      <c r="A196" s="397" t="s">
        <v>372</v>
      </c>
      <c r="B196" s="281"/>
      <c r="C196" s="401">
        <v>692</v>
      </c>
      <c r="D196" s="399">
        <v>-280</v>
      </c>
      <c r="E196" s="400">
        <v>-0.40460000000000002</v>
      </c>
      <c r="F196" s="281"/>
      <c r="G196" s="401">
        <v>38</v>
      </c>
      <c r="H196" s="399">
        <v>4</v>
      </c>
      <c r="I196" s="399">
        <v>147</v>
      </c>
      <c r="J196" s="399">
        <v>5</v>
      </c>
      <c r="K196" s="399">
        <v>194</v>
      </c>
      <c r="L196" s="400">
        <v>0.470873786407767</v>
      </c>
      <c r="M196" s="281"/>
      <c r="N196" s="401">
        <v>157</v>
      </c>
      <c r="O196" s="399">
        <v>1</v>
      </c>
      <c r="P196" s="399">
        <v>60</v>
      </c>
      <c r="Q196" s="399"/>
      <c r="R196" s="399">
        <v>218</v>
      </c>
      <c r="S196" s="400">
        <v>0.529126213592233</v>
      </c>
      <c r="T196" s="281"/>
      <c r="U196" s="405">
        <v>412</v>
      </c>
    </row>
    <row r="197" spans="1:21" s="404" customFormat="1" ht="22.15" customHeight="1">
      <c r="A197" s="397" t="s">
        <v>373</v>
      </c>
      <c r="B197" s="281"/>
      <c r="C197" s="401">
        <v>220</v>
      </c>
      <c r="D197" s="399">
        <v>-109</v>
      </c>
      <c r="E197" s="400">
        <v>-0.4955</v>
      </c>
      <c r="F197" s="281"/>
      <c r="G197" s="401">
        <v>16</v>
      </c>
      <c r="H197" s="399">
        <v>1</v>
      </c>
      <c r="I197" s="399">
        <v>47</v>
      </c>
      <c r="J197" s="399">
        <v>4</v>
      </c>
      <c r="K197" s="399">
        <v>68</v>
      </c>
      <c r="L197" s="400">
        <v>0.61261261261261257</v>
      </c>
      <c r="M197" s="281"/>
      <c r="N197" s="401">
        <v>35</v>
      </c>
      <c r="O197" s="399"/>
      <c r="P197" s="399">
        <v>8</v>
      </c>
      <c r="Q197" s="399"/>
      <c r="R197" s="399">
        <v>43</v>
      </c>
      <c r="S197" s="400">
        <v>0.38738738738738737</v>
      </c>
      <c r="T197" s="281"/>
      <c r="U197" s="405">
        <v>111</v>
      </c>
    </row>
    <row r="198" spans="1:21" s="404" customFormat="1" ht="22.15" customHeight="1">
      <c r="A198" s="397" t="s">
        <v>374</v>
      </c>
      <c r="B198" s="281"/>
      <c r="C198" s="401">
        <v>170</v>
      </c>
      <c r="D198" s="399">
        <v>-38</v>
      </c>
      <c r="E198" s="400">
        <v>-0.2235</v>
      </c>
      <c r="F198" s="281"/>
      <c r="G198" s="401">
        <v>41</v>
      </c>
      <c r="H198" s="399">
        <v>2</v>
      </c>
      <c r="I198" s="399">
        <v>77</v>
      </c>
      <c r="J198" s="399">
        <v>4</v>
      </c>
      <c r="K198" s="399">
        <v>124</v>
      </c>
      <c r="L198" s="400">
        <v>0.93939393939393934</v>
      </c>
      <c r="M198" s="281"/>
      <c r="N198" s="401"/>
      <c r="O198" s="399"/>
      <c r="P198" s="399">
        <v>8</v>
      </c>
      <c r="Q198" s="399"/>
      <c r="R198" s="399">
        <v>8</v>
      </c>
      <c r="S198" s="400">
        <v>6.0606060606060608E-2</v>
      </c>
      <c r="T198" s="281"/>
      <c r="U198" s="405">
        <v>132</v>
      </c>
    </row>
    <row r="199" spans="1:21" s="404" customFormat="1" ht="22.15" customHeight="1">
      <c r="A199" s="397" t="s">
        <v>375</v>
      </c>
      <c r="B199" s="281"/>
      <c r="C199" s="401">
        <v>285</v>
      </c>
      <c r="D199" s="399">
        <v>-67</v>
      </c>
      <c r="E199" s="400">
        <v>-0.2351</v>
      </c>
      <c r="F199" s="281"/>
      <c r="G199" s="401">
        <v>40</v>
      </c>
      <c r="H199" s="399"/>
      <c r="I199" s="399">
        <v>109</v>
      </c>
      <c r="J199" s="399"/>
      <c r="K199" s="399">
        <v>149</v>
      </c>
      <c r="L199" s="400">
        <v>0.6834862385321101</v>
      </c>
      <c r="M199" s="281"/>
      <c r="N199" s="401">
        <v>4</v>
      </c>
      <c r="O199" s="399"/>
      <c r="P199" s="399">
        <v>65</v>
      </c>
      <c r="Q199" s="399"/>
      <c r="R199" s="399">
        <v>69</v>
      </c>
      <c r="S199" s="400">
        <v>0.3165137614678899</v>
      </c>
      <c r="T199" s="281"/>
      <c r="U199" s="405">
        <v>218</v>
      </c>
    </row>
    <row r="200" spans="1:21" ht="22.15" customHeight="1">
      <c r="A200" s="212"/>
      <c r="B200" s="137"/>
      <c r="C200" s="213"/>
      <c r="D200" s="214"/>
      <c r="E200" s="215"/>
      <c r="F200" s="137"/>
      <c r="G200" s="213"/>
      <c r="H200" s="214"/>
      <c r="I200" s="214"/>
      <c r="J200" s="214"/>
      <c r="K200" s="214"/>
      <c r="L200" s="232"/>
      <c r="M200" s="137"/>
      <c r="N200" s="213"/>
      <c r="O200" s="214"/>
      <c r="P200" s="214"/>
      <c r="Q200" s="214"/>
      <c r="R200" s="214"/>
      <c r="S200" s="232"/>
      <c r="T200" s="137"/>
      <c r="U200" s="212"/>
    </row>
    <row r="201" spans="1:21" ht="22.15" customHeight="1">
      <c r="A201" s="216" t="s">
        <v>124</v>
      </c>
      <c r="B201" s="211"/>
      <c r="C201" s="217">
        <v>2047</v>
      </c>
      <c r="D201" s="221">
        <v>1792</v>
      </c>
      <c r="E201" s="222">
        <v>0.87539999999999996</v>
      </c>
      <c r="F201" s="211"/>
      <c r="G201" s="220">
        <v>956</v>
      </c>
      <c r="H201" s="218">
        <v>69</v>
      </c>
      <c r="I201" s="221">
        <v>2357</v>
      </c>
      <c r="J201" s="218">
        <v>149</v>
      </c>
      <c r="K201" s="221">
        <v>3531</v>
      </c>
      <c r="L201" s="222">
        <v>0.91977077363896853</v>
      </c>
      <c r="M201" s="211"/>
      <c r="N201" s="220">
        <v>110</v>
      </c>
      <c r="O201" s="218">
        <v>7</v>
      </c>
      <c r="P201" s="218">
        <v>189</v>
      </c>
      <c r="Q201" s="218">
        <v>2</v>
      </c>
      <c r="R201" s="218">
        <v>308</v>
      </c>
      <c r="S201" s="222">
        <v>8.0229226361031525E-2</v>
      </c>
      <c r="T201" s="211"/>
      <c r="U201" s="223">
        <v>3839</v>
      </c>
    </row>
    <row r="202" spans="1:21" ht="22.15" customHeight="1">
      <c r="A202" s="212"/>
      <c r="B202" s="137"/>
      <c r="C202" s="213"/>
      <c r="D202" s="214"/>
      <c r="E202" s="215"/>
      <c r="F202" s="137"/>
      <c r="G202" s="213"/>
      <c r="H202" s="214"/>
      <c r="I202" s="214"/>
      <c r="J202" s="214"/>
      <c r="K202" s="214"/>
      <c r="L202" s="232"/>
      <c r="M202" s="137"/>
      <c r="N202" s="213"/>
      <c r="O202" s="214"/>
      <c r="P202" s="214"/>
      <c r="Q202" s="214"/>
      <c r="R202" s="214"/>
      <c r="S202" s="232"/>
      <c r="T202" s="137"/>
      <c r="U202" s="212"/>
    </row>
    <row r="203" spans="1:21" s="404" customFormat="1" ht="22.15" customHeight="1">
      <c r="A203" s="397" t="s">
        <v>376</v>
      </c>
      <c r="B203" s="281"/>
      <c r="C203" s="401">
        <v>216</v>
      </c>
      <c r="D203" s="399">
        <v>567</v>
      </c>
      <c r="E203" s="400">
        <v>2.625</v>
      </c>
      <c r="F203" s="281"/>
      <c r="G203" s="401">
        <v>349</v>
      </c>
      <c r="H203" s="399"/>
      <c r="I203" s="399">
        <v>422</v>
      </c>
      <c r="J203" s="399"/>
      <c r="K203" s="399">
        <v>771</v>
      </c>
      <c r="L203" s="400">
        <v>0.98467432950191569</v>
      </c>
      <c r="M203" s="281"/>
      <c r="N203" s="401">
        <v>2</v>
      </c>
      <c r="O203" s="399"/>
      <c r="P203" s="399">
        <v>10</v>
      </c>
      <c r="Q203" s="399"/>
      <c r="R203" s="399">
        <v>12</v>
      </c>
      <c r="S203" s="400">
        <v>1.5325670498084292E-2</v>
      </c>
      <c r="T203" s="281"/>
      <c r="U203" s="405">
        <v>783</v>
      </c>
    </row>
    <row r="204" spans="1:21" s="404" customFormat="1" ht="22.15" customHeight="1">
      <c r="A204" s="397" t="s">
        <v>377</v>
      </c>
      <c r="B204" s="281"/>
      <c r="C204" s="401">
        <v>132</v>
      </c>
      <c r="D204" s="399">
        <v>431</v>
      </c>
      <c r="E204" s="400">
        <v>3.2652000000000001</v>
      </c>
      <c r="F204" s="281"/>
      <c r="G204" s="401">
        <v>221</v>
      </c>
      <c r="H204" s="399"/>
      <c r="I204" s="399">
        <v>304</v>
      </c>
      <c r="J204" s="399"/>
      <c r="K204" s="399">
        <v>525</v>
      </c>
      <c r="L204" s="400">
        <v>0.93250444049733572</v>
      </c>
      <c r="M204" s="281"/>
      <c r="N204" s="401">
        <v>22</v>
      </c>
      <c r="O204" s="399"/>
      <c r="P204" s="399">
        <v>16</v>
      </c>
      <c r="Q204" s="399"/>
      <c r="R204" s="399">
        <v>38</v>
      </c>
      <c r="S204" s="400">
        <v>6.7495559502664296E-2</v>
      </c>
      <c r="T204" s="281"/>
      <c r="U204" s="405">
        <v>563</v>
      </c>
    </row>
    <row r="205" spans="1:21" s="404" customFormat="1" ht="22.15" customHeight="1">
      <c r="A205" s="397" t="s">
        <v>378</v>
      </c>
      <c r="B205" s="281"/>
      <c r="C205" s="401">
        <v>69</v>
      </c>
      <c r="D205" s="399">
        <v>-19</v>
      </c>
      <c r="E205" s="400">
        <v>-0.27539999999999998</v>
      </c>
      <c r="F205" s="281"/>
      <c r="G205" s="401">
        <v>7</v>
      </c>
      <c r="H205" s="399"/>
      <c r="I205" s="399">
        <v>40</v>
      </c>
      <c r="J205" s="399"/>
      <c r="K205" s="399">
        <v>47</v>
      </c>
      <c r="L205" s="400">
        <v>0.94</v>
      </c>
      <c r="M205" s="281"/>
      <c r="N205" s="401">
        <v>1</v>
      </c>
      <c r="O205" s="399"/>
      <c r="P205" s="399">
        <v>2</v>
      </c>
      <c r="Q205" s="399"/>
      <c r="R205" s="399">
        <v>3</v>
      </c>
      <c r="S205" s="400">
        <v>0.06</v>
      </c>
      <c r="T205" s="281"/>
      <c r="U205" s="405">
        <v>50</v>
      </c>
    </row>
    <row r="206" spans="1:21" s="404" customFormat="1" ht="22.15" customHeight="1">
      <c r="A206" s="397" t="s">
        <v>379</v>
      </c>
      <c r="B206" s="281"/>
      <c r="C206" s="398">
        <v>1500</v>
      </c>
      <c r="D206" s="399">
        <v>716</v>
      </c>
      <c r="E206" s="400">
        <v>0.4773</v>
      </c>
      <c r="F206" s="281"/>
      <c r="G206" s="401">
        <v>379</v>
      </c>
      <c r="H206" s="399"/>
      <c r="I206" s="402">
        <v>1591</v>
      </c>
      <c r="J206" s="399"/>
      <c r="K206" s="402">
        <v>1970</v>
      </c>
      <c r="L206" s="400">
        <v>0.88898916967509023</v>
      </c>
      <c r="M206" s="281"/>
      <c r="N206" s="401">
        <v>85</v>
      </c>
      <c r="O206" s="399"/>
      <c r="P206" s="399">
        <v>161</v>
      </c>
      <c r="Q206" s="399"/>
      <c r="R206" s="399">
        <v>246</v>
      </c>
      <c r="S206" s="400">
        <v>0.11101083032490974</v>
      </c>
      <c r="T206" s="281"/>
      <c r="U206" s="403">
        <v>2216</v>
      </c>
    </row>
    <row r="207" spans="1:21" s="404" customFormat="1" ht="22.15" customHeight="1">
      <c r="A207" s="397" t="s">
        <v>380</v>
      </c>
      <c r="B207" s="281"/>
      <c r="C207" s="401">
        <v>130</v>
      </c>
      <c r="D207" s="399">
        <v>97</v>
      </c>
      <c r="E207" s="400">
        <v>0.74619999999999997</v>
      </c>
      <c r="F207" s="281"/>
      <c r="G207" s="401"/>
      <c r="H207" s="399">
        <v>69</v>
      </c>
      <c r="I207" s="399"/>
      <c r="J207" s="399">
        <v>149</v>
      </c>
      <c r="K207" s="399">
        <v>218</v>
      </c>
      <c r="L207" s="400">
        <v>0.96035242290748901</v>
      </c>
      <c r="M207" s="281"/>
      <c r="N207" s="401"/>
      <c r="O207" s="399">
        <v>7</v>
      </c>
      <c r="P207" s="399"/>
      <c r="Q207" s="399">
        <v>2</v>
      </c>
      <c r="R207" s="399">
        <v>9</v>
      </c>
      <c r="S207" s="400">
        <v>3.9647577092511016E-2</v>
      </c>
      <c r="T207" s="281"/>
      <c r="U207" s="405">
        <v>227</v>
      </c>
    </row>
    <row r="208" spans="1:21" ht="22.15" customHeight="1">
      <c r="A208" s="212"/>
      <c r="B208" s="137"/>
      <c r="C208" s="213"/>
      <c r="D208" s="214"/>
      <c r="E208" s="215"/>
      <c r="F208" s="137"/>
      <c r="G208" s="213"/>
      <c r="H208" s="214"/>
      <c r="I208" s="214"/>
      <c r="J208" s="214"/>
      <c r="K208" s="214"/>
      <c r="L208" s="232"/>
      <c r="M208" s="137"/>
      <c r="N208" s="213"/>
      <c r="O208" s="214"/>
      <c r="P208" s="214"/>
      <c r="Q208" s="214"/>
      <c r="R208" s="214"/>
      <c r="S208" s="232"/>
      <c r="T208" s="137"/>
      <c r="U208" s="212"/>
    </row>
    <row r="209" spans="1:21" ht="22.15" customHeight="1">
      <c r="A209" s="216" t="s">
        <v>125</v>
      </c>
      <c r="B209" s="211"/>
      <c r="C209" s="217">
        <v>1173</v>
      </c>
      <c r="D209" s="221">
        <v>1415</v>
      </c>
      <c r="E209" s="222">
        <v>1.2062999999999999</v>
      </c>
      <c r="F209" s="211"/>
      <c r="G209" s="217">
        <v>1140</v>
      </c>
      <c r="H209" s="218">
        <v>84</v>
      </c>
      <c r="I209" s="221">
        <v>1258</v>
      </c>
      <c r="J209" s="218">
        <v>66</v>
      </c>
      <c r="K209" s="221">
        <v>2548</v>
      </c>
      <c r="L209" s="222">
        <v>0.98454404945904173</v>
      </c>
      <c r="M209" s="211"/>
      <c r="N209" s="220">
        <v>16</v>
      </c>
      <c r="O209" s="218">
        <v>3</v>
      </c>
      <c r="P209" s="218">
        <v>20</v>
      </c>
      <c r="Q209" s="218">
        <v>1</v>
      </c>
      <c r="R209" s="218">
        <v>40</v>
      </c>
      <c r="S209" s="222">
        <v>1.5455950540958269E-2</v>
      </c>
      <c r="T209" s="211"/>
      <c r="U209" s="223">
        <v>2588</v>
      </c>
    </row>
    <row r="210" spans="1:21" ht="22.15" customHeight="1">
      <c r="A210" s="212"/>
      <c r="B210" s="137"/>
      <c r="C210" s="213"/>
      <c r="D210" s="214"/>
      <c r="E210" s="215"/>
      <c r="F210" s="137"/>
      <c r="G210" s="213"/>
      <c r="H210" s="214"/>
      <c r="I210" s="214"/>
      <c r="J210" s="214"/>
      <c r="K210" s="214"/>
      <c r="L210" s="232"/>
      <c r="M210" s="137"/>
      <c r="N210" s="213"/>
      <c r="O210" s="214"/>
      <c r="P210" s="214"/>
      <c r="Q210" s="214"/>
      <c r="R210" s="214"/>
      <c r="S210" s="232"/>
      <c r="T210" s="137"/>
      <c r="U210" s="212"/>
    </row>
    <row r="211" spans="1:21" s="404" customFormat="1" ht="22.15" customHeight="1">
      <c r="A211" s="397" t="s">
        <v>381</v>
      </c>
      <c r="B211" s="281"/>
      <c r="C211" s="401">
        <v>962</v>
      </c>
      <c r="D211" s="402">
        <v>1240</v>
      </c>
      <c r="E211" s="400">
        <v>1.2889999999999999</v>
      </c>
      <c r="F211" s="281"/>
      <c r="G211" s="401">
        <v>986</v>
      </c>
      <c r="H211" s="399"/>
      <c r="I211" s="402">
        <v>1183</v>
      </c>
      <c r="J211" s="399"/>
      <c r="K211" s="402">
        <v>2169</v>
      </c>
      <c r="L211" s="400">
        <v>0.98501362397820158</v>
      </c>
      <c r="M211" s="281"/>
      <c r="N211" s="401">
        <v>16</v>
      </c>
      <c r="O211" s="399"/>
      <c r="P211" s="399">
        <v>17</v>
      </c>
      <c r="Q211" s="399"/>
      <c r="R211" s="399">
        <v>33</v>
      </c>
      <c r="S211" s="400">
        <v>1.4986376021798364E-2</v>
      </c>
      <c r="T211" s="281"/>
      <c r="U211" s="403">
        <v>2202</v>
      </c>
    </row>
    <row r="212" spans="1:21" s="404" customFormat="1" ht="22.15" customHeight="1">
      <c r="A212" s="397" t="s">
        <v>382</v>
      </c>
      <c r="B212" s="281"/>
      <c r="C212" s="401">
        <v>95</v>
      </c>
      <c r="D212" s="399">
        <v>137</v>
      </c>
      <c r="E212" s="400">
        <v>1.4420999999999999</v>
      </c>
      <c r="F212" s="281"/>
      <c r="G212" s="401">
        <v>154</v>
      </c>
      <c r="H212" s="399"/>
      <c r="I212" s="399">
        <v>75</v>
      </c>
      <c r="J212" s="399"/>
      <c r="K212" s="399">
        <v>229</v>
      </c>
      <c r="L212" s="400">
        <v>0.98706896551724144</v>
      </c>
      <c r="M212" s="281"/>
      <c r="N212" s="401"/>
      <c r="O212" s="399"/>
      <c r="P212" s="399">
        <v>3</v>
      </c>
      <c r="Q212" s="399"/>
      <c r="R212" s="399">
        <v>3</v>
      </c>
      <c r="S212" s="400">
        <v>1.2931034482758621E-2</v>
      </c>
      <c r="T212" s="281"/>
      <c r="U212" s="405">
        <v>232</v>
      </c>
    </row>
    <row r="213" spans="1:21" s="404" customFormat="1" ht="22.15" customHeight="1">
      <c r="A213" s="397" t="s">
        <v>383</v>
      </c>
      <c r="B213" s="281"/>
      <c r="C213" s="401">
        <v>116</v>
      </c>
      <c r="D213" s="399">
        <v>38</v>
      </c>
      <c r="E213" s="400">
        <v>0.3276</v>
      </c>
      <c r="F213" s="281"/>
      <c r="G213" s="401"/>
      <c r="H213" s="399">
        <v>84</v>
      </c>
      <c r="I213" s="399"/>
      <c r="J213" s="399">
        <v>66</v>
      </c>
      <c r="K213" s="399">
        <v>150</v>
      </c>
      <c r="L213" s="400">
        <v>0.97402597402597413</v>
      </c>
      <c r="M213" s="281"/>
      <c r="N213" s="401"/>
      <c r="O213" s="399">
        <v>3</v>
      </c>
      <c r="P213" s="399"/>
      <c r="Q213" s="399">
        <v>1</v>
      </c>
      <c r="R213" s="399">
        <v>4</v>
      </c>
      <c r="S213" s="400">
        <v>2.5974025974025972E-2</v>
      </c>
      <c r="T213" s="281"/>
      <c r="U213" s="405">
        <v>154</v>
      </c>
    </row>
    <row r="214" spans="1:21" ht="22.15" customHeight="1">
      <c r="A214" s="212"/>
      <c r="B214" s="137"/>
      <c r="C214" s="213"/>
      <c r="D214" s="214"/>
      <c r="E214" s="215"/>
      <c r="F214" s="137"/>
      <c r="G214" s="213"/>
      <c r="H214" s="214"/>
      <c r="I214" s="214"/>
      <c r="J214" s="214"/>
      <c r="K214" s="214"/>
      <c r="L214" s="232"/>
      <c r="M214" s="137"/>
      <c r="N214" s="213"/>
      <c r="O214" s="214"/>
      <c r="P214" s="214"/>
      <c r="Q214" s="214"/>
      <c r="R214" s="214"/>
      <c r="S214" s="232"/>
      <c r="T214" s="137"/>
      <c r="U214" s="212"/>
    </row>
    <row r="215" spans="1:21" ht="22.15" customHeight="1">
      <c r="A215" s="216" t="s">
        <v>126</v>
      </c>
      <c r="B215" s="211"/>
      <c r="C215" s="217">
        <v>8721</v>
      </c>
      <c r="D215" s="221">
        <v>1691</v>
      </c>
      <c r="E215" s="222">
        <v>0.19389999999999999</v>
      </c>
      <c r="F215" s="211"/>
      <c r="G215" s="217">
        <v>3565</v>
      </c>
      <c r="H215" s="218">
        <v>265</v>
      </c>
      <c r="I215" s="221">
        <v>5596</v>
      </c>
      <c r="J215" s="218">
        <v>234</v>
      </c>
      <c r="K215" s="221">
        <v>9660</v>
      </c>
      <c r="L215" s="222">
        <v>0.92777564348828279</v>
      </c>
      <c r="M215" s="211"/>
      <c r="N215" s="220">
        <v>330</v>
      </c>
      <c r="O215" s="218">
        <v>33</v>
      </c>
      <c r="P215" s="218">
        <v>373</v>
      </c>
      <c r="Q215" s="218">
        <v>16</v>
      </c>
      <c r="R215" s="218">
        <v>752</v>
      </c>
      <c r="S215" s="222">
        <v>7.2224356511717255E-2</v>
      </c>
      <c r="T215" s="211"/>
      <c r="U215" s="223">
        <v>10412</v>
      </c>
    </row>
    <row r="216" spans="1:21" ht="22.15" customHeight="1">
      <c r="A216" s="212"/>
      <c r="B216" s="137"/>
      <c r="C216" s="213"/>
      <c r="D216" s="214"/>
      <c r="E216" s="215"/>
      <c r="F216" s="137"/>
      <c r="G216" s="213"/>
      <c r="H216" s="214"/>
      <c r="I216" s="214"/>
      <c r="J216" s="214"/>
      <c r="K216" s="214"/>
      <c r="L216" s="232"/>
      <c r="M216" s="137"/>
      <c r="N216" s="213"/>
      <c r="O216" s="214"/>
      <c r="P216" s="214"/>
      <c r="Q216" s="214"/>
      <c r="R216" s="214"/>
      <c r="S216" s="232"/>
      <c r="T216" s="137"/>
      <c r="U216" s="212"/>
    </row>
    <row r="217" spans="1:21" s="404" customFormat="1" ht="22.15" customHeight="1">
      <c r="A217" s="397" t="s">
        <v>384</v>
      </c>
      <c r="B217" s="281"/>
      <c r="C217" s="398">
        <v>4718</v>
      </c>
      <c r="D217" s="402">
        <v>1557</v>
      </c>
      <c r="E217" s="406">
        <v>0.33</v>
      </c>
      <c r="F217" s="281"/>
      <c r="G217" s="398">
        <v>3139</v>
      </c>
      <c r="H217" s="399"/>
      <c r="I217" s="402">
        <v>2736</v>
      </c>
      <c r="J217" s="399"/>
      <c r="K217" s="402">
        <v>5875</v>
      </c>
      <c r="L217" s="400">
        <v>0.93625498007968133</v>
      </c>
      <c r="M217" s="281"/>
      <c r="N217" s="401">
        <v>250</v>
      </c>
      <c r="O217" s="399"/>
      <c r="P217" s="399">
        <v>150</v>
      </c>
      <c r="Q217" s="399"/>
      <c r="R217" s="399">
        <v>400</v>
      </c>
      <c r="S217" s="400">
        <v>6.3745019920318724E-2</v>
      </c>
      <c r="T217" s="281"/>
      <c r="U217" s="403">
        <v>6275</v>
      </c>
    </row>
    <row r="218" spans="1:21" s="404" customFormat="1" ht="22.15" customHeight="1">
      <c r="A218" s="397" t="s">
        <v>385</v>
      </c>
      <c r="B218" s="281"/>
      <c r="C218" s="398">
        <v>1943</v>
      </c>
      <c r="D218" s="399">
        <v>-231</v>
      </c>
      <c r="E218" s="400">
        <v>-0.11890000000000001</v>
      </c>
      <c r="F218" s="281"/>
      <c r="G218" s="401">
        <v>114</v>
      </c>
      <c r="H218" s="399"/>
      <c r="I218" s="402">
        <v>1420</v>
      </c>
      <c r="J218" s="399"/>
      <c r="K218" s="402">
        <v>1534</v>
      </c>
      <c r="L218" s="400">
        <v>0.8960280373831776</v>
      </c>
      <c r="M218" s="281"/>
      <c r="N218" s="401">
        <v>26</v>
      </c>
      <c r="O218" s="399"/>
      <c r="P218" s="399">
        <v>152</v>
      </c>
      <c r="Q218" s="399"/>
      <c r="R218" s="399">
        <v>178</v>
      </c>
      <c r="S218" s="400">
        <v>0.10397196261682243</v>
      </c>
      <c r="T218" s="281"/>
      <c r="U218" s="403">
        <v>1712</v>
      </c>
    </row>
    <row r="219" spans="1:21" s="404" customFormat="1" ht="22.15" customHeight="1">
      <c r="A219" s="397" t="s">
        <v>386</v>
      </c>
      <c r="B219" s="281"/>
      <c r="C219" s="401">
        <v>500</v>
      </c>
      <c r="D219" s="399">
        <v>48</v>
      </c>
      <c r="E219" s="400">
        <v>9.6000000000000002E-2</v>
      </c>
      <c r="F219" s="281"/>
      <c r="G219" s="401"/>
      <c r="H219" s="399">
        <v>265</v>
      </c>
      <c r="I219" s="399"/>
      <c r="J219" s="399">
        <v>234</v>
      </c>
      <c r="K219" s="399">
        <v>499</v>
      </c>
      <c r="L219" s="400">
        <v>0.91058394160583944</v>
      </c>
      <c r="M219" s="281"/>
      <c r="N219" s="401"/>
      <c r="O219" s="399">
        <v>33</v>
      </c>
      <c r="P219" s="399"/>
      <c r="Q219" s="399">
        <v>16</v>
      </c>
      <c r="R219" s="399">
        <v>49</v>
      </c>
      <c r="S219" s="400">
        <v>8.9416058394160572E-2</v>
      </c>
      <c r="T219" s="281"/>
      <c r="U219" s="405">
        <v>548</v>
      </c>
    </row>
    <row r="220" spans="1:21" s="404" customFormat="1" ht="22.15" customHeight="1">
      <c r="A220" s="397" t="s">
        <v>387</v>
      </c>
      <c r="B220" s="281"/>
      <c r="C220" s="398">
        <v>1560</v>
      </c>
      <c r="D220" s="399">
        <v>317</v>
      </c>
      <c r="E220" s="400">
        <v>0.20319999999999999</v>
      </c>
      <c r="F220" s="281"/>
      <c r="G220" s="401">
        <v>312</v>
      </c>
      <c r="H220" s="399"/>
      <c r="I220" s="402">
        <v>1440</v>
      </c>
      <c r="J220" s="399"/>
      <c r="K220" s="402">
        <v>1752</v>
      </c>
      <c r="L220" s="400">
        <v>0.93340436867341514</v>
      </c>
      <c r="M220" s="281"/>
      <c r="N220" s="401">
        <v>54</v>
      </c>
      <c r="O220" s="399"/>
      <c r="P220" s="399">
        <v>71</v>
      </c>
      <c r="Q220" s="399"/>
      <c r="R220" s="399">
        <v>125</v>
      </c>
      <c r="S220" s="400">
        <v>6.6595631326584984E-2</v>
      </c>
      <c r="T220" s="281"/>
      <c r="U220" s="403">
        <v>1877</v>
      </c>
    </row>
    <row r="221" spans="1:21" s="404" customFormat="1" ht="22.15" customHeight="1">
      <c r="A221" s="407"/>
      <c r="B221" s="408"/>
      <c r="C221" s="409"/>
      <c r="D221" s="410"/>
      <c r="E221" s="411"/>
      <c r="F221" s="408"/>
      <c r="G221" s="409"/>
      <c r="H221" s="410"/>
      <c r="I221" s="410"/>
      <c r="J221" s="410"/>
      <c r="K221" s="410"/>
      <c r="L221" s="412"/>
      <c r="M221" s="408"/>
      <c r="N221" s="409"/>
      <c r="O221" s="410"/>
      <c r="P221" s="410"/>
      <c r="Q221" s="410"/>
      <c r="R221" s="410"/>
      <c r="S221" s="412"/>
      <c r="T221" s="408"/>
      <c r="U221" s="407"/>
    </row>
    <row r="222" spans="1:21" ht="22.15" customHeight="1">
      <c r="A222" s="216" t="s">
        <v>127</v>
      </c>
      <c r="B222" s="211"/>
      <c r="C222" s="217">
        <v>4072</v>
      </c>
      <c r="D222" s="218">
        <v>-176</v>
      </c>
      <c r="E222" s="222">
        <v>-4.3200000000000002E-2</v>
      </c>
      <c r="F222" s="211"/>
      <c r="G222" s="217">
        <v>1944</v>
      </c>
      <c r="H222" s="218">
        <v>84</v>
      </c>
      <c r="I222" s="221">
        <v>1745</v>
      </c>
      <c r="J222" s="218">
        <v>51</v>
      </c>
      <c r="K222" s="221">
        <v>3824</v>
      </c>
      <c r="L222" s="222">
        <v>0.98151950718685821</v>
      </c>
      <c r="M222" s="211"/>
      <c r="N222" s="220">
        <v>16</v>
      </c>
      <c r="O222" s="218">
        <v>14</v>
      </c>
      <c r="P222" s="218">
        <v>29</v>
      </c>
      <c r="Q222" s="218">
        <v>13</v>
      </c>
      <c r="R222" s="218">
        <v>72</v>
      </c>
      <c r="S222" s="222">
        <v>1.8480492813141684E-2</v>
      </c>
      <c r="T222" s="211"/>
      <c r="U222" s="223">
        <v>3896</v>
      </c>
    </row>
    <row r="223" spans="1:21" ht="22.15" customHeight="1">
      <c r="A223" s="212"/>
      <c r="B223" s="137"/>
      <c r="C223" s="213"/>
      <c r="D223" s="214"/>
      <c r="E223" s="215"/>
      <c r="F223" s="137"/>
      <c r="G223" s="213"/>
      <c r="H223" s="214"/>
      <c r="I223" s="214"/>
      <c r="J223" s="214"/>
      <c r="K223" s="214"/>
      <c r="L223" s="232"/>
      <c r="M223" s="137"/>
      <c r="N223" s="213"/>
      <c r="O223" s="214"/>
      <c r="P223" s="214"/>
      <c r="Q223" s="214"/>
      <c r="R223" s="214"/>
      <c r="S223" s="232"/>
      <c r="T223" s="137"/>
      <c r="U223" s="212"/>
    </row>
    <row r="224" spans="1:21" s="404" customFormat="1" ht="22.15" customHeight="1">
      <c r="A224" s="397" t="s">
        <v>388</v>
      </c>
      <c r="B224" s="281"/>
      <c r="C224" s="401">
        <v>387</v>
      </c>
      <c r="D224" s="399">
        <v>-51</v>
      </c>
      <c r="E224" s="400">
        <v>-0.1318</v>
      </c>
      <c r="F224" s="281"/>
      <c r="G224" s="401">
        <v>129</v>
      </c>
      <c r="H224" s="399"/>
      <c r="I224" s="399">
        <v>206</v>
      </c>
      <c r="J224" s="399"/>
      <c r="K224" s="399">
        <v>335</v>
      </c>
      <c r="L224" s="400">
        <v>0.99702380952380953</v>
      </c>
      <c r="M224" s="281"/>
      <c r="N224" s="401"/>
      <c r="O224" s="399"/>
      <c r="P224" s="399">
        <v>1</v>
      </c>
      <c r="Q224" s="399"/>
      <c r="R224" s="399">
        <v>1</v>
      </c>
      <c r="S224" s="400">
        <v>2.976190476190476E-3</v>
      </c>
      <c r="T224" s="281"/>
      <c r="U224" s="405">
        <v>336</v>
      </c>
    </row>
    <row r="225" spans="1:21" s="404" customFormat="1" ht="22.15" customHeight="1">
      <c r="A225" s="397" t="s">
        <v>389</v>
      </c>
      <c r="B225" s="281"/>
      <c r="C225" s="401">
        <v>531</v>
      </c>
      <c r="D225" s="399">
        <v>-88</v>
      </c>
      <c r="E225" s="400">
        <v>-0.16569999999999999</v>
      </c>
      <c r="F225" s="281"/>
      <c r="G225" s="401">
        <v>195</v>
      </c>
      <c r="H225" s="399"/>
      <c r="I225" s="399">
        <v>243</v>
      </c>
      <c r="J225" s="399"/>
      <c r="K225" s="399">
        <v>438</v>
      </c>
      <c r="L225" s="400">
        <v>0.98871331828442433</v>
      </c>
      <c r="M225" s="281"/>
      <c r="N225" s="401">
        <v>2</v>
      </c>
      <c r="O225" s="399"/>
      <c r="P225" s="399">
        <v>3</v>
      </c>
      <c r="Q225" s="399"/>
      <c r="R225" s="399">
        <v>5</v>
      </c>
      <c r="S225" s="400">
        <v>1.1286681715575621E-2</v>
      </c>
      <c r="T225" s="281"/>
      <c r="U225" s="405">
        <v>443</v>
      </c>
    </row>
    <row r="226" spans="1:21" s="404" customFormat="1" ht="22.15" customHeight="1">
      <c r="A226" s="397" t="s">
        <v>390</v>
      </c>
      <c r="B226" s="281"/>
      <c r="C226" s="401">
        <v>600</v>
      </c>
      <c r="D226" s="399">
        <v>22</v>
      </c>
      <c r="E226" s="400">
        <v>3.6700000000000003E-2</v>
      </c>
      <c r="F226" s="281"/>
      <c r="G226" s="401">
        <v>347</v>
      </c>
      <c r="H226" s="399"/>
      <c r="I226" s="399">
        <v>268</v>
      </c>
      <c r="J226" s="399"/>
      <c r="K226" s="399">
        <v>615</v>
      </c>
      <c r="L226" s="400">
        <v>0.9887459807073955</v>
      </c>
      <c r="M226" s="281"/>
      <c r="N226" s="401">
        <v>2</v>
      </c>
      <c r="O226" s="399"/>
      <c r="P226" s="399">
        <v>5</v>
      </c>
      <c r="Q226" s="399"/>
      <c r="R226" s="399">
        <v>7</v>
      </c>
      <c r="S226" s="400">
        <v>1.1254019292604502E-2</v>
      </c>
      <c r="T226" s="281"/>
      <c r="U226" s="405">
        <v>622</v>
      </c>
    </row>
    <row r="227" spans="1:21" s="404" customFormat="1" ht="22.15" customHeight="1">
      <c r="A227" s="397" t="s">
        <v>391</v>
      </c>
      <c r="B227" s="281"/>
      <c r="C227" s="401">
        <v>252</v>
      </c>
      <c r="D227" s="399">
        <v>41</v>
      </c>
      <c r="E227" s="400">
        <v>0.16270000000000001</v>
      </c>
      <c r="F227" s="281"/>
      <c r="G227" s="401">
        <v>130</v>
      </c>
      <c r="H227" s="399"/>
      <c r="I227" s="399">
        <v>163</v>
      </c>
      <c r="J227" s="399"/>
      <c r="K227" s="399">
        <v>293</v>
      </c>
      <c r="L227" s="400">
        <v>1</v>
      </c>
      <c r="M227" s="281"/>
      <c r="N227" s="401"/>
      <c r="O227" s="399"/>
      <c r="P227" s="399"/>
      <c r="Q227" s="399"/>
      <c r="R227" s="399">
        <v>0</v>
      </c>
      <c r="S227" s="400">
        <v>0</v>
      </c>
      <c r="T227" s="281"/>
      <c r="U227" s="405">
        <v>293</v>
      </c>
    </row>
    <row r="228" spans="1:21" s="404" customFormat="1" ht="22.15" customHeight="1">
      <c r="A228" s="397" t="s">
        <v>392</v>
      </c>
      <c r="B228" s="281"/>
      <c r="C228" s="401">
        <v>200</v>
      </c>
      <c r="D228" s="399">
        <v>63</v>
      </c>
      <c r="E228" s="400">
        <v>0.315</v>
      </c>
      <c r="F228" s="281"/>
      <c r="G228" s="401">
        <v>186</v>
      </c>
      <c r="H228" s="399"/>
      <c r="I228" s="399">
        <v>77</v>
      </c>
      <c r="J228" s="399"/>
      <c r="K228" s="399">
        <v>263</v>
      </c>
      <c r="L228" s="400">
        <v>1</v>
      </c>
      <c r="M228" s="281"/>
      <c r="N228" s="401"/>
      <c r="O228" s="399"/>
      <c r="P228" s="399"/>
      <c r="Q228" s="399"/>
      <c r="R228" s="399">
        <v>0</v>
      </c>
      <c r="S228" s="400">
        <v>0</v>
      </c>
      <c r="T228" s="281"/>
      <c r="U228" s="405">
        <v>263</v>
      </c>
    </row>
    <row r="229" spans="1:21" s="404" customFormat="1" ht="22.15" customHeight="1">
      <c r="A229" s="397" t="s">
        <v>393</v>
      </c>
      <c r="B229" s="281"/>
      <c r="C229" s="401">
        <v>253</v>
      </c>
      <c r="D229" s="399">
        <v>-91</v>
      </c>
      <c r="E229" s="400">
        <v>-0.35970000000000002</v>
      </c>
      <c r="F229" s="281"/>
      <c r="G229" s="401"/>
      <c r="H229" s="399">
        <v>84</v>
      </c>
      <c r="I229" s="399"/>
      <c r="J229" s="399">
        <v>51</v>
      </c>
      <c r="K229" s="399">
        <v>135</v>
      </c>
      <c r="L229" s="400">
        <v>0.83333333333333326</v>
      </c>
      <c r="M229" s="281"/>
      <c r="N229" s="401"/>
      <c r="O229" s="399">
        <v>14</v>
      </c>
      <c r="P229" s="399"/>
      <c r="Q229" s="399">
        <v>13</v>
      </c>
      <c r="R229" s="399">
        <v>27</v>
      </c>
      <c r="S229" s="400">
        <v>0.16666666666666669</v>
      </c>
      <c r="T229" s="281"/>
      <c r="U229" s="405">
        <v>162</v>
      </c>
    </row>
    <row r="230" spans="1:21" s="404" customFormat="1" ht="22.15" customHeight="1">
      <c r="A230" s="397" t="s">
        <v>394</v>
      </c>
      <c r="B230" s="281"/>
      <c r="C230" s="401">
        <v>85</v>
      </c>
      <c r="D230" s="399">
        <v>-6</v>
      </c>
      <c r="E230" s="400">
        <v>-7.0599999999999996E-2</v>
      </c>
      <c r="F230" s="281"/>
      <c r="G230" s="401">
        <v>33</v>
      </c>
      <c r="H230" s="399"/>
      <c r="I230" s="399">
        <v>46</v>
      </c>
      <c r="J230" s="399"/>
      <c r="K230" s="399">
        <v>79</v>
      </c>
      <c r="L230" s="400">
        <v>1</v>
      </c>
      <c r="M230" s="281"/>
      <c r="N230" s="401"/>
      <c r="O230" s="399"/>
      <c r="P230" s="399"/>
      <c r="Q230" s="399"/>
      <c r="R230" s="399">
        <v>0</v>
      </c>
      <c r="S230" s="400">
        <v>0</v>
      </c>
      <c r="T230" s="281"/>
      <c r="U230" s="405">
        <v>79</v>
      </c>
    </row>
    <row r="231" spans="1:21" s="404" customFormat="1" ht="22.15" customHeight="1">
      <c r="A231" s="397" t="s">
        <v>395</v>
      </c>
      <c r="B231" s="281"/>
      <c r="C231" s="401">
        <v>180</v>
      </c>
      <c r="D231" s="399">
        <v>14</v>
      </c>
      <c r="E231" s="400">
        <v>7.7799999999999994E-2</v>
      </c>
      <c r="F231" s="281"/>
      <c r="G231" s="401">
        <v>78</v>
      </c>
      <c r="H231" s="399"/>
      <c r="I231" s="399">
        <v>115</v>
      </c>
      <c r="J231" s="399"/>
      <c r="K231" s="399">
        <v>193</v>
      </c>
      <c r="L231" s="400">
        <v>0.99484536082474218</v>
      </c>
      <c r="M231" s="281"/>
      <c r="N231" s="401"/>
      <c r="O231" s="399"/>
      <c r="P231" s="399">
        <v>1</v>
      </c>
      <c r="Q231" s="399"/>
      <c r="R231" s="399">
        <v>1</v>
      </c>
      <c r="S231" s="400">
        <v>5.154639175257731E-3</v>
      </c>
      <c r="T231" s="281"/>
      <c r="U231" s="405">
        <v>194</v>
      </c>
    </row>
    <row r="232" spans="1:21" s="404" customFormat="1" ht="22.15" customHeight="1">
      <c r="A232" s="397" t="s">
        <v>396</v>
      </c>
      <c r="B232" s="281"/>
      <c r="C232" s="398">
        <v>1584</v>
      </c>
      <c r="D232" s="399">
        <v>-80</v>
      </c>
      <c r="E232" s="400">
        <v>-5.0500000000000003E-2</v>
      </c>
      <c r="F232" s="281"/>
      <c r="G232" s="401">
        <v>846</v>
      </c>
      <c r="H232" s="399"/>
      <c r="I232" s="399">
        <v>627</v>
      </c>
      <c r="J232" s="399"/>
      <c r="K232" s="402">
        <v>1473</v>
      </c>
      <c r="L232" s="400">
        <v>0.97938829787234039</v>
      </c>
      <c r="M232" s="281"/>
      <c r="N232" s="401">
        <v>12</v>
      </c>
      <c r="O232" s="399"/>
      <c r="P232" s="399">
        <v>19</v>
      </c>
      <c r="Q232" s="399"/>
      <c r="R232" s="399">
        <v>31</v>
      </c>
      <c r="S232" s="400">
        <v>2.0611702127659573E-2</v>
      </c>
      <c r="T232" s="281"/>
      <c r="U232" s="403">
        <v>1504</v>
      </c>
    </row>
    <row r="233" spans="1:21" ht="22.15" customHeight="1">
      <c r="A233" s="212"/>
      <c r="B233" s="137"/>
      <c r="C233" s="213"/>
      <c r="D233" s="214"/>
      <c r="E233" s="215"/>
      <c r="F233" s="137"/>
      <c r="G233" s="213"/>
      <c r="H233" s="214"/>
      <c r="I233" s="214"/>
      <c r="J233" s="214"/>
      <c r="K233" s="214"/>
      <c r="L233" s="232"/>
      <c r="M233" s="137"/>
      <c r="N233" s="213"/>
      <c r="O233" s="214"/>
      <c r="P233" s="214"/>
      <c r="Q233" s="214"/>
      <c r="R233" s="214"/>
      <c r="S233" s="232"/>
      <c r="T233" s="137"/>
      <c r="U233" s="212"/>
    </row>
    <row r="234" spans="1:21" ht="22.15" customHeight="1">
      <c r="A234" s="216" t="s">
        <v>128</v>
      </c>
      <c r="B234" s="211"/>
      <c r="C234" s="217">
        <v>6717</v>
      </c>
      <c r="D234" s="221">
        <v>1327</v>
      </c>
      <c r="E234" s="222">
        <v>0.1976</v>
      </c>
      <c r="F234" s="211"/>
      <c r="G234" s="217">
        <v>3850</v>
      </c>
      <c r="H234" s="218">
        <v>337</v>
      </c>
      <c r="I234" s="221">
        <v>2960</v>
      </c>
      <c r="J234" s="218">
        <v>195</v>
      </c>
      <c r="K234" s="221">
        <v>7342</v>
      </c>
      <c r="L234" s="222">
        <v>0.91272998508204883</v>
      </c>
      <c r="M234" s="211"/>
      <c r="N234" s="220">
        <v>232</v>
      </c>
      <c r="O234" s="218">
        <v>17</v>
      </c>
      <c r="P234" s="218">
        <v>431</v>
      </c>
      <c r="Q234" s="218">
        <v>22</v>
      </c>
      <c r="R234" s="218">
        <v>702</v>
      </c>
      <c r="S234" s="222">
        <v>8.7270014917951264E-2</v>
      </c>
      <c r="T234" s="211"/>
      <c r="U234" s="223">
        <v>8044</v>
      </c>
    </row>
    <row r="235" spans="1:21" ht="22.15" customHeight="1">
      <c r="A235" s="212"/>
      <c r="B235" s="137"/>
      <c r="C235" s="213"/>
      <c r="D235" s="214"/>
      <c r="E235" s="215"/>
      <c r="F235" s="137"/>
      <c r="G235" s="213"/>
      <c r="H235" s="214"/>
      <c r="I235" s="214"/>
      <c r="J235" s="214"/>
      <c r="K235" s="214"/>
      <c r="L235" s="232"/>
      <c r="M235" s="137"/>
      <c r="N235" s="213"/>
      <c r="O235" s="214"/>
      <c r="P235" s="214"/>
      <c r="Q235" s="214"/>
      <c r="R235" s="214"/>
      <c r="S235" s="232"/>
      <c r="T235" s="137"/>
      <c r="U235" s="212"/>
    </row>
    <row r="236" spans="1:21" s="404" customFormat="1" ht="22.15" customHeight="1">
      <c r="A236" s="397" t="s">
        <v>397</v>
      </c>
      <c r="B236" s="281"/>
      <c r="C236" s="401">
        <v>90</v>
      </c>
      <c r="D236" s="399">
        <v>15</v>
      </c>
      <c r="E236" s="400">
        <v>0.16669999999999999</v>
      </c>
      <c r="F236" s="281"/>
      <c r="G236" s="401">
        <v>39</v>
      </c>
      <c r="H236" s="399"/>
      <c r="I236" s="399">
        <v>64</v>
      </c>
      <c r="J236" s="399"/>
      <c r="K236" s="399">
        <v>103</v>
      </c>
      <c r="L236" s="400">
        <v>0.98095238095238102</v>
      </c>
      <c r="M236" s="281"/>
      <c r="N236" s="401">
        <v>1</v>
      </c>
      <c r="O236" s="399"/>
      <c r="P236" s="399">
        <v>1</v>
      </c>
      <c r="Q236" s="399"/>
      <c r="R236" s="399">
        <v>2</v>
      </c>
      <c r="S236" s="400">
        <v>1.9047619047619046E-2</v>
      </c>
      <c r="T236" s="281"/>
      <c r="U236" s="405">
        <v>105</v>
      </c>
    </row>
    <row r="237" spans="1:21" s="404" customFormat="1" ht="22.15" customHeight="1">
      <c r="A237" s="397" t="s">
        <v>398</v>
      </c>
      <c r="B237" s="281"/>
      <c r="C237" s="401">
        <v>63</v>
      </c>
      <c r="D237" s="399">
        <v>-63</v>
      </c>
      <c r="E237" s="406">
        <v>-1</v>
      </c>
      <c r="F237" s="281"/>
      <c r="G237" s="401"/>
      <c r="H237" s="399"/>
      <c r="I237" s="399"/>
      <c r="J237" s="399"/>
      <c r="K237" s="399">
        <v>0</v>
      </c>
      <c r="L237" s="400" t="s">
        <v>502</v>
      </c>
      <c r="M237" s="281"/>
      <c r="N237" s="401"/>
      <c r="O237" s="399"/>
      <c r="P237" s="399"/>
      <c r="Q237" s="399"/>
      <c r="R237" s="399">
        <v>0</v>
      </c>
      <c r="S237" s="400" t="s">
        <v>502</v>
      </c>
      <c r="T237" s="281"/>
      <c r="U237" s="405">
        <v>0</v>
      </c>
    </row>
    <row r="238" spans="1:21" s="404" customFormat="1" ht="22.15" customHeight="1">
      <c r="A238" s="397" t="s">
        <v>399</v>
      </c>
      <c r="B238" s="281"/>
      <c r="C238" s="401">
        <v>133</v>
      </c>
      <c r="D238" s="399">
        <v>-11</v>
      </c>
      <c r="E238" s="400">
        <v>-8.2699999999999996E-2</v>
      </c>
      <c r="F238" s="281"/>
      <c r="G238" s="401">
        <v>65</v>
      </c>
      <c r="H238" s="399"/>
      <c r="I238" s="399">
        <v>52</v>
      </c>
      <c r="J238" s="399"/>
      <c r="K238" s="399">
        <v>117</v>
      </c>
      <c r="L238" s="400">
        <v>0.95901639344262291</v>
      </c>
      <c r="M238" s="281"/>
      <c r="N238" s="401">
        <v>1</v>
      </c>
      <c r="O238" s="399"/>
      <c r="P238" s="399">
        <v>4</v>
      </c>
      <c r="Q238" s="399"/>
      <c r="R238" s="399">
        <v>5</v>
      </c>
      <c r="S238" s="400">
        <v>4.0983606557377046E-2</v>
      </c>
      <c r="T238" s="281"/>
      <c r="U238" s="405">
        <v>122</v>
      </c>
    </row>
    <row r="239" spans="1:21" s="404" customFormat="1" ht="22.15" customHeight="1">
      <c r="A239" s="397" t="s">
        <v>400</v>
      </c>
      <c r="B239" s="281"/>
      <c r="C239" s="401">
        <v>48</v>
      </c>
      <c r="D239" s="399">
        <v>-4</v>
      </c>
      <c r="E239" s="400">
        <v>-8.3299999999999999E-2</v>
      </c>
      <c r="F239" s="281"/>
      <c r="G239" s="401">
        <v>17</v>
      </c>
      <c r="H239" s="399"/>
      <c r="I239" s="399">
        <v>24</v>
      </c>
      <c r="J239" s="399"/>
      <c r="K239" s="399">
        <v>41</v>
      </c>
      <c r="L239" s="400">
        <v>0.93181818181818188</v>
      </c>
      <c r="M239" s="281"/>
      <c r="N239" s="401"/>
      <c r="O239" s="399"/>
      <c r="P239" s="399">
        <v>3</v>
      </c>
      <c r="Q239" s="399"/>
      <c r="R239" s="399">
        <v>3</v>
      </c>
      <c r="S239" s="400">
        <v>6.8181818181818177E-2</v>
      </c>
      <c r="T239" s="281"/>
      <c r="U239" s="405">
        <v>44</v>
      </c>
    </row>
    <row r="240" spans="1:21" s="404" customFormat="1" ht="22.15" customHeight="1">
      <c r="A240" s="397" t="s">
        <v>401</v>
      </c>
      <c r="B240" s="281"/>
      <c r="C240" s="401">
        <v>46</v>
      </c>
      <c r="D240" s="399">
        <v>-2</v>
      </c>
      <c r="E240" s="400">
        <v>-4.3499999999999997E-2</v>
      </c>
      <c r="F240" s="281"/>
      <c r="G240" s="401">
        <v>27</v>
      </c>
      <c r="H240" s="399"/>
      <c r="I240" s="399">
        <v>16</v>
      </c>
      <c r="J240" s="399"/>
      <c r="K240" s="399">
        <v>43</v>
      </c>
      <c r="L240" s="400">
        <v>0.97727272727272729</v>
      </c>
      <c r="M240" s="281"/>
      <c r="N240" s="401">
        <v>1</v>
      </c>
      <c r="O240" s="399"/>
      <c r="P240" s="399"/>
      <c r="Q240" s="399"/>
      <c r="R240" s="399">
        <v>1</v>
      </c>
      <c r="S240" s="400">
        <v>2.2727272727272728E-2</v>
      </c>
      <c r="T240" s="281"/>
      <c r="U240" s="405">
        <v>44</v>
      </c>
    </row>
    <row r="241" spans="1:21" s="404" customFormat="1" ht="22.15" customHeight="1">
      <c r="A241" s="397" t="s">
        <v>402</v>
      </c>
      <c r="B241" s="281"/>
      <c r="C241" s="401">
        <v>58</v>
      </c>
      <c r="D241" s="399">
        <v>69</v>
      </c>
      <c r="E241" s="400">
        <v>1.1897</v>
      </c>
      <c r="F241" s="281"/>
      <c r="G241" s="401">
        <v>82</v>
      </c>
      <c r="H241" s="399"/>
      <c r="I241" s="399">
        <v>41</v>
      </c>
      <c r="J241" s="399"/>
      <c r="K241" s="399">
        <v>123</v>
      </c>
      <c r="L241" s="400">
        <v>0.96850393700787407</v>
      </c>
      <c r="M241" s="281"/>
      <c r="N241" s="401">
        <v>4</v>
      </c>
      <c r="O241" s="399"/>
      <c r="P241" s="399"/>
      <c r="Q241" s="399"/>
      <c r="R241" s="399">
        <v>4</v>
      </c>
      <c r="S241" s="400">
        <v>3.1496062992125984E-2</v>
      </c>
      <c r="T241" s="281"/>
      <c r="U241" s="405">
        <v>127</v>
      </c>
    </row>
    <row r="242" spans="1:21" s="404" customFormat="1" ht="22.15" customHeight="1">
      <c r="A242" s="397" t="s">
        <v>403</v>
      </c>
      <c r="B242" s="281"/>
      <c r="C242" s="398">
        <v>1121</v>
      </c>
      <c r="D242" s="399">
        <v>-451</v>
      </c>
      <c r="E242" s="400">
        <v>-0.40229999999999999</v>
      </c>
      <c r="F242" s="281"/>
      <c r="G242" s="401">
        <v>253</v>
      </c>
      <c r="H242" s="399"/>
      <c r="I242" s="399">
        <v>384</v>
      </c>
      <c r="J242" s="399"/>
      <c r="K242" s="399">
        <v>637</v>
      </c>
      <c r="L242" s="400">
        <v>0.95074626865671652</v>
      </c>
      <c r="M242" s="281"/>
      <c r="N242" s="401">
        <v>6</v>
      </c>
      <c r="O242" s="399"/>
      <c r="P242" s="399">
        <v>27</v>
      </c>
      <c r="Q242" s="399"/>
      <c r="R242" s="399">
        <v>33</v>
      </c>
      <c r="S242" s="400">
        <v>4.9253731343283577E-2</v>
      </c>
      <c r="T242" s="281"/>
      <c r="U242" s="405">
        <v>670</v>
      </c>
    </row>
    <row r="243" spans="1:21" s="404" customFormat="1" ht="22.15" customHeight="1">
      <c r="A243" s="397" t="s">
        <v>404</v>
      </c>
      <c r="B243" s="281"/>
      <c r="C243" s="401">
        <v>500</v>
      </c>
      <c r="D243" s="399">
        <v>266</v>
      </c>
      <c r="E243" s="400">
        <v>0.53200000000000003</v>
      </c>
      <c r="F243" s="281"/>
      <c r="G243" s="401">
        <v>366</v>
      </c>
      <c r="H243" s="399">
        <v>28</v>
      </c>
      <c r="I243" s="399">
        <v>309</v>
      </c>
      <c r="J243" s="399">
        <v>14</v>
      </c>
      <c r="K243" s="399">
        <v>717</v>
      </c>
      <c r="L243" s="400">
        <v>0.93603133159268936</v>
      </c>
      <c r="M243" s="281"/>
      <c r="N243" s="401">
        <v>9</v>
      </c>
      <c r="O243" s="399">
        <v>1</v>
      </c>
      <c r="P243" s="399">
        <v>39</v>
      </c>
      <c r="Q243" s="399"/>
      <c r="R243" s="399">
        <v>49</v>
      </c>
      <c r="S243" s="400">
        <v>6.3968668407310705E-2</v>
      </c>
      <c r="T243" s="281"/>
      <c r="U243" s="405">
        <v>766</v>
      </c>
    </row>
    <row r="244" spans="1:21" s="404" customFormat="1" ht="22.15" customHeight="1">
      <c r="A244" s="397" t="s">
        <v>405</v>
      </c>
      <c r="B244" s="281"/>
      <c r="C244" s="401">
        <v>515</v>
      </c>
      <c r="D244" s="399">
        <v>-150</v>
      </c>
      <c r="E244" s="400">
        <v>-0.2913</v>
      </c>
      <c r="F244" s="281"/>
      <c r="G244" s="401">
        <v>149</v>
      </c>
      <c r="H244" s="399"/>
      <c r="I244" s="399">
        <v>210</v>
      </c>
      <c r="J244" s="399"/>
      <c r="K244" s="399">
        <v>359</v>
      </c>
      <c r="L244" s="400">
        <v>0.98356164383561651</v>
      </c>
      <c r="M244" s="281"/>
      <c r="N244" s="401"/>
      <c r="O244" s="399"/>
      <c r="P244" s="399">
        <v>6</v>
      </c>
      <c r="Q244" s="399"/>
      <c r="R244" s="399">
        <v>6</v>
      </c>
      <c r="S244" s="400">
        <v>1.643835616438356E-2</v>
      </c>
      <c r="T244" s="281"/>
      <c r="U244" s="405">
        <v>365</v>
      </c>
    </row>
    <row r="245" spans="1:21" s="404" customFormat="1" ht="22.15" customHeight="1">
      <c r="A245" s="397" t="s">
        <v>406</v>
      </c>
      <c r="B245" s="281"/>
      <c r="C245" s="401">
        <v>424</v>
      </c>
      <c r="D245" s="399">
        <v>-281</v>
      </c>
      <c r="E245" s="400">
        <v>-0.66269999999999996</v>
      </c>
      <c r="F245" s="281"/>
      <c r="G245" s="401"/>
      <c r="H245" s="399">
        <v>74</v>
      </c>
      <c r="I245" s="399"/>
      <c r="J245" s="399">
        <v>61</v>
      </c>
      <c r="K245" s="399">
        <v>135</v>
      </c>
      <c r="L245" s="400">
        <v>0.94405594405594395</v>
      </c>
      <c r="M245" s="281"/>
      <c r="N245" s="401"/>
      <c r="O245" s="399">
        <v>3</v>
      </c>
      <c r="P245" s="399"/>
      <c r="Q245" s="399">
        <v>5</v>
      </c>
      <c r="R245" s="399">
        <v>8</v>
      </c>
      <c r="S245" s="400">
        <v>5.5944055944055944E-2</v>
      </c>
      <c r="T245" s="281"/>
      <c r="U245" s="405">
        <v>143</v>
      </c>
    </row>
    <row r="246" spans="1:21" s="404" customFormat="1" ht="22.15" customHeight="1">
      <c r="A246" s="397" t="s">
        <v>407</v>
      </c>
      <c r="B246" s="281"/>
      <c r="C246" s="401">
        <v>117</v>
      </c>
      <c r="D246" s="399">
        <v>143</v>
      </c>
      <c r="E246" s="400">
        <v>1.2222</v>
      </c>
      <c r="F246" s="281"/>
      <c r="G246" s="401">
        <v>192</v>
      </c>
      <c r="H246" s="399"/>
      <c r="I246" s="399">
        <v>55</v>
      </c>
      <c r="J246" s="399"/>
      <c r="K246" s="399">
        <v>247</v>
      </c>
      <c r="L246" s="400">
        <v>0.95</v>
      </c>
      <c r="M246" s="281"/>
      <c r="N246" s="401">
        <v>2</v>
      </c>
      <c r="O246" s="399"/>
      <c r="P246" s="399">
        <v>11</v>
      </c>
      <c r="Q246" s="399"/>
      <c r="R246" s="399">
        <v>13</v>
      </c>
      <c r="S246" s="400">
        <v>0.05</v>
      </c>
      <c r="T246" s="281"/>
      <c r="U246" s="405">
        <v>260</v>
      </c>
    </row>
    <row r="247" spans="1:21" s="404" customFormat="1" ht="22.15" customHeight="1">
      <c r="A247" s="397" t="s">
        <v>408</v>
      </c>
      <c r="B247" s="281"/>
      <c r="C247" s="401">
        <v>76</v>
      </c>
      <c r="D247" s="399">
        <v>-76</v>
      </c>
      <c r="E247" s="406">
        <v>-1</v>
      </c>
      <c r="F247" s="281"/>
      <c r="G247" s="401"/>
      <c r="H247" s="399"/>
      <c r="I247" s="399"/>
      <c r="J247" s="399"/>
      <c r="K247" s="399">
        <v>0</v>
      </c>
      <c r="L247" s="400" t="s">
        <v>502</v>
      </c>
      <c r="M247" s="281"/>
      <c r="N247" s="401"/>
      <c r="O247" s="399"/>
      <c r="P247" s="399"/>
      <c r="Q247" s="399"/>
      <c r="R247" s="399">
        <v>0</v>
      </c>
      <c r="S247" s="400" t="s">
        <v>502</v>
      </c>
      <c r="T247" s="281"/>
      <c r="U247" s="405">
        <v>0</v>
      </c>
    </row>
    <row r="248" spans="1:21" s="404" customFormat="1" ht="22.15" customHeight="1">
      <c r="A248" s="397" t="s">
        <v>409</v>
      </c>
      <c r="B248" s="281"/>
      <c r="C248" s="401">
        <v>123</v>
      </c>
      <c r="D248" s="399">
        <v>-37</v>
      </c>
      <c r="E248" s="400">
        <v>-0.30080000000000001</v>
      </c>
      <c r="F248" s="281"/>
      <c r="G248" s="401">
        <v>15</v>
      </c>
      <c r="H248" s="399"/>
      <c r="I248" s="399">
        <v>70</v>
      </c>
      <c r="J248" s="399"/>
      <c r="K248" s="399">
        <v>85</v>
      </c>
      <c r="L248" s="400">
        <v>0.98837209302325579</v>
      </c>
      <c r="M248" s="281"/>
      <c r="N248" s="401"/>
      <c r="O248" s="399"/>
      <c r="P248" s="399">
        <v>1</v>
      </c>
      <c r="Q248" s="399"/>
      <c r="R248" s="399">
        <v>1</v>
      </c>
      <c r="S248" s="400">
        <v>1.1627906976744186E-2</v>
      </c>
      <c r="T248" s="281"/>
      <c r="U248" s="405">
        <v>86</v>
      </c>
    </row>
    <row r="249" spans="1:21" s="404" customFormat="1" ht="22.15" customHeight="1">
      <c r="A249" s="397" t="s">
        <v>410</v>
      </c>
      <c r="B249" s="281"/>
      <c r="C249" s="401">
        <v>136</v>
      </c>
      <c r="D249" s="399">
        <v>-12</v>
      </c>
      <c r="E249" s="400">
        <v>-8.8200000000000001E-2</v>
      </c>
      <c r="F249" s="281"/>
      <c r="G249" s="401">
        <v>78</v>
      </c>
      <c r="H249" s="399"/>
      <c r="I249" s="399">
        <v>40</v>
      </c>
      <c r="J249" s="399"/>
      <c r="K249" s="399">
        <v>118</v>
      </c>
      <c r="L249" s="400">
        <v>0.95161290322580638</v>
      </c>
      <c r="M249" s="281"/>
      <c r="N249" s="401">
        <v>3</v>
      </c>
      <c r="O249" s="399"/>
      <c r="P249" s="399">
        <v>3</v>
      </c>
      <c r="Q249" s="399"/>
      <c r="R249" s="399">
        <v>6</v>
      </c>
      <c r="S249" s="400">
        <v>4.8387096774193547E-2</v>
      </c>
      <c r="T249" s="281"/>
      <c r="U249" s="405">
        <v>124</v>
      </c>
    </row>
    <row r="250" spans="1:21" s="404" customFormat="1" ht="22.15" customHeight="1">
      <c r="A250" s="397" t="s">
        <v>411</v>
      </c>
      <c r="B250" s="281"/>
      <c r="C250" s="401">
        <v>64</v>
      </c>
      <c r="D250" s="399">
        <v>1</v>
      </c>
      <c r="E250" s="400">
        <v>1.5599999999999999E-2</v>
      </c>
      <c r="F250" s="281"/>
      <c r="G250" s="401">
        <v>22</v>
      </c>
      <c r="H250" s="399"/>
      <c r="I250" s="399">
        <v>43</v>
      </c>
      <c r="J250" s="399"/>
      <c r="K250" s="399">
        <v>65</v>
      </c>
      <c r="L250" s="400">
        <v>1</v>
      </c>
      <c r="M250" s="281"/>
      <c r="N250" s="401"/>
      <c r="O250" s="399"/>
      <c r="P250" s="399"/>
      <c r="Q250" s="399"/>
      <c r="R250" s="399">
        <v>0</v>
      </c>
      <c r="S250" s="400">
        <v>0</v>
      </c>
      <c r="T250" s="281"/>
      <c r="U250" s="405">
        <v>65</v>
      </c>
    </row>
    <row r="251" spans="1:21" s="404" customFormat="1" ht="22.15" customHeight="1">
      <c r="A251" s="397" t="s">
        <v>412</v>
      </c>
      <c r="B251" s="281"/>
      <c r="C251" s="401">
        <v>66</v>
      </c>
      <c r="D251" s="399">
        <v>57</v>
      </c>
      <c r="E251" s="400">
        <v>0.86360000000000003</v>
      </c>
      <c r="F251" s="281"/>
      <c r="G251" s="401">
        <v>56</v>
      </c>
      <c r="H251" s="399">
        <v>1</v>
      </c>
      <c r="I251" s="399">
        <v>65</v>
      </c>
      <c r="J251" s="399"/>
      <c r="K251" s="399">
        <v>122</v>
      </c>
      <c r="L251" s="400">
        <v>0.99186991869918695</v>
      </c>
      <c r="M251" s="281"/>
      <c r="N251" s="401"/>
      <c r="O251" s="399"/>
      <c r="P251" s="399">
        <v>1</v>
      </c>
      <c r="Q251" s="399"/>
      <c r="R251" s="399">
        <v>1</v>
      </c>
      <c r="S251" s="400">
        <v>8.1300813008130073E-3</v>
      </c>
      <c r="T251" s="281"/>
      <c r="U251" s="405">
        <v>123</v>
      </c>
    </row>
    <row r="252" spans="1:21" s="404" customFormat="1" ht="22.15" customHeight="1">
      <c r="A252" s="397" t="s">
        <v>413</v>
      </c>
      <c r="B252" s="281"/>
      <c r="C252" s="401">
        <v>84</v>
      </c>
      <c r="D252" s="399">
        <v>-23</v>
      </c>
      <c r="E252" s="400">
        <v>-0.27379999999999999</v>
      </c>
      <c r="F252" s="281"/>
      <c r="G252" s="401">
        <v>17</v>
      </c>
      <c r="H252" s="399"/>
      <c r="I252" s="399">
        <v>43</v>
      </c>
      <c r="J252" s="399"/>
      <c r="K252" s="399">
        <v>60</v>
      </c>
      <c r="L252" s="400">
        <v>0.98360655737704916</v>
      </c>
      <c r="M252" s="281"/>
      <c r="N252" s="401"/>
      <c r="O252" s="399"/>
      <c r="P252" s="399">
        <v>1</v>
      </c>
      <c r="Q252" s="399"/>
      <c r="R252" s="399">
        <v>1</v>
      </c>
      <c r="S252" s="400">
        <v>1.6393442622950821E-2</v>
      </c>
      <c r="T252" s="281"/>
      <c r="U252" s="405">
        <v>61</v>
      </c>
    </row>
    <row r="253" spans="1:21" s="404" customFormat="1" ht="22.15" customHeight="1">
      <c r="A253" s="397" t="s">
        <v>414</v>
      </c>
      <c r="B253" s="281"/>
      <c r="C253" s="401">
        <v>34</v>
      </c>
      <c r="D253" s="399">
        <v>23</v>
      </c>
      <c r="E253" s="400">
        <v>0.67649999999999999</v>
      </c>
      <c r="F253" s="281"/>
      <c r="G253" s="401">
        <v>36</v>
      </c>
      <c r="H253" s="399"/>
      <c r="I253" s="399">
        <v>20</v>
      </c>
      <c r="J253" s="399"/>
      <c r="K253" s="399">
        <v>56</v>
      </c>
      <c r="L253" s="400">
        <v>0.98245614035087725</v>
      </c>
      <c r="M253" s="281"/>
      <c r="N253" s="401"/>
      <c r="O253" s="399"/>
      <c r="P253" s="399">
        <v>1</v>
      </c>
      <c r="Q253" s="399"/>
      <c r="R253" s="399">
        <v>1</v>
      </c>
      <c r="S253" s="400">
        <v>1.7543859649122806E-2</v>
      </c>
      <c r="T253" s="281"/>
      <c r="U253" s="405">
        <v>57</v>
      </c>
    </row>
    <row r="254" spans="1:21" s="404" customFormat="1" ht="22.15" customHeight="1">
      <c r="A254" s="397" t="s">
        <v>415</v>
      </c>
      <c r="B254" s="281"/>
      <c r="C254" s="401">
        <v>51</v>
      </c>
      <c r="D254" s="399">
        <v>-21</v>
      </c>
      <c r="E254" s="400">
        <v>-0.4118</v>
      </c>
      <c r="F254" s="281"/>
      <c r="G254" s="401">
        <v>5</v>
      </c>
      <c r="H254" s="399"/>
      <c r="I254" s="399">
        <v>25</v>
      </c>
      <c r="J254" s="399"/>
      <c r="K254" s="399">
        <v>30</v>
      </c>
      <c r="L254" s="400">
        <v>1</v>
      </c>
      <c r="M254" s="281"/>
      <c r="N254" s="401"/>
      <c r="O254" s="399"/>
      <c r="P254" s="399"/>
      <c r="Q254" s="399"/>
      <c r="R254" s="399">
        <v>0</v>
      </c>
      <c r="S254" s="400">
        <v>0</v>
      </c>
      <c r="T254" s="281"/>
      <c r="U254" s="405">
        <v>30</v>
      </c>
    </row>
    <row r="255" spans="1:21" s="404" customFormat="1" ht="22.15" customHeight="1">
      <c r="A255" s="397" t="s">
        <v>416</v>
      </c>
      <c r="B255" s="281"/>
      <c r="C255" s="401">
        <v>62</v>
      </c>
      <c r="D255" s="399">
        <v>-62</v>
      </c>
      <c r="E255" s="406">
        <v>-1</v>
      </c>
      <c r="F255" s="281"/>
      <c r="G255" s="401"/>
      <c r="H255" s="399"/>
      <c r="I255" s="399"/>
      <c r="J255" s="399"/>
      <c r="K255" s="399">
        <v>0</v>
      </c>
      <c r="L255" s="400" t="s">
        <v>502</v>
      </c>
      <c r="M255" s="281"/>
      <c r="N255" s="401"/>
      <c r="O255" s="399"/>
      <c r="P255" s="399"/>
      <c r="Q255" s="399"/>
      <c r="R255" s="399">
        <v>0</v>
      </c>
      <c r="S255" s="400" t="s">
        <v>502</v>
      </c>
      <c r="T255" s="281"/>
      <c r="U255" s="405">
        <v>0</v>
      </c>
    </row>
    <row r="256" spans="1:21" s="404" customFormat="1" ht="22.15" customHeight="1">
      <c r="A256" s="397" t="s">
        <v>417</v>
      </c>
      <c r="B256" s="281"/>
      <c r="C256" s="401">
        <v>159</v>
      </c>
      <c r="D256" s="399">
        <v>354</v>
      </c>
      <c r="E256" s="400">
        <v>2.2263999999999999</v>
      </c>
      <c r="F256" s="281"/>
      <c r="G256" s="401">
        <v>317</v>
      </c>
      <c r="H256" s="399">
        <v>26</v>
      </c>
      <c r="I256" s="399">
        <v>140</v>
      </c>
      <c r="J256" s="399">
        <v>13</v>
      </c>
      <c r="K256" s="399">
        <v>496</v>
      </c>
      <c r="L256" s="400">
        <v>0.96686159844054587</v>
      </c>
      <c r="M256" s="281"/>
      <c r="N256" s="401">
        <v>6</v>
      </c>
      <c r="O256" s="399">
        <v>2</v>
      </c>
      <c r="P256" s="399">
        <v>9</v>
      </c>
      <c r="Q256" s="399"/>
      <c r="R256" s="399">
        <v>17</v>
      </c>
      <c r="S256" s="400">
        <v>3.3138401559454189E-2</v>
      </c>
      <c r="T256" s="281"/>
      <c r="U256" s="405">
        <v>513</v>
      </c>
    </row>
    <row r="257" spans="1:21" s="404" customFormat="1" ht="22.15" customHeight="1">
      <c r="A257" s="397" t="s">
        <v>418</v>
      </c>
      <c r="B257" s="281"/>
      <c r="C257" s="398">
        <v>2397</v>
      </c>
      <c r="D257" s="402">
        <v>1660</v>
      </c>
      <c r="E257" s="400">
        <v>0.6925</v>
      </c>
      <c r="F257" s="281"/>
      <c r="G257" s="398">
        <v>2033</v>
      </c>
      <c r="H257" s="399">
        <v>208</v>
      </c>
      <c r="I257" s="402">
        <v>1172</v>
      </c>
      <c r="J257" s="399">
        <v>107</v>
      </c>
      <c r="K257" s="402">
        <v>3520</v>
      </c>
      <c r="L257" s="400">
        <v>0.86763618437268919</v>
      </c>
      <c r="M257" s="281"/>
      <c r="N257" s="401">
        <v>192</v>
      </c>
      <c r="O257" s="399">
        <v>11</v>
      </c>
      <c r="P257" s="399">
        <v>317</v>
      </c>
      <c r="Q257" s="399">
        <v>17</v>
      </c>
      <c r="R257" s="399">
        <v>537</v>
      </c>
      <c r="S257" s="400">
        <v>0.13236381562731084</v>
      </c>
      <c r="T257" s="281"/>
      <c r="U257" s="403">
        <v>4057</v>
      </c>
    </row>
    <row r="258" spans="1:21" s="404" customFormat="1" ht="34.5" customHeight="1">
      <c r="A258" s="397" t="s">
        <v>419</v>
      </c>
      <c r="B258" s="281"/>
      <c r="C258" s="401">
        <v>350</v>
      </c>
      <c r="D258" s="399">
        <v>-68</v>
      </c>
      <c r="E258" s="400">
        <v>-0.1943</v>
      </c>
      <c r="F258" s="281"/>
      <c r="G258" s="401">
        <v>81</v>
      </c>
      <c r="H258" s="399"/>
      <c r="I258" s="399">
        <v>187</v>
      </c>
      <c r="J258" s="399"/>
      <c r="K258" s="399">
        <v>268</v>
      </c>
      <c r="L258" s="400">
        <v>0.95035460992907805</v>
      </c>
      <c r="M258" s="281"/>
      <c r="N258" s="401">
        <v>7</v>
      </c>
      <c r="O258" s="399"/>
      <c r="P258" s="399">
        <v>7</v>
      </c>
      <c r="Q258" s="399"/>
      <c r="R258" s="399">
        <v>14</v>
      </c>
      <c r="S258" s="400">
        <v>4.9645390070921981E-2</v>
      </c>
      <c r="T258" s="281"/>
      <c r="U258" s="405">
        <v>282</v>
      </c>
    </row>
    <row r="259" spans="1:21" ht="22.15" customHeight="1">
      <c r="A259" s="212"/>
      <c r="B259" s="137"/>
      <c r="C259" s="213"/>
      <c r="D259" s="214"/>
      <c r="E259" s="215"/>
      <c r="F259" s="137"/>
      <c r="G259" s="213"/>
      <c r="H259" s="214"/>
      <c r="I259" s="214"/>
      <c r="J259" s="214"/>
      <c r="K259" s="214"/>
      <c r="L259" s="232"/>
      <c r="M259" s="137"/>
      <c r="N259" s="213"/>
      <c r="O259" s="214"/>
      <c r="P259" s="214"/>
      <c r="Q259" s="214"/>
      <c r="R259" s="214"/>
      <c r="S259" s="232"/>
      <c r="T259" s="137"/>
      <c r="U259" s="212"/>
    </row>
    <row r="260" spans="1:21" ht="22.15" customHeight="1">
      <c r="A260" s="216" t="s">
        <v>129</v>
      </c>
      <c r="B260" s="211"/>
      <c r="C260" s="217">
        <v>3463</v>
      </c>
      <c r="D260" s="218">
        <v>-355</v>
      </c>
      <c r="E260" s="222">
        <v>-0.10249999999999999</v>
      </c>
      <c r="F260" s="211"/>
      <c r="G260" s="220">
        <v>861</v>
      </c>
      <c r="H260" s="218">
        <v>66</v>
      </c>
      <c r="I260" s="221">
        <v>1880</v>
      </c>
      <c r="J260" s="218">
        <v>110</v>
      </c>
      <c r="K260" s="221">
        <v>2917</v>
      </c>
      <c r="L260" s="222">
        <v>0.93854568854568854</v>
      </c>
      <c r="M260" s="211"/>
      <c r="N260" s="220">
        <v>28</v>
      </c>
      <c r="O260" s="218">
        <v>2</v>
      </c>
      <c r="P260" s="218">
        <v>157</v>
      </c>
      <c r="Q260" s="218">
        <v>4</v>
      </c>
      <c r="R260" s="218">
        <v>191</v>
      </c>
      <c r="S260" s="222">
        <v>6.1454311454311454E-2</v>
      </c>
      <c r="T260" s="211"/>
      <c r="U260" s="223">
        <v>3108</v>
      </c>
    </row>
    <row r="261" spans="1:21" ht="22.15" customHeight="1">
      <c r="A261" s="212"/>
      <c r="B261" s="137"/>
      <c r="C261" s="213"/>
      <c r="D261" s="214"/>
      <c r="E261" s="215"/>
      <c r="F261" s="137"/>
      <c r="G261" s="213"/>
      <c r="H261" s="214"/>
      <c r="I261" s="214"/>
      <c r="J261" s="214"/>
      <c r="K261" s="214"/>
      <c r="L261" s="232"/>
      <c r="M261" s="137"/>
      <c r="N261" s="213"/>
      <c r="O261" s="214"/>
      <c r="P261" s="214"/>
      <c r="Q261" s="214"/>
      <c r="R261" s="214"/>
      <c r="S261" s="232"/>
      <c r="T261" s="137"/>
      <c r="U261" s="212"/>
    </row>
    <row r="262" spans="1:21" s="404" customFormat="1" ht="22.15" customHeight="1">
      <c r="A262" s="397" t="s">
        <v>420</v>
      </c>
      <c r="B262" s="281"/>
      <c r="C262" s="398">
        <v>2195</v>
      </c>
      <c r="D262" s="399">
        <v>-51</v>
      </c>
      <c r="E262" s="400">
        <v>-2.3199999999999998E-2</v>
      </c>
      <c r="F262" s="281"/>
      <c r="G262" s="401">
        <v>661</v>
      </c>
      <c r="H262" s="399"/>
      <c r="I262" s="402">
        <v>1315</v>
      </c>
      <c r="J262" s="399"/>
      <c r="K262" s="402">
        <v>1976</v>
      </c>
      <c r="L262" s="400">
        <v>0.92164179104477606</v>
      </c>
      <c r="M262" s="281"/>
      <c r="N262" s="401">
        <v>28</v>
      </c>
      <c r="O262" s="399"/>
      <c r="P262" s="399">
        <v>140</v>
      </c>
      <c r="Q262" s="399"/>
      <c r="R262" s="399">
        <v>168</v>
      </c>
      <c r="S262" s="400">
        <v>7.8358208955223885E-2</v>
      </c>
      <c r="T262" s="281"/>
      <c r="U262" s="403">
        <v>2144</v>
      </c>
    </row>
    <row r="263" spans="1:21" s="404" customFormat="1" ht="22.15" customHeight="1">
      <c r="A263" s="397" t="s">
        <v>421</v>
      </c>
      <c r="B263" s="281"/>
      <c r="C263" s="401">
        <v>892</v>
      </c>
      <c r="D263" s="399">
        <v>-176</v>
      </c>
      <c r="E263" s="400">
        <v>-0.1973</v>
      </c>
      <c r="F263" s="281"/>
      <c r="G263" s="401">
        <v>189</v>
      </c>
      <c r="H263" s="399"/>
      <c r="I263" s="399">
        <v>510</v>
      </c>
      <c r="J263" s="399"/>
      <c r="K263" s="399">
        <v>699</v>
      </c>
      <c r="L263" s="400">
        <v>0.97625698324022347</v>
      </c>
      <c r="M263" s="281"/>
      <c r="N263" s="401"/>
      <c r="O263" s="399"/>
      <c r="P263" s="399">
        <v>17</v>
      </c>
      <c r="Q263" s="399"/>
      <c r="R263" s="399">
        <v>17</v>
      </c>
      <c r="S263" s="400">
        <v>2.3743016759776539E-2</v>
      </c>
      <c r="T263" s="281"/>
      <c r="U263" s="405">
        <v>716</v>
      </c>
    </row>
    <row r="264" spans="1:21" s="404" customFormat="1" ht="22.15" customHeight="1">
      <c r="A264" s="397" t="s">
        <v>422</v>
      </c>
      <c r="B264" s="281"/>
      <c r="C264" s="401">
        <v>249</v>
      </c>
      <c r="D264" s="399">
        <v>-67</v>
      </c>
      <c r="E264" s="400">
        <v>-0.26910000000000001</v>
      </c>
      <c r="F264" s="281"/>
      <c r="G264" s="401"/>
      <c r="H264" s="399">
        <v>66</v>
      </c>
      <c r="I264" s="399"/>
      <c r="J264" s="399">
        <v>110</v>
      </c>
      <c r="K264" s="399">
        <v>176</v>
      </c>
      <c r="L264" s="400">
        <v>0.96703296703296704</v>
      </c>
      <c r="M264" s="281"/>
      <c r="N264" s="401"/>
      <c r="O264" s="399">
        <v>2</v>
      </c>
      <c r="P264" s="399"/>
      <c r="Q264" s="399">
        <v>4</v>
      </c>
      <c r="R264" s="399">
        <v>6</v>
      </c>
      <c r="S264" s="400">
        <v>3.2967032967032968E-2</v>
      </c>
      <c r="T264" s="281"/>
      <c r="U264" s="405">
        <v>182</v>
      </c>
    </row>
    <row r="265" spans="1:21" s="404" customFormat="1" ht="22.15" customHeight="1">
      <c r="A265" s="397" t="s">
        <v>423</v>
      </c>
      <c r="B265" s="281"/>
      <c r="C265" s="401">
        <v>127</v>
      </c>
      <c r="D265" s="399">
        <v>-61</v>
      </c>
      <c r="E265" s="400">
        <v>-0.4803</v>
      </c>
      <c r="F265" s="281"/>
      <c r="G265" s="401">
        <v>11</v>
      </c>
      <c r="H265" s="399"/>
      <c r="I265" s="399">
        <v>55</v>
      </c>
      <c r="J265" s="399"/>
      <c r="K265" s="399">
        <v>66</v>
      </c>
      <c r="L265" s="400">
        <v>1</v>
      </c>
      <c r="M265" s="281"/>
      <c r="N265" s="401"/>
      <c r="O265" s="399"/>
      <c r="P265" s="399"/>
      <c r="Q265" s="399"/>
      <c r="R265" s="399">
        <v>0</v>
      </c>
      <c r="S265" s="400">
        <v>0</v>
      </c>
      <c r="T265" s="281"/>
      <c r="U265" s="405">
        <v>66</v>
      </c>
    </row>
    <row r="266" spans="1:21" ht="22.15" customHeight="1">
      <c r="A266" s="212"/>
      <c r="B266" s="137"/>
      <c r="C266" s="213"/>
      <c r="D266" s="214"/>
      <c r="E266" s="215"/>
      <c r="F266" s="137"/>
      <c r="G266" s="213"/>
      <c r="H266" s="214"/>
      <c r="I266" s="214"/>
      <c r="J266" s="214"/>
      <c r="K266" s="214"/>
      <c r="L266" s="232"/>
      <c r="M266" s="137"/>
      <c r="N266" s="213"/>
      <c r="O266" s="214"/>
      <c r="P266" s="214"/>
      <c r="Q266" s="214"/>
      <c r="R266" s="214"/>
      <c r="S266" s="232"/>
      <c r="T266" s="137"/>
      <c r="U266" s="212"/>
    </row>
    <row r="267" spans="1:21" ht="22.15" customHeight="1">
      <c r="A267" s="216" t="s">
        <v>130</v>
      </c>
      <c r="B267" s="211"/>
      <c r="C267" s="217">
        <v>2695</v>
      </c>
      <c r="D267" s="218">
        <v>906</v>
      </c>
      <c r="E267" s="222">
        <v>0.3362</v>
      </c>
      <c r="F267" s="211"/>
      <c r="G267" s="217">
        <v>2090</v>
      </c>
      <c r="H267" s="218">
        <v>117</v>
      </c>
      <c r="I267" s="221">
        <v>1039</v>
      </c>
      <c r="J267" s="218">
        <v>29</v>
      </c>
      <c r="K267" s="221">
        <v>3275</v>
      </c>
      <c r="L267" s="222">
        <v>0.90946959178006115</v>
      </c>
      <c r="M267" s="211"/>
      <c r="N267" s="220">
        <v>117</v>
      </c>
      <c r="O267" s="218">
        <v>6</v>
      </c>
      <c r="P267" s="218">
        <v>189</v>
      </c>
      <c r="Q267" s="218">
        <v>14</v>
      </c>
      <c r="R267" s="218">
        <v>326</v>
      </c>
      <c r="S267" s="222">
        <v>9.0530408219938907E-2</v>
      </c>
      <c r="T267" s="211"/>
      <c r="U267" s="223">
        <v>3601</v>
      </c>
    </row>
    <row r="268" spans="1:21" ht="22.15" customHeight="1">
      <c r="A268" s="212"/>
      <c r="B268" s="137"/>
      <c r="C268" s="213"/>
      <c r="D268" s="214"/>
      <c r="E268" s="215"/>
      <c r="F268" s="137"/>
      <c r="G268" s="213"/>
      <c r="H268" s="214"/>
      <c r="I268" s="214"/>
      <c r="J268" s="214"/>
      <c r="K268" s="214"/>
      <c r="L268" s="232"/>
      <c r="M268" s="137"/>
      <c r="N268" s="213"/>
      <c r="O268" s="214"/>
      <c r="P268" s="214"/>
      <c r="Q268" s="214"/>
      <c r="R268" s="214"/>
      <c r="S268" s="232"/>
      <c r="T268" s="137"/>
      <c r="U268" s="212"/>
    </row>
    <row r="269" spans="1:21" s="404" customFormat="1" ht="22.15" customHeight="1">
      <c r="A269" s="397" t="s">
        <v>424</v>
      </c>
      <c r="B269" s="281"/>
      <c r="C269" s="401">
        <v>156</v>
      </c>
      <c r="D269" s="399">
        <v>-30</v>
      </c>
      <c r="E269" s="400">
        <v>-0.1923</v>
      </c>
      <c r="F269" s="281"/>
      <c r="G269" s="401">
        <v>62</v>
      </c>
      <c r="H269" s="399"/>
      <c r="I269" s="399">
        <v>59</v>
      </c>
      <c r="J269" s="399"/>
      <c r="K269" s="399">
        <v>121</v>
      </c>
      <c r="L269" s="400">
        <v>0.96031746031746035</v>
      </c>
      <c r="M269" s="281"/>
      <c r="N269" s="401">
        <v>5</v>
      </c>
      <c r="O269" s="399"/>
      <c r="P269" s="399"/>
      <c r="Q269" s="399"/>
      <c r="R269" s="399">
        <v>5</v>
      </c>
      <c r="S269" s="400">
        <v>3.968253968253968E-2</v>
      </c>
      <c r="T269" s="281"/>
      <c r="U269" s="405">
        <v>126</v>
      </c>
    </row>
    <row r="270" spans="1:21" s="404" customFormat="1" ht="22.15" customHeight="1">
      <c r="A270" s="397" t="s">
        <v>425</v>
      </c>
      <c r="B270" s="281"/>
      <c r="C270" s="401">
        <v>947</v>
      </c>
      <c r="D270" s="399">
        <v>867</v>
      </c>
      <c r="E270" s="400">
        <v>0.91549999999999998</v>
      </c>
      <c r="F270" s="281"/>
      <c r="G270" s="398">
        <v>1179</v>
      </c>
      <c r="H270" s="399">
        <v>95</v>
      </c>
      <c r="I270" s="399">
        <v>265</v>
      </c>
      <c r="J270" s="399">
        <v>8</v>
      </c>
      <c r="K270" s="402">
        <v>1547</v>
      </c>
      <c r="L270" s="400">
        <v>0.85281146637265703</v>
      </c>
      <c r="M270" s="281"/>
      <c r="N270" s="401">
        <v>95</v>
      </c>
      <c r="O270" s="399">
        <v>6</v>
      </c>
      <c r="P270" s="399">
        <v>156</v>
      </c>
      <c r="Q270" s="399">
        <v>10</v>
      </c>
      <c r="R270" s="399">
        <v>267</v>
      </c>
      <c r="S270" s="400">
        <v>0.14718853362734288</v>
      </c>
      <c r="T270" s="281"/>
      <c r="U270" s="403">
        <v>1814</v>
      </c>
    </row>
    <row r="271" spans="1:21" s="404" customFormat="1" ht="22.15" customHeight="1">
      <c r="A271" s="397" t="s">
        <v>426</v>
      </c>
      <c r="B271" s="281"/>
      <c r="C271" s="401">
        <v>378</v>
      </c>
      <c r="D271" s="399">
        <v>191</v>
      </c>
      <c r="E271" s="400">
        <v>0.50529999999999997</v>
      </c>
      <c r="F271" s="281"/>
      <c r="G271" s="401">
        <v>509</v>
      </c>
      <c r="H271" s="399"/>
      <c r="I271" s="399">
        <v>49</v>
      </c>
      <c r="J271" s="399"/>
      <c r="K271" s="399">
        <v>558</v>
      </c>
      <c r="L271" s="400">
        <v>0.98066783831282944</v>
      </c>
      <c r="M271" s="281"/>
      <c r="N271" s="401">
        <v>4</v>
      </c>
      <c r="O271" s="399"/>
      <c r="P271" s="399">
        <v>7</v>
      </c>
      <c r="Q271" s="399"/>
      <c r="R271" s="399">
        <v>11</v>
      </c>
      <c r="S271" s="400">
        <v>1.9332161687170474E-2</v>
      </c>
      <c r="T271" s="281"/>
      <c r="U271" s="405">
        <v>569</v>
      </c>
    </row>
    <row r="272" spans="1:21" s="404" customFormat="1" ht="22.15" customHeight="1">
      <c r="A272" s="397" t="s">
        <v>427</v>
      </c>
      <c r="B272" s="281"/>
      <c r="C272" s="398">
        <v>1214</v>
      </c>
      <c r="D272" s="399">
        <v>-122</v>
      </c>
      <c r="E272" s="400">
        <v>-0.10050000000000001</v>
      </c>
      <c r="F272" s="281"/>
      <c r="G272" s="401">
        <v>340</v>
      </c>
      <c r="H272" s="399">
        <v>22</v>
      </c>
      <c r="I272" s="399">
        <v>666</v>
      </c>
      <c r="J272" s="399">
        <v>21</v>
      </c>
      <c r="K272" s="402">
        <v>1049</v>
      </c>
      <c r="L272" s="400">
        <v>0.96062271062271065</v>
      </c>
      <c r="M272" s="281"/>
      <c r="N272" s="401">
        <v>13</v>
      </c>
      <c r="O272" s="399"/>
      <c r="P272" s="399">
        <v>26</v>
      </c>
      <c r="Q272" s="399">
        <v>4</v>
      </c>
      <c r="R272" s="399">
        <v>43</v>
      </c>
      <c r="S272" s="400">
        <v>3.9377289377289376E-2</v>
      </c>
      <c r="T272" s="281"/>
      <c r="U272" s="403">
        <v>1092</v>
      </c>
    </row>
    <row r="273" spans="1:21" ht="22.15" customHeight="1">
      <c r="A273" s="212"/>
      <c r="B273" s="137"/>
      <c r="C273" s="213"/>
      <c r="D273" s="214"/>
      <c r="E273" s="215"/>
      <c r="F273" s="137"/>
      <c r="G273" s="213"/>
      <c r="H273" s="214"/>
      <c r="I273" s="214"/>
      <c r="J273" s="214"/>
      <c r="K273" s="214"/>
      <c r="L273" s="232"/>
      <c r="M273" s="137"/>
      <c r="N273" s="213"/>
      <c r="O273" s="214"/>
      <c r="P273" s="214"/>
      <c r="Q273" s="214"/>
      <c r="R273" s="214"/>
      <c r="S273" s="232"/>
      <c r="T273" s="137"/>
      <c r="U273" s="212"/>
    </row>
    <row r="274" spans="1:21" ht="22.15" customHeight="1">
      <c r="A274" s="216" t="s">
        <v>131</v>
      </c>
      <c r="B274" s="211"/>
      <c r="C274" s="217">
        <v>3230</v>
      </c>
      <c r="D274" s="218">
        <v>-366</v>
      </c>
      <c r="E274" s="222">
        <v>-0.1133</v>
      </c>
      <c r="F274" s="211"/>
      <c r="G274" s="217">
        <v>1730</v>
      </c>
      <c r="H274" s="218">
        <v>103</v>
      </c>
      <c r="I274" s="218">
        <v>807</v>
      </c>
      <c r="J274" s="218">
        <v>31</v>
      </c>
      <c r="K274" s="221">
        <v>2671</v>
      </c>
      <c r="L274" s="222">
        <v>0.93261173184357549</v>
      </c>
      <c r="M274" s="211"/>
      <c r="N274" s="220">
        <v>58</v>
      </c>
      <c r="O274" s="218">
        <v>7</v>
      </c>
      <c r="P274" s="218">
        <v>122</v>
      </c>
      <c r="Q274" s="218">
        <v>6</v>
      </c>
      <c r="R274" s="218">
        <v>193</v>
      </c>
      <c r="S274" s="222">
        <v>6.7388268156424583E-2</v>
      </c>
      <c r="T274" s="211"/>
      <c r="U274" s="223">
        <v>2864</v>
      </c>
    </row>
    <row r="275" spans="1:21" ht="22.15" customHeight="1">
      <c r="A275" s="212"/>
      <c r="B275" s="137"/>
      <c r="C275" s="213"/>
      <c r="D275" s="214"/>
      <c r="E275" s="215"/>
      <c r="F275" s="137"/>
      <c r="G275" s="213"/>
      <c r="H275" s="214"/>
      <c r="I275" s="214"/>
      <c r="J275" s="214"/>
      <c r="K275" s="214"/>
      <c r="L275" s="232"/>
      <c r="M275" s="137"/>
      <c r="N275" s="213"/>
      <c r="O275" s="214"/>
      <c r="P275" s="214"/>
      <c r="Q275" s="214"/>
      <c r="R275" s="214"/>
      <c r="S275" s="232"/>
      <c r="T275" s="137"/>
      <c r="U275" s="212"/>
    </row>
    <row r="276" spans="1:21" s="404" customFormat="1" ht="22.15" customHeight="1">
      <c r="A276" s="397" t="s">
        <v>428</v>
      </c>
      <c r="B276" s="281"/>
      <c r="C276" s="398">
        <v>1847</v>
      </c>
      <c r="D276" s="399">
        <v>165</v>
      </c>
      <c r="E276" s="400">
        <v>8.9300000000000004E-2</v>
      </c>
      <c r="F276" s="281"/>
      <c r="G276" s="398">
        <v>1254</v>
      </c>
      <c r="H276" s="399">
        <v>103</v>
      </c>
      <c r="I276" s="399">
        <v>449</v>
      </c>
      <c r="J276" s="399">
        <v>31</v>
      </c>
      <c r="K276" s="402">
        <v>1837</v>
      </c>
      <c r="L276" s="400">
        <v>0.91302186878727642</v>
      </c>
      <c r="M276" s="281"/>
      <c r="N276" s="401">
        <v>54</v>
      </c>
      <c r="O276" s="399">
        <v>7</v>
      </c>
      <c r="P276" s="399">
        <v>108</v>
      </c>
      <c r="Q276" s="399">
        <v>6</v>
      </c>
      <c r="R276" s="399">
        <v>175</v>
      </c>
      <c r="S276" s="400">
        <v>8.6978131212723658E-2</v>
      </c>
      <c r="T276" s="281"/>
      <c r="U276" s="403">
        <v>2012</v>
      </c>
    </row>
    <row r="277" spans="1:21" s="404" customFormat="1" ht="22.15" customHeight="1">
      <c r="A277" s="397" t="s">
        <v>429</v>
      </c>
      <c r="B277" s="281"/>
      <c r="C277" s="401">
        <v>419</v>
      </c>
      <c r="D277" s="399">
        <v>-96</v>
      </c>
      <c r="E277" s="400">
        <v>-0.2291</v>
      </c>
      <c r="F277" s="281"/>
      <c r="G277" s="401">
        <v>192</v>
      </c>
      <c r="H277" s="399"/>
      <c r="I277" s="399">
        <v>125</v>
      </c>
      <c r="J277" s="399"/>
      <c r="K277" s="399">
        <v>317</v>
      </c>
      <c r="L277" s="400">
        <v>0.98142414860681115</v>
      </c>
      <c r="M277" s="281"/>
      <c r="N277" s="401">
        <v>2</v>
      </c>
      <c r="O277" s="399"/>
      <c r="P277" s="399">
        <v>4</v>
      </c>
      <c r="Q277" s="399"/>
      <c r="R277" s="399">
        <v>6</v>
      </c>
      <c r="S277" s="400">
        <v>1.8575851393188854E-2</v>
      </c>
      <c r="T277" s="281"/>
      <c r="U277" s="405">
        <v>323</v>
      </c>
    </row>
    <row r="278" spans="1:21" s="404" customFormat="1" ht="22.15" customHeight="1">
      <c r="A278" s="397" t="s">
        <v>430</v>
      </c>
      <c r="B278" s="281"/>
      <c r="C278" s="401">
        <v>162</v>
      </c>
      <c r="D278" s="399">
        <v>-29</v>
      </c>
      <c r="E278" s="400">
        <v>-0.17899999999999999</v>
      </c>
      <c r="F278" s="281"/>
      <c r="G278" s="401">
        <v>78</v>
      </c>
      <c r="H278" s="399"/>
      <c r="I278" s="399">
        <v>55</v>
      </c>
      <c r="J278" s="399"/>
      <c r="K278" s="399">
        <v>133</v>
      </c>
      <c r="L278" s="400">
        <v>1</v>
      </c>
      <c r="M278" s="281"/>
      <c r="N278" s="401"/>
      <c r="O278" s="399"/>
      <c r="P278" s="399"/>
      <c r="Q278" s="399"/>
      <c r="R278" s="399">
        <v>0</v>
      </c>
      <c r="S278" s="400">
        <v>0</v>
      </c>
      <c r="T278" s="281"/>
      <c r="U278" s="405">
        <v>133</v>
      </c>
    </row>
    <row r="279" spans="1:21" s="404" customFormat="1" ht="22.15" customHeight="1">
      <c r="A279" s="397" t="s">
        <v>431</v>
      </c>
      <c r="B279" s="281"/>
      <c r="C279" s="401">
        <v>162</v>
      </c>
      <c r="D279" s="399">
        <v>-65</v>
      </c>
      <c r="E279" s="400">
        <v>-0.4012</v>
      </c>
      <c r="F279" s="281"/>
      <c r="G279" s="401">
        <v>59</v>
      </c>
      <c r="H279" s="399"/>
      <c r="I279" s="399">
        <v>38</v>
      </c>
      <c r="J279" s="399"/>
      <c r="K279" s="399">
        <v>97</v>
      </c>
      <c r="L279" s="400">
        <v>1</v>
      </c>
      <c r="M279" s="281"/>
      <c r="N279" s="401"/>
      <c r="O279" s="399"/>
      <c r="P279" s="399"/>
      <c r="Q279" s="399"/>
      <c r="R279" s="399">
        <v>0</v>
      </c>
      <c r="S279" s="400">
        <v>0</v>
      </c>
      <c r="T279" s="281"/>
      <c r="U279" s="405">
        <v>97</v>
      </c>
    </row>
    <row r="280" spans="1:21" s="404" customFormat="1" ht="22.15" customHeight="1">
      <c r="A280" s="397" t="s">
        <v>432</v>
      </c>
      <c r="B280" s="281"/>
      <c r="C280" s="401">
        <v>640</v>
      </c>
      <c r="D280" s="399">
        <v>-341</v>
      </c>
      <c r="E280" s="400">
        <v>-0.53280000000000005</v>
      </c>
      <c r="F280" s="281"/>
      <c r="G280" s="401">
        <v>147</v>
      </c>
      <c r="H280" s="399"/>
      <c r="I280" s="399">
        <v>140</v>
      </c>
      <c r="J280" s="399"/>
      <c r="K280" s="399">
        <v>287</v>
      </c>
      <c r="L280" s="400">
        <v>0.95986622073578598</v>
      </c>
      <c r="M280" s="281"/>
      <c r="N280" s="401">
        <v>2</v>
      </c>
      <c r="O280" s="399"/>
      <c r="P280" s="399">
        <v>10</v>
      </c>
      <c r="Q280" s="399"/>
      <c r="R280" s="399">
        <v>12</v>
      </c>
      <c r="S280" s="400">
        <v>4.0133779264214048E-2</v>
      </c>
      <c r="T280" s="281"/>
      <c r="U280" s="405">
        <v>299</v>
      </c>
    </row>
    <row r="281" spans="1:21" ht="22.15" customHeight="1">
      <c r="A281" s="212"/>
      <c r="B281" s="137"/>
      <c r="C281" s="213"/>
      <c r="D281" s="214"/>
      <c r="E281" s="215"/>
      <c r="F281" s="137"/>
      <c r="G281" s="213"/>
      <c r="H281" s="214"/>
      <c r="I281" s="214"/>
      <c r="J281" s="214"/>
      <c r="K281" s="214"/>
      <c r="L281" s="232"/>
      <c r="M281" s="137"/>
      <c r="N281" s="213"/>
      <c r="O281" s="214"/>
      <c r="P281" s="214"/>
      <c r="Q281" s="214"/>
      <c r="R281" s="214"/>
      <c r="S281" s="232"/>
      <c r="T281" s="137"/>
      <c r="U281" s="212"/>
    </row>
    <row r="282" spans="1:21" ht="22.15" customHeight="1">
      <c r="A282" s="216" t="s">
        <v>132</v>
      </c>
      <c r="B282" s="211"/>
      <c r="C282" s="217">
        <v>6732</v>
      </c>
      <c r="D282" s="221">
        <v>-2629</v>
      </c>
      <c r="E282" s="222">
        <v>-0.39050000000000001</v>
      </c>
      <c r="F282" s="211"/>
      <c r="G282" s="217">
        <v>1045</v>
      </c>
      <c r="H282" s="218">
        <v>43</v>
      </c>
      <c r="I282" s="221">
        <v>2299</v>
      </c>
      <c r="J282" s="218">
        <v>66</v>
      </c>
      <c r="K282" s="221">
        <v>3453</v>
      </c>
      <c r="L282" s="222">
        <v>0.84157933219595416</v>
      </c>
      <c r="M282" s="211"/>
      <c r="N282" s="220">
        <v>278</v>
      </c>
      <c r="O282" s="218">
        <v>18</v>
      </c>
      <c r="P282" s="218">
        <v>334</v>
      </c>
      <c r="Q282" s="218">
        <v>20</v>
      </c>
      <c r="R282" s="218">
        <v>650</v>
      </c>
      <c r="S282" s="222">
        <v>0.15842066780404582</v>
      </c>
      <c r="T282" s="211"/>
      <c r="U282" s="223">
        <v>4103</v>
      </c>
    </row>
    <row r="283" spans="1:21" ht="22.15" customHeight="1">
      <c r="A283" s="212"/>
      <c r="B283" s="137"/>
      <c r="C283" s="213"/>
      <c r="D283" s="214"/>
      <c r="E283" s="215"/>
      <c r="F283" s="137"/>
      <c r="G283" s="213"/>
      <c r="H283" s="214"/>
      <c r="I283" s="214"/>
      <c r="J283" s="214"/>
      <c r="K283" s="214"/>
      <c r="L283" s="232"/>
      <c r="M283" s="137"/>
      <c r="N283" s="213"/>
      <c r="O283" s="214"/>
      <c r="P283" s="214"/>
      <c r="Q283" s="214"/>
      <c r="R283" s="214"/>
      <c r="S283" s="232"/>
      <c r="T283" s="137"/>
      <c r="U283" s="212"/>
    </row>
    <row r="284" spans="1:21" s="404" customFormat="1" ht="22.15" customHeight="1">
      <c r="A284" s="397" t="s">
        <v>433</v>
      </c>
      <c r="B284" s="281"/>
      <c r="C284" s="398">
        <v>2861</v>
      </c>
      <c r="D284" s="399">
        <v>-896</v>
      </c>
      <c r="E284" s="400">
        <v>-0.31319999999999998</v>
      </c>
      <c r="F284" s="281"/>
      <c r="G284" s="401">
        <v>449</v>
      </c>
      <c r="H284" s="399">
        <v>19</v>
      </c>
      <c r="I284" s="399">
        <v>944</v>
      </c>
      <c r="J284" s="399">
        <v>34</v>
      </c>
      <c r="K284" s="402">
        <v>1446</v>
      </c>
      <c r="L284" s="400">
        <v>0.73587786259541987</v>
      </c>
      <c r="M284" s="281"/>
      <c r="N284" s="401">
        <v>205</v>
      </c>
      <c r="O284" s="399">
        <v>15</v>
      </c>
      <c r="P284" s="399">
        <v>283</v>
      </c>
      <c r="Q284" s="399">
        <v>16</v>
      </c>
      <c r="R284" s="399">
        <v>519</v>
      </c>
      <c r="S284" s="400">
        <v>0.26412213740458013</v>
      </c>
      <c r="T284" s="281"/>
      <c r="U284" s="403">
        <v>1965</v>
      </c>
    </row>
    <row r="285" spans="1:21" s="404" customFormat="1" ht="22.15" customHeight="1">
      <c r="A285" s="397" t="s">
        <v>434</v>
      </c>
      <c r="B285" s="281"/>
      <c r="C285" s="398">
        <v>1862</v>
      </c>
      <c r="D285" s="399">
        <v>-718</v>
      </c>
      <c r="E285" s="400">
        <v>-0.3856</v>
      </c>
      <c r="F285" s="281"/>
      <c r="G285" s="401">
        <v>350</v>
      </c>
      <c r="H285" s="399">
        <v>18</v>
      </c>
      <c r="I285" s="399">
        <v>707</v>
      </c>
      <c r="J285" s="399">
        <v>17</v>
      </c>
      <c r="K285" s="402">
        <v>1092</v>
      </c>
      <c r="L285" s="400">
        <v>0.95454545454545459</v>
      </c>
      <c r="M285" s="281"/>
      <c r="N285" s="401">
        <v>27</v>
      </c>
      <c r="O285" s="399">
        <v>1</v>
      </c>
      <c r="P285" s="399">
        <v>23</v>
      </c>
      <c r="Q285" s="399">
        <v>1</v>
      </c>
      <c r="R285" s="399">
        <v>52</v>
      </c>
      <c r="S285" s="400">
        <v>4.5454545454545456E-2</v>
      </c>
      <c r="T285" s="281"/>
      <c r="U285" s="403">
        <v>1144</v>
      </c>
    </row>
    <row r="286" spans="1:21" s="404" customFormat="1" ht="22.15" customHeight="1">
      <c r="A286" s="397" t="s">
        <v>435</v>
      </c>
      <c r="B286" s="281"/>
      <c r="C286" s="398">
        <v>1859</v>
      </c>
      <c r="D286" s="402">
        <v>-1004</v>
      </c>
      <c r="E286" s="400">
        <v>-0.54010000000000002</v>
      </c>
      <c r="F286" s="281"/>
      <c r="G286" s="401">
        <v>169</v>
      </c>
      <c r="H286" s="399">
        <v>1</v>
      </c>
      <c r="I286" s="399">
        <v>592</v>
      </c>
      <c r="J286" s="399">
        <v>15</v>
      </c>
      <c r="K286" s="399">
        <v>777</v>
      </c>
      <c r="L286" s="400">
        <v>0.90877192982456134</v>
      </c>
      <c r="M286" s="281"/>
      <c r="N286" s="401">
        <v>45</v>
      </c>
      <c r="O286" s="399">
        <v>2</v>
      </c>
      <c r="P286" s="399">
        <v>28</v>
      </c>
      <c r="Q286" s="399">
        <v>3</v>
      </c>
      <c r="R286" s="399">
        <v>78</v>
      </c>
      <c r="S286" s="400">
        <v>9.1228070175438603E-2</v>
      </c>
      <c r="T286" s="281"/>
      <c r="U286" s="405">
        <v>855</v>
      </c>
    </row>
    <row r="287" spans="1:21" s="404" customFormat="1" ht="22.15" customHeight="1">
      <c r="A287" s="397" t="s">
        <v>436</v>
      </c>
      <c r="B287" s="281"/>
      <c r="C287" s="401">
        <v>150</v>
      </c>
      <c r="D287" s="399">
        <v>-11</v>
      </c>
      <c r="E287" s="400">
        <v>-7.3300000000000004E-2</v>
      </c>
      <c r="F287" s="281"/>
      <c r="G287" s="401">
        <v>77</v>
      </c>
      <c r="H287" s="399">
        <v>5</v>
      </c>
      <c r="I287" s="399">
        <v>56</v>
      </c>
      <c r="J287" s="399"/>
      <c r="K287" s="399">
        <v>138</v>
      </c>
      <c r="L287" s="400">
        <v>0.9928057553956835</v>
      </c>
      <c r="M287" s="281"/>
      <c r="N287" s="401">
        <v>1</v>
      </c>
      <c r="O287" s="399"/>
      <c r="P287" s="399"/>
      <c r="Q287" s="399"/>
      <c r="R287" s="399">
        <v>1</v>
      </c>
      <c r="S287" s="400">
        <v>7.1942446043165463E-3</v>
      </c>
      <c r="T287" s="281"/>
      <c r="U287" s="405">
        <v>139</v>
      </c>
    </row>
    <row r="288" spans="1:21" ht="22.15" customHeight="1">
      <c r="A288" s="212"/>
      <c r="B288" s="137"/>
      <c r="C288" s="213"/>
      <c r="D288" s="214"/>
      <c r="E288" s="215"/>
      <c r="F288" s="137"/>
      <c r="G288" s="213"/>
      <c r="H288" s="214"/>
      <c r="I288" s="214"/>
      <c r="J288" s="214"/>
      <c r="K288" s="214"/>
      <c r="L288" s="232"/>
      <c r="M288" s="137"/>
      <c r="N288" s="213"/>
      <c r="O288" s="214"/>
      <c r="P288" s="214"/>
      <c r="Q288" s="214"/>
      <c r="R288" s="214"/>
      <c r="S288" s="232"/>
      <c r="T288" s="137"/>
      <c r="U288" s="212"/>
    </row>
    <row r="289" spans="1:21" ht="22.15" customHeight="1">
      <c r="A289" s="216" t="s">
        <v>133</v>
      </c>
      <c r="B289" s="211"/>
      <c r="C289" s="217">
        <v>7988</v>
      </c>
      <c r="D289" s="221">
        <v>2628</v>
      </c>
      <c r="E289" s="222">
        <v>0.32900000000000001</v>
      </c>
      <c r="F289" s="211"/>
      <c r="G289" s="217">
        <v>3315</v>
      </c>
      <c r="H289" s="218">
        <v>239</v>
      </c>
      <c r="I289" s="221">
        <v>6534</v>
      </c>
      <c r="J289" s="218">
        <v>273</v>
      </c>
      <c r="K289" s="221">
        <v>10361</v>
      </c>
      <c r="L289" s="222">
        <v>0.97597965335342873</v>
      </c>
      <c r="M289" s="211"/>
      <c r="N289" s="220">
        <v>36</v>
      </c>
      <c r="O289" s="218">
        <v>39</v>
      </c>
      <c r="P289" s="218">
        <v>117</v>
      </c>
      <c r="Q289" s="218">
        <v>63</v>
      </c>
      <c r="R289" s="218">
        <v>255</v>
      </c>
      <c r="S289" s="222">
        <v>2.4020346646571215E-2</v>
      </c>
      <c r="T289" s="211"/>
      <c r="U289" s="223">
        <v>10616</v>
      </c>
    </row>
    <row r="290" spans="1:21" ht="22.15" customHeight="1">
      <c r="A290" s="212"/>
      <c r="B290" s="137"/>
      <c r="C290" s="213"/>
      <c r="D290" s="214"/>
      <c r="E290" s="215"/>
      <c r="F290" s="137"/>
      <c r="G290" s="213"/>
      <c r="H290" s="214"/>
      <c r="I290" s="214"/>
      <c r="J290" s="214"/>
      <c r="K290" s="214"/>
      <c r="L290" s="232"/>
      <c r="M290" s="137"/>
      <c r="N290" s="213"/>
      <c r="O290" s="214"/>
      <c r="P290" s="214"/>
      <c r="Q290" s="214"/>
      <c r="R290" s="214"/>
      <c r="S290" s="232"/>
      <c r="T290" s="137"/>
      <c r="U290" s="212"/>
    </row>
    <row r="291" spans="1:21" s="404" customFormat="1" ht="22.15" customHeight="1">
      <c r="A291" s="397" t="s">
        <v>437</v>
      </c>
      <c r="B291" s="281"/>
      <c r="C291" s="398">
        <v>2393</v>
      </c>
      <c r="D291" s="402">
        <v>2329</v>
      </c>
      <c r="E291" s="400">
        <v>0.97330000000000005</v>
      </c>
      <c r="F291" s="281"/>
      <c r="G291" s="398">
        <v>1945</v>
      </c>
      <c r="H291" s="399">
        <v>138</v>
      </c>
      <c r="I291" s="402">
        <v>2353</v>
      </c>
      <c r="J291" s="399">
        <v>137</v>
      </c>
      <c r="K291" s="402">
        <v>4573</v>
      </c>
      <c r="L291" s="400">
        <v>0.96844557390936048</v>
      </c>
      <c r="M291" s="281"/>
      <c r="N291" s="401">
        <v>5</v>
      </c>
      <c r="O291" s="399">
        <v>36</v>
      </c>
      <c r="P291" s="399">
        <v>52</v>
      </c>
      <c r="Q291" s="399">
        <v>56</v>
      </c>
      <c r="R291" s="399">
        <v>149</v>
      </c>
      <c r="S291" s="400">
        <v>3.1554426090639562E-2</v>
      </c>
      <c r="T291" s="281"/>
      <c r="U291" s="403">
        <v>4722</v>
      </c>
    </row>
    <row r="292" spans="1:21" s="404" customFormat="1" ht="22.15" customHeight="1">
      <c r="A292" s="397" t="s">
        <v>438</v>
      </c>
      <c r="B292" s="281"/>
      <c r="C292" s="398">
        <v>1480</v>
      </c>
      <c r="D292" s="399">
        <v>-479</v>
      </c>
      <c r="E292" s="400">
        <v>-0.3236</v>
      </c>
      <c r="F292" s="281"/>
      <c r="G292" s="401">
        <v>236</v>
      </c>
      <c r="H292" s="399"/>
      <c r="I292" s="399">
        <v>745</v>
      </c>
      <c r="J292" s="399"/>
      <c r="K292" s="399">
        <v>981</v>
      </c>
      <c r="L292" s="400">
        <v>0.98001998001998003</v>
      </c>
      <c r="M292" s="281"/>
      <c r="N292" s="401">
        <v>2</v>
      </c>
      <c r="O292" s="399"/>
      <c r="P292" s="399">
        <v>18</v>
      </c>
      <c r="Q292" s="399"/>
      <c r="R292" s="399">
        <v>20</v>
      </c>
      <c r="S292" s="400">
        <v>1.998001998001998E-2</v>
      </c>
      <c r="T292" s="281"/>
      <c r="U292" s="403">
        <v>1001</v>
      </c>
    </row>
    <row r="293" spans="1:21" s="404" customFormat="1" ht="22.15" customHeight="1">
      <c r="A293" s="397" t="s">
        <v>439</v>
      </c>
      <c r="B293" s="281"/>
      <c r="C293" s="401">
        <v>910</v>
      </c>
      <c r="D293" s="399">
        <v>606</v>
      </c>
      <c r="E293" s="400">
        <v>0.66590000000000005</v>
      </c>
      <c r="F293" s="281"/>
      <c r="G293" s="401">
        <v>394</v>
      </c>
      <c r="H293" s="399">
        <v>32</v>
      </c>
      <c r="I293" s="402">
        <v>1016</v>
      </c>
      <c r="J293" s="399">
        <v>34</v>
      </c>
      <c r="K293" s="402">
        <v>1476</v>
      </c>
      <c r="L293" s="400">
        <v>0.97361477572559363</v>
      </c>
      <c r="M293" s="281"/>
      <c r="N293" s="401">
        <v>22</v>
      </c>
      <c r="O293" s="399"/>
      <c r="P293" s="399">
        <v>18</v>
      </c>
      <c r="Q293" s="399"/>
      <c r="R293" s="399">
        <v>40</v>
      </c>
      <c r="S293" s="400">
        <v>2.638522427440633E-2</v>
      </c>
      <c r="T293" s="281"/>
      <c r="U293" s="403">
        <v>1516</v>
      </c>
    </row>
    <row r="294" spans="1:21" s="404" customFormat="1" ht="22.15" customHeight="1">
      <c r="A294" s="397" t="s">
        <v>440</v>
      </c>
      <c r="B294" s="281"/>
      <c r="C294" s="401">
        <v>508</v>
      </c>
      <c r="D294" s="399">
        <v>93</v>
      </c>
      <c r="E294" s="400">
        <v>0.18310000000000001</v>
      </c>
      <c r="F294" s="281"/>
      <c r="G294" s="401">
        <v>108</v>
      </c>
      <c r="H294" s="399"/>
      <c r="I294" s="399">
        <v>478</v>
      </c>
      <c r="J294" s="399"/>
      <c r="K294" s="399">
        <v>586</v>
      </c>
      <c r="L294" s="400">
        <v>0.9750415973377704</v>
      </c>
      <c r="M294" s="281"/>
      <c r="N294" s="401">
        <v>5</v>
      </c>
      <c r="O294" s="399"/>
      <c r="P294" s="399">
        <v>10</v>
      </c>
      <c r="Q294" s="399"/>
      <c r="R294" s="399">
        <v>15</v>
      </c>
      <c r="S294" s="400">
        <v>2.4958402662229616E-2</v>
      </c>
      <c r="T294" s="281"/>
      <c r="U294" s="405">
        <v>601</v>
      </c>
    </row>
    <row r="295" spans="1:21" s="404" customFormat="1" ht="22.15" customHeight="1">
      <c r="A295" s="397" t="s">
        <v>441</v>
      </c>
      <c r="B295" s="281"/>
      <c r="C295" s="401">
        <v>310</v>
      </c>
      <c r="D295" s="399">
        <v>15</v>
      </c>
      <c r="E295" s="400">
        <v>4.8399999999999999E-2</v>
      </c>
      <c r="F295" s="281"/>
      <c r="G295" s="401">
        <v>91</v>
      </c>
      <c r="H295" s="399"/>
      <c r="I295" s="399">
        <v>234</v>
      </c>
      <c r="J295" s="399"/>
      <c r="K295" s="399">
        <v>325</v>
      </c>
      <c r="L295" s="400">
        <v>1</v>
      </c>
      <c r="M295" s="281"/>
      <c r="N295" s="401"/>
      <c r="O295" s="399"/>
      <c r="P295" s="399"/>
      <c r="Q295" s="399"/>
      <c r="R295" s="399">
        <v>0</v>
      </c>
      <c r="S295" s="400">
        <v>0</v>
      </c>
      <c r="T295" s="281"/>
      <c r="U295" s="405">
        <v>325</v>
      </c>
    </row>
    <row r="296" spans="1:21" s="404" customFormat="1" ht="22.15" customHeight="1">
      <c r="A296" s="397" t="s">
        <v>442</v>
      </c>
      <c r="B296" s="281"/>
      <c r="C296" s="401">
        <v>545</v>
      </c>
      <c r="D296" s="399">
        <v>-47</v>
      </c>
      <c r="E296" s="400">
        <v>-8.6199999999999999E-2</v>
      </c>
      <c r="F296" s="281"/>
      <c r="G296" s="401">
        <v>158</v>
      </c>
      <c r="H296" s="399">
        <v>9</v>
      </c>
      <c r="I296" s="399">
        <v>308</v>
      </c>
      <c r="J296" s="399">
        <v>23</v>
      </c>
      <c r="K296" s="399">
        <v>498</v>
      </c>
      <c r="L296" s="400">
        <v>1</v>
      </c>
      <c r="M296" s="281"/>
      <c r="N296" s="401"/>
      <c r="O296" s="399"/>
      <c r="P296" s="399"/>
      <c r="Q296" s="399"/>
      <c r="R296" s="399">
        <v>0</v>
      </c>
      <c r="S296" s="400">
        <v>0</v>
      </c>
      <c r="T296" s="281"/>
      <c r="U296" s="405">
        <v>498</v>
      </c>
    </row>
    <row r="297" spans="1:21" s="404" customFormat="1" ht="22.15" customHeight="1">
      <c r="A297" s="397" t="s">
        <v>443</v>
      </c>
      <c r="B297" s="281"/>
      <c r="C297" s="401">
        <v>920</v>
      </c>
      <c r="D297" s="399">
        <v>-155</v>
      </c>
      <c r="E297" s="400">
        <v>-0.16850000000000001</v>
      </c>
      <c r="F297" s="281"/>
      <c r="G297" s="401">
        <v>38</v>
      </c>
      <c r="H297" s="399"/>
      <c r="I297" s="399">
        <v>720</v>
      </c>
      <c r="J297" s="399"/>
      <c r="K297" s="399">
        <v>758</v>
      </c>
      <c r="L297" s="400">
        <v>0.99084967320261441</v>
      </c>
      <c r="M297" s="281"/>
      <c r="N297" s="401"/>
      <c r="O297" s="399"/>
      <c r="P297" s="399">
        <v>7</v>
      </c>
      <c r="Q297" s="399"/>
      <c r="R297" s="399">
        <v>7</v>
      </c>
      <c r="S297" s="400">
        <v>9.1503267973856214E-3</v>
      </c>
      <c r="T297" s="281"/>
      <c r="U297" s="405">
        <v>765</v>
      </c>
    </row>
    <row r="298" spans="1:21" s="404" customFormat="1" ht="22.15" customHeight="1">
      <c r="A298" s="397" t="s">
        <v>444</v>
      </c>
      <c r="B298" s="281"/>
      <c r="C298" s="401">
        <v>208</v>
      </c>
      <c r="D298" s="399">
        <v>240</v>
      </c>
      <c r="E298" s="400">
        <v>1.1537999999999999</v>
      </c>
      <c r="F298" s="281"/>
      <c r="G298" s="401">
        <v>188</v>
      </c>
      <c r="H298" s="399"/>
      <c r="I298" s="399">
        <v>253</v>
      </c>
      <c r="J298" s="399"/>
      <c r="K298" s="399">
        <v>441</v>
      </c>
      <c r="L298" s="400">
        <v>0.984375</v>
      </c>
      <c r="M298" s="281"/>
      <c r="N298" s="401">
        <v>2</v>
      </c>
      <c r="O298" s="399"/>
      <c r="P298" s="399">
        <v>5</v>
      </c>
      <c r="Q298" s="399"/>
      <c r="R298" s="399">
        <v>7</v>
      </c>
      <c r="S298" s="400">
        <v>1.5625E-2</v>
      </c>
      <c r="T298" s="281"/>
      <c r="U298" s="405">
        <v>448</v>
      </c>
    </row>
    <row r="299" spans="1:21" s="404" customFormat="1" ht="22.15" customHeight="1">
      <c r="A299" s="397" t="s">
        <v>445</v>
      </c>
      <c r="B299" s="281"/>
      <c r="C299" s="401">
        <v>130</v>
      </c>
      <c r="D299" s="399">
        <v>25</v>
      </c>
      <c r="E299" s="400">
        <v>0.1923</v>
      </c>
      <c r="F299" s="281"/>
      <c r="G299" s="401">
        <v>32</v>
      </c>
      <c r="H299" s="399"/>
      <c r="I299" s="399">
        <v>122</v>
      </c>
      <c r="J299" s="399"/>
      <c r="K299" s="399">
        <v>154</v>
      </c>
      <c r="L299" s="400">
        <v>0.99354838709677429</v>
      </c>
      <c r="M299" s="281"/>
      <c r="N299" s="401"/>
      <c r="O299" s="399"/>
      <c r="P299" s="399">
        <v>1</v>
      </c>
      <c r="Q299" s="399"/>
      <c r="R299" s="399">
        <v>1</v>
      </c>
      <c r="S299" s="400">
        <v>6.4516129032258064E-3</v>
      </c>
      <c r="T299" s="281"/>
      <c r="U299" s="405">
        <v>155</v>
      </c>
    </row>
    <row r="300" spans="1:21" s="404" customFormat="1" ht="22.15" customHeight="1">
      <c r="A300" s="397" t="s">
        <v>446</v>
      </c>
      <c r="B300" s="281"/>
      <c r="C300" s="401">
        <v>144</v>
      </c>
      <c r="D300" s="399">
        <v>0</v>
      </c>
      <c r="E300" s="400">
        <v>0</v>
      </c>
      <c r="F300" s="281"/>
      <c r="G300" s="401">
        <v>53</v>
      </c>
      <c r="H300" s="399"/>
      <c r="I300" s="399">
        <v>89</v>
      </c>
      <c r="J300" s="399"/>
      <c r="K300" s="399">
        <v>142</v>
      </c>
      <c r="L300" s="400">
        <v>0.98611111111111116</v>
      </c>
      <c r="M300" s="281"/>
      <c r="N300" s="401"/>
      <c r="O300" s="399"/>
      <c r="P300" s="399">
        <v>2</v>
      </c>
      <c r="Q300" s="399"/>
      <c r="R300" s="399">
        <v>2</v>
      </c>
      <c r="S300" s="400">
        <v>1.3888888888888888E-2</v>
      </c>
      <c r="T300" s="281"/>
      <c r="U300" s="405">
        <v>144</v>
      </c>
    </row>
    <row r="301" spans="1:21" s="404" customFormat="1" ht="22.15" customHeight="1">
      <c r="A301" s="397" t="s">
        <v>447</v>
      </c>
      <c r="B301" s="281"/>
      <c r="C301" s="401">
        <v>91</v>
      </c>
      <c r="D301" s="399">
        <v>10</v>
      </c>
      <c r="E301" s="400">
        <v>0.1099</v>
      </c>
      <c r="F301" s="281"/>
      <c r="G301" s="401">
        <v>38</v>
      </c>
      <c r="H301" s="399"/>
      <c r="I301" s="399">
        <v>62</v>
      </c>
      <c r="J301" s="399"/>
      <c r="K301" s="399">
        <v>100</v>
      </c>
      <c r="L301" s="400">
        <v>0.99009900990099009</v>
      </c>
      <c r="M301" s="281"/>
      <c r="N301" s="401"/>
      <c r="O301" s="399"/>
      <c r="P301" s="399">
        <v>1</v>
      </c>
      <c r="Q301" s="399"/>
      <c r="R301" s="399">
        <v>1</v>
      </c>
      <c r="S301" s="400">
        <v>9.9009900990099011E-3</v>
      </c>
      <c r="T301" s="281"/>
      <c r="U301" s="405">
        <v>101</v>
      </c>
    </row>
    <row r="302" spans="1:21" s="404" customFormat="1" ht="22.15" customHeight="1">
      <c r="A302" s="397" t="s">
        <v>448</v>
      </c>
      <c r="B302" s="281"/>
      <c r="C302" s="401">
        <v>189</v>
      </c>
      <c r="D302" s="399">
        <v>-40</v>
      </c>
      <c r="E302" s="400">
        <v>-0.21160000000000001</v>
      </c>
      <c r="F302" s="281"/>
      <c r="G302" s="401"/>
      <c r="H302" s="399">
        <v>60</v>
      </c>
      <c r="I302" s="399"/>
      <c r="J302" s="399">
        <v>79</v>
      </c>
      <c r="K302" s="399">
        <v>139</v>
      </c>
      <c r="L302" s="400">
        <v>0.93288590604026855</v>
      </c>
      <c r="M302" s="281"/>
      <c r="N302" s="401"/>
      <c r="O302" s="399">
        <v>3</v>
      </c>
      <c r="P302" s="399"/>
      <c r="Q302" s="399">
        <v>7</v>
      </c>
      <c r="R302" s="399">
        <v>10</v>
      </c>
      <c r="S302" s="400">
        <v>6.7114093959731544E-2</v>
      </c>
      <c r="T302" s="281"/>
      <c r="U302" s="405">
        <v>149</v>
      </c>
    </row>
    <row r="303" spans="1:21" s="404" customFormat="1" ht="22.15" customHeight="1">
      <c r="A303" s="397" t="s">
        <v>449</v>
      </c>
      <c r="B303" s="281"/>
      <c r="C303" s="401">
        <v>160</v>
      </c>
      <c r="D303" s="399">
        <v>31</v>
      </c>
      <c r="E303" s="400">
        <v>0.1938</v>
      </c>
      <c r="F303" s="281"/>
      <c r="G303" s="401">
        <v>34</v>
      </c>
      <c r="H303" s="399"/>
      <c r="I303" s="399">
        <v>154</v>
      </c>
      <c r="J303" s="399"/>
      <c r="K303" s="399">
        <v>188</v>
      </c>
      <c r="L303" s="400">
        <v>0.98429319371727741</v>
      </c>
      <c r="M303" s="281"/>
      <c r="N303" s="401"/>
      <c r="O303" s="399"/>
      <c r="P303" s="399">
        <v>3</v>
      </c>
      <c r="Q303" s="399"/>
      <c r="R303" s="399">
        <v>3</v>
      </c>
      <c r="S303" s="400">
        <v>1.5706806282722516E-2</v>
      </c>
      <c r="T303" s="281"/>
      <c r="U303" s="405">
        <v>191</v>
      </c>
    </row>
    <row r="304" spans="1:21" s="404" customFormat="1" ht="22.15" customHeight="1">
      <c r="A304" s="407"/>
      <c r="B304" s="408"/>
      <c r="C304" s="409"/>
      <c r="D304" s="410"/>
      <c r="E304" s="411"/>
      <c r="F304" s="408"/>
      <c r="G304" s="409"/>
      <c r="H304" s="410"/>
      <c r="I304" s="410"/>
      <c r="J304" s="410"/>
      <c r="K304" s="410"/>
      <c r="L304" s="412"/>
      <c r="M304" s="408"/>
      <c r="N304" s="409"/>
      <c r="O304" s="410"/>
      <c r="P304" s="410"/>
      <c r="Q304" s="410"/>
      <c r="R304" s="410"/>
      <c r="S304" s="412"/>
      <c r="T304" s="408"/>
      <c r="U304" s="407"/>
    </row>
    <row r="305" spans="1:21" ht="22.15" customHeight="1">
      <c r="A305" s="216" t="s">
        <v>134</v>
      </c>
      <c r="B305" s="211"/>
      <c r="C305" s="217">
        <v>3146</v>
      </c>
      <c r="D305" s="221">
        <v>1298</v>
      </c>
      <c r="E305" s="222">
        <v>0.41260000000000002</v>
      </c>
      <c r="F305" s="211"/>
      <c r="G305" s="217">
        <v>1128</v>
      </c>
      <c r="H305" s="218">
        <v>86</v>
      </c>
      <c r="I305" s="221">
        <v>3054</v>
      </c>
      <c r="J305" s="218">
        <v>109</v>
      </c>
      <c r="K305" s="221">
        <v>4377</v>
      </c>
      <c r="L305" s="222">
        <v>0.98492349234923493</v>
      </c>
      <c r="M305" s="211"/>
      <c r="N305" s="220">
        <v>30</v>
      </c>
      <c r="O305" s="218">
        <v>1</v>
      </c>
      <c r="P305" s="218">
        <v>35</v>
      </c>
      <c r="Q305" s="218">
        <v>1</v>
      </c>
      <c r="R305" s="218">
        <v>67</v>
      </c>
      <c r="S305" s="222">
        <v>1.5076507650765077E-2</v>
      </c>
      <c r="T305" s="211"/>
      <c r="U305" s="223">
        <v>4444</v>
      </c>
    </row>
    <row r="306" spans="1:21" ht="22.15" customHeight="1">
      <c r="A306" s="212"/>
      <c r="B306" s="137"/>
      <c r="C306" s="213"/>
      <c r="D306" s="214"/>
      <c r="E306" s="215"/>
      <c r="F306" s="137"/>
      <c r="G306" s="213"/>
      <c r="H306" s="214"/>
      <c r="I306" s="214"/>
      <c r="J306" s="214"/>
      <c r="K306" s="214"/>
      <c r="L306" s="232"/>
      <c r="M306" s="137"/>
      <c r="N306" s="213"/>
      <c r="O306" s="214"/>
      <c r="P306" s="214"/>
      <c r="Q306" s="214"/>
      <c r="R306" s="214"/>
      <c r="S306" s="232"/>
      <c r="T306" s="137"/>
      <c r="U306" s="212"/>
    </row>
    <row r="307" spans="1:21" s="404" customFormat="1" ht="22.15" customHeight="1">
      <c r="A307" s="397" t="s">
        <v>450</v>
      </c>
      <c r="B307" s="281"/>
      <c r="C307" s="401">
        <v>40</v>
      </c>
      <c r="D307" s="399">
        <v>110</v>
      </c>
      <c r="E307" s="406">
        <v>2.75</v>
      </c>
      <c r="F307" s="281"/>
      <c r="G307" s="401">
        <v>55</v>
      </c>
      <c r="H307" s="399"/>
      <c r="I307" s="399">
        <v>95</v>
      </c>
      <c r="J307" s="399"/>
      <c r="K307" s="399">
        <v>150</v>
      </c>
      <c r="L307" s="400">
        <v>1</v>
      </c>
      <c r="M307" s="281"/>
      <c r="N307" s="401"/>
      <c r="O307" s="399"/>
      <c r="P307" s="399"/>
      <c r="Q307" s="399"/>
      <c r="R307" s="399">
        <v>0</v>
      </c>
      <c r="S307" s="400">
        <v>0</v>
      </c>
      <c r="T307" s="281"/>
      <c r="U307" s="405">
        <v>150</v>
      </c>
    </row>
    <row r="308" spans="1:21" s="404" customFormat="1" ht="22.15" customHeight="1">
      <c r="A308" s="397" t="s">
        <v>451</v>
      </c>
      <c r="B308" s="281"/>
      <c r="C308" s="401">
        <v>142</v>
      </c>
      <c r="D308" s="399">
        <v>33</v>
      </c>
      <c r="E308" s="400">
        <v>0.2324</v>
      </c>
      <c r="F308" s="281"/>
      <c r="G308" s="401">
        <v>61</v>
      </c>
      <c r="H308" s="399"/>
      <c r="I308" s="399">
        <v>114</v>
      </c>
      <c r="J308" s="399"/>
      <c r="K308" s="399">
        <v>175</v>
      </c>
      <c r="L308" s="400">
        <v>1</v>
      </c>
      <c r="M308" s="281"/>
      <c r="N308" s="401"/>
      <c r="O308" s="399"/>
      <c r="P308" s="399"/>
      <c r="Q308" s="399"/>
      <c r="R308" s="399">
        <v>0</v>
      </c>
      <c r="S308" s="400">
        <v>0</v>
      </c>
      <c r="T308" s="281"/>
      <c r="U308" s="405">
        <v>175</v>
      </c>
    </row>
    <row r="309" spans="1:21" s="404" customFormat="1" ht="22.15" customHeight="1">
      <c r="A309" s="397" t="s">
        <v>452</v>
      </c>
      <c r="B309" s="281"/>
      <c r="C309" s="398">
        <v>1368</v>
      </c>
      <c r="D309" s="399">
        <v>444</v>
      </c>
      <c r="E309" s="400">
        <v>0.3246</v>
      </c>
      <c r="F309" s="281"/>
      <c r="G309" s="401">
        <v>412</v>
      </c>
      <c r="H309" s="399">
        <v>53</v>
      </c>
      <c r="I309" s="402">
        <v>1244</v>
      </c>
      <c r="J309" s="399">
        <v>61</v>
      </c>
      <c r="K309" s="402">
        <v>1770</v>
      </c>
      <c r="L309" s="400">
        <v>0.97682119205298013</v>
      </c>
      <c r="M309" s="281"/>
      <c r="N309" s="401">
        <v>27</v>
      </c>
      <c r="O309" s="399">
        <v>1</v>
      </c>
      <c r="P309" s="399">
        <v>14</v>
      </c>
      <c r="Q309" s="399"/>
      <c r="R309" s="399">
        <v>42</v>
      </c>
      <c r="S309" s="400">
        <v>2.3178807947019864E-2</v>
      </c>
      <c r="T309" s="281"/>
      <c r="U309" s="403">
        <v>1812</v>
      </c>
    </row>
    <row r="310" spans="1:21" s="404" customFormat="1" ht="22.15" customHeight="1">
      <c r="A310" s="397" t="s">
        <v>453</v>
      </c>
      <c r="B310" s="281"/>
      <c r="C310" s="401">
        <v>440</v>
      </c>
      <c r="D310" s="399">
        <v>84</v>
      </c>
      <c r="E310" s="400">
        <v>0.19089999999999999</v>
      </c>
      <c r="F310" s="281"/>
      <c r="G310" s="401">
        <v>115</v>
      </c>
      <c r="H310" s="399">
        <v>13</v>
      </c>
      <c r="I310" s="399">
        <v>366</v>
      </c>
      <c r="J310" s="399">
        <v>16</v>
      </c>
      <c r="K310" s="399">
        <v>510</v>
      </c>
      <c r="L310" s="400">
        <v>0.97328244274809161</v>
      </c>
      <c r="M310" s="281"/>
      <c r="N310" s="401">
        <v>3</v>
      </c>
      <c r="O310" s="399"/>
      <c r="P310" s="399">
        <v>11</v>
      </c>
      <c r="Q310" s="399"/>
      <c r="R310" s="399">
        <v>14</v>
      </c>
      <c r="S310" s="400">
        <v>2.6717557251908396E-2</v>
      </c>
      <c r="T310" s="281"/>
      <c r="U310" s="405">
        <v>524</v>
      </c>
    </row>
    <row r="311" spans="1:21" s="404" customFormat="1" ht="22.15" customHeight="1">
      <c r="A311" s="397" t="s">
        <v>454</v>
      </c>
      <c r="B311" s="281"/>
      <c r="C311" s="401">
        <v>483</v>
      </c>
      <c r="D311" s="399">
        <v>427</v>
      </c>
      <c r="E311" s="400">
        <v>0.8841</v>
      </c>
      <c r="F311" s="281"/>
      <c r="G311" s="401">
        <v>258</v>
      </c>
      <c r="H311" s="399">
        <v>9</v>
      </c>
      <c r="I311" s="399">
        <v>620</v>
      </c>
      <c r="J311" s="399">
        <v>17</v>
      </c>
      <c r="K311" s="399">
        <v>904</v>
      </c>
      <c r="L311" s="400">
        <v>0.99340659340659343</v>
      </c>
      <c r="M311" s="281"/>
      <c r="N311" s="401"/>
      <c r="O311" s="399"/>
      <c r="P311" s="399">
        <v>6</v>
      </c>
      <c r="Q311" s="399"/>
      <c r="R311" s="399">
        <v>6</v>
      </c>
      <c r="S311" s="400">
        <v>6.5934065934065934E-3</v>
      </c>
      <c r="T311" s="281"/>
      <c r="U311" s="405">
        <v>910</v>
      </c>
    </row>
    <row r="312" spans="1:21" s="404" customFormat="1" ht="22.15" customHeight="1">
      <c r="A312" s="397" t="s">
        <v>455</v>
      </c>
      <c r="B312" s="281"/>
      <c r="C312" s="401">
        <v>310</v>
      </c>
      <c r="D312" s="399">
        <v>30</v>
      </c>
      <c r="E312" s="400">
        <v>9.6799999999999997E-2</v>
      </c>
      <c r="F312" s="281"/>
      <c r="G312" s="401">
        <v>75</v>
      </c>
      <c r="H312" s="399">
        <v>9</v>
      </c>
      <c r="I312" s="399">
        <v>245</v>
      </c>
      <c r="J312" s="399">
        <v>9</v>
      </c>
      <c r="K312" s="399">
        <v>338</v>
      </c>
      <c r="L312" s="400">
        <v>0.99411764705882344</v>
      </c>
      <c r="M312" s="281"/>
      <c r="N312" s="401"/>
      <c r="O312" s="399"/>
      <c r="P312" s="399">
        <v>2</v>
      </c>
      <c r="Q312" s="399"/>
      <c r="R312" s="399">
        <v>2</v>
      </c>
      <c r="S312" s="400">
        <v>5.8823529411764705E-3</v>
      </c>
      <c r="T312" s="281"/>
      <c r="U312" s="405">
        <v>340</v>
      </c>
    </row>
    <row r="313" spans="1:21" s="404" customFormat="1" ht="22.15" customHeight="1">
      <c r="A313" s="397" t="s">
        <v>456</v>
      </c>
      <c r="B313" s="281"/>
      <c r="C313" s="401">
        <v>145</v>
      </c>
      <c r="D313" s="399">
        <v>121</v>
      </c>
      <c r="E313" s="400">
        <v>0.83450000000000002</v>
      </c>
      <c r="F313" s="281"/>
      <c r="G313" s="401">
        <v>82</v>
      </c>
      <c r="H313" s="399"/>
      <c r="I313" s="399">
        <v>184</v>
      </c>
      <c r="J313" s="399"/>
      <c r="K313" s="399">
        <v>266</v>
      </c>
      <c r="L313" s="400">
        <v>1</v>
      </c>
      <c r="M313" s="281"/>
      <c r="N313" s="401"/>
      <c r="O313" s="399"/>
      <c r="P313" s="399"/>
      <c r="Q313" s="399"/>
      <c r="R313" s="399">
        <v>0</v>
      </c>
      <c r="S313" s="400">
        <v>0</v>
      </c>
      <c r="T313" s="281"/>
      <c r="U313" s="405">
        <v>266</v>
      </c>
    </row>
    <row r="314" spans="1:21" s="404" customFormat="1" ht="22.15" customHeight="1">
      <c r="A314" s="397" t="s">
        <v>457</v>
      </c>
      <c r="B314" s="281"/>
      <c r="C314" s="401">
        <v>218</v>
      </c>
      <c r="D314" s="399">
        <v>49</v>
      </c>
      <c r="E314" s="400">
        <v>0.2248</v>
      </c>
      <c r="F314" s="281"/>
      <c r="G314" s="401">
        <v>70</v>
      </c>
      <c r="H314" s="399">
        <v>2</v>
      </c>
      <c r="I314" s="399">
        <v>186</v>
      </c>
      <c r="J314" s="399">
        <v>6</v>
      </c>
      <c r="K314" s="399">
        <v>264</v>
      </c>
      <c r="L314" s="400">
        <v>0.98876404494382031</v>
      </c>
      <c r="M314" s="281"/>
      <c r="N314" s="401"/>
      <c r="O314" s="399"/>
      <c r="P314" s="399">
        <v>2</v>
      </c>
      <c r="Q314" s="399">
        <v>1</v>
      </c>
      <c r="R314" s="399">
        <v>3</v>
      </c>
      <c r="S314" s="400">
        <v>1.1235955056179777E-2</v>
      </c>
      <c r="T314" s="281"/>
      <c r="U314" s="405">
        <v>267</v>
      </c>
    </row>
    <row r="315" spans="1:21" ht="22.15" customHeight="1">
      <c r="A315" s="212"/>
      <c r="B315" s="137"/>
      <c r="C315" s="213"/>
      <c r="D315" s="214"/>
      <c r="E315" s="215"/>
      <c r="F315" s="137"/>
      <c r="G315" s="213"/>
      <c r="H315" s="214"/>
      <c r="I315" s="214"/>
      <c r="J315" s="214"/>
      <c r="K315" s="214"/>
      <c r="L315" s="232"/>
      <c r="M315" s="137"/>
      <c r="N315" s="213"/>
      <c r="O315" s="214"/>
      <c r="P315" s="214"/>
      <c r="Q315" s="214"/>
      <c r="R315" s="214"/>
      <c r="S315" s="232"/>
      <c r="T315" s="137"/>
      <c r="U315" s="212"/>
    </row>
    <row r="316" spans="1:21" ht="22.15" customHeight="1">
      <c r="A316" s="216" t="s">
        <v>135</v>
      </c>
      <c r="B316" s="211"/>
      <c r="C316" s="217">
        <v>6158</v>
      </c>
      <c r="D316" s="221">
        <v>-2039</v>
      </c>
      <c r="E316" s="222">
        <v>-0.33110000000000001</v>
      </c>
      <c r="F316" s="211"/>
      <c r="G316" s="220">
        <v>996</v>
      </c>
      <c r="H316" s="218">
        <v>86</v>
      </c>
      <c r="I316" s="221">
        <v>2295</v>
      </c>
      <c r="J316" s="218">
        <v>115</v>
      </c>
      <c r="K316" s="221">
        <v>3492</v>
      </c>
      <c r="L316" s="222">
        <v>0.8477785870356882</v>
      </c>
      <c r="M316" s="211"/>
      <c r="N316" s="220">
        <v>195</v>
      </c>
      <c r="O316" s="218">
        <v>19</v>
      </c>
      <c r="P316" s="218">
        <v>397</v>
      </c>
      <c r="Q316" s="218">
        <v>16</v>
      </c>
      <c r="R316" s="218">
        <v>627</v>
      </c>
      <c r="S316" s="222">
        <v>0.15222141296431171</v>
      </c>
      <c r="T316" s="211"/>
      <c r="U316" s="223">
        <v>4119</v>
      </c>
    </row>
    <row r="317" spans="1:21" ht="22.15" customHeight="1">
      <c r="A317" s="212"/>
      <c r="B317" s="137"/>
      <c r="C317" s="213"/>
      <c r="D317" s="214"/>
      <c r="E317" s="215"/>
      <c r="F317" s="137"/>
      <c r="G317" s="213"/>
      <c r="H317" s="214"/>
      <c r="I317" s="214"/>
      <c r="J317" s="214"/>
      <c r="K317" s="214"/>
      <c r="L317" s="232"/>
      <c r="M317" s="137"/>
      <c r="N317" s="213"/>
      <c r="O317" s="214"/>
      <c r="P317" s="214"/>
      <c r="Q317" s="214"/>
      <c r="R317" s="214"/>
      <c r="S317" s="232"/>
      <c r="T317" s="137"/>
      <c r="U317" s="212"/>
    </row>
    <row r="318" spans="1:21" s="404" customFormat="1" ht="22.15" customHeight="1">
      <c r="A318" s="397" t="s">
        <v>458</v>
      </c>
      <c r="B318" s="281"/>
      <c r="C318" s="398">
        <v>1496</v>
      </c>
      <c r="D318" s="399">
        <v>-472</v>
      </c>
      <c r="E318" s="400">
        <v>-0.3155</v>
      </c>
      <c r="F318" s="281"/>
      <c r="G318" s="401">
        <v>227</v>
      </c>
      <c r="H318" s="399">
        <v>21</v>
      </c>
      <c r="I318" s="399">
        <v>538</v>
      </c>
      <c r="J318" s="399">
        <v>30</v>
      </c>
      <c r="K318" s="399">
        <v>816</v>
      </c>
      <c r="L318" s="400">
        <v>0.796875</v>
      </c>
      <c r="M318" s="281"/>
      <c r="N318" s="401">
        <v>83</v>
      </c>
      <c r="O318" s="399">
        <v>6</v>
      </c>
      <c r="P318" s="399">
        <v>114</v>
      </c>
      <c r="Q318" s="399">
        <v>5</v>
      </c>
      <c r="R318" s="399">
        <v>208</v>
      </c>
      <c r="S318" s="400">
        <v>0.203125</v>
      </c>
      <c r="T318" s="281"/>
      <c r="U318" s="403">
        <v>1024</v>
      </c>
    </row>
    <row r="319" spans="1:21" s="404" customFormat="1" ht="22.15" customHeight="1">
      <c r="A319" s="397" t="s">
        <v>459</v>
      </c>
      <c r="B319" s="281"/>
      <c r="C319" s="398">
        <v>1129</v>
      </c>
      <c r="D319" s="399">
        <v>-617</v>
      </c>
      <c r="E319" s="400">
        <v>-0.54649999999999999</v>
      </c>
      <c r="F319" s="281"/>
      <c r="G319" s="401">
        <v>52</v>
      </c>
      <c r="H319" s="399"/>
      <c r="I319" s="399">
        <v>376</v>
      </c>
      <c r="J319" s="399"/>
      <c r="K319" s="399">
        <v>428</v>
      </c>
      <c r="L319" s="400">
        <v>0.8359375</v>
      </c>
      <c r="M319" s="281"/>
      <c r="N319" s="401">
        <v>31</v>
      </c>
      <c r="O319" s="399"/>
      <c r="P319" s="399">
        <v>53</v>
      </c>
      <c r="Q319" s="399"/>
      <c r="R319" s="399">
        <v>84</v>
      </c>
      <c r="S319" s="400">
        <v>0.1640625</v>
      </c>
      <c r="T319" s="281"/>
      <c r="U319" s="405">
        <v>512</v>
      </c>
    </row>
    <row r="320" spans="1:21" s="404" customFormat="1" ht="22.15" customHeight="1">
      <c r="A320" s="397" t="s">
        <v>460</v>
      </c>
      <c r="B320" s="281"/>
      <c r="C320" s="398">
        <v>1304</v>
      </c>
      <c r="D320" s="399">
        <v>-538</v>
      </c>
      <c r="E320" s="400">
        <v>-0.41260000000000002</v>
      </c>
      <c r="F320" s="281"/>
      <c r="G320" s="401">
        <v>105</v>
      </c>
      <c r="H320" s="399">
        <v>4</v>
      </c>
      <c r="I320" s="399">
        <v>418</v>
      </c>
      <c r="J320" s="399">
        <v>17</v>
      </c>
      <c r="K320" s="399">
        <v>544</v>
      </c>
      <c r="L320" s="400">
        <v>0.71018276762402099</v>
      </c>
      <c r="M320" s="281"/>
      <c r="N320" s="401">
        <v>54</v>
      </c>
      <c r="O320" s="399">
        <v>5</v>
      </c>
      <c r="P320" s="399">
        <v>160</v>
      </c>
      <c r="Q320" s="399">
        <v>3</v>
      </c>
      <c r="R320" s="399">
        <v>222</v>
      </c>
      <c r="S320" s="400">
        <v>0.28981723237597912</v>
      </c>
      <c r="T320" s="281"/>
      <c r="U320" s="405">
        <v>766</v>
      </c>
    </row>
    <row r="321" spans="1:21" s="404" customFormat="1" ht="22.15" customHeight="1">
      <c r="A321" s="397" t="s">
        <v>461</v>
      </c>
      <c r="B321" s="281"/>
      <c r="C321" s="398">
        <v>1528</v>
      </c>
      <c r="D321" s="399">
        <v>-616</v>
      </c>
      <c r="E321" s="400">
        <v>-0.40310000000000001</v>
      </c>
      <c r="F321" s="281"/>
      <c r="G321" s="401">
        <v>262</v>
      </c>
      <c r="H321" s="399">
        <v>22</v>
      </c>
      <c r="I321" s="399">
        <v>533</v>
      </c>
      <c r="J321" s="399">
        <v>35</v>
      </c>
      <c r="K321" s="399">
        <v>852</v>
      </c>
      <c r="L321" s="400">
        <v>0.93421052631578949</v>
      </c>
      <c r="M321" s="281"/>
      <c r="N321" s="401">
        <v>11</v>
      </c>
      <c r="O321" s="399">
        <v>3</v>
      </c>
      <c r="P321" s="399">
        <v>42</v>
      </c>
      <c r="Q321" s="399">
        <v>4</v>
      </c>
      <c r="R321" s="399">
        <v>60</v>
      </c>
      <c r="S321" s="400">
        <v>6.5789473684210523E-2</v>
      </c>
      <c r="T321" s="281"/>
      <c r="U321" s="405">
        <v>912</v>
      </c>
    </row>
    <row r="322" spans="1:21" s="404" customFormat="1" ht="22.15" customHeight="1">
      <c r="A322" s="397" t="s">
        <v>462</v>
      </c>
      <c r="B322" s="281"/>
      <c r="C322" s="401">
        <v>632</v>
      </c>
      <c r="D322" s="399">
        <v>267</v>
      </c>
      <c r="E322" s="400">
        <v>0.42249999999999999</v>
      </c>
      <c r="F322" s="281"/>
      <c r="G322" s="401">
        <v>350</v>
      </c>
      <c r="H322" s="399">
        <v>39</v>
      </c>
      <c r="I322" s="399">
        <v>424</v>
      </c>
      <c r="J322" s="399">
        <v>33</v>
      </c>
      <c r="K322" s="399">
        <v>846</v>
      </c>
      <c r="L322" s="400">
        <v>0.94104560622914346</v>
      </c>
      <c r="M322" s="281"/>
      <c r="N322" s="401">
        <v>16</v>
      </c>
      <c r="O322" s="399">
        <v>5</v>
      </c>
      <c r="P322" s="399">
        <v>28</v>
      </c>
      <c r="Q322" s="399">
        <v>4</v>
      </c>
      <c r="R322" s="399">
        <v>53</v>
      </c>
      <c r="S322" s="400">
        <v>5.8954393770856504E-2</v>
      </c>
      <c r="T322" s="281"/>
      <c r="U322" s="405">
        <v>899</v>
      </c>
    </row>
    <row r="323" spans="1:21" s="404" customFormat="1" ht="22.15" customHeight="1">
      <c r="A323" s="397" t="s">
        <v>463</v>
      </c>
      <c r="B323" s="281"/>
      <c r="C323" s="401">
        <v>44</v>
      </c>
      <c r="D323" s="399">
        <v>-44</v>
      </c>
      <c r="E323" s="406">
        <v>-1</v>
      </c>
      <c r="F323" s="281"/>
      <c r="G323" s="401"/>
      <c r="H323" s="399"/>
      <c r="I323" s="399"/>
      <c r="J323" s="399"/>
      <c r="K323" s="399">
        <v>0</v>
      </c>
      <c r="L323" s="400" t="s">
        <v>502</v>
      </c>
      <c r="M323" s="281"/>
      <c r="N323" s="401"/>
      <c r="O323" s="399"/>
      <c r="P323" s="399"/>
      <c r="Q323" s="399"/>
      <c r="R323" s="399">
        <v>0</v>
      </c>
      <c r="S323" s="400" t="s">
        <v>502</v>
      </c>
      <c r="T323" s="281"/>
      <c r="U323" s="405">
        <v>0</v>
      </c>
    </row>
    <row r="324" spans="1:21" s="404" customFormat="1" ht="22.15" customHeight="1">
      <c r="A324" s="397" t="s">
        <v>464</v>
      </c>
      <c r="B324" s="281"/>
      <c r="C324" s="401">
        <v>25</v>
      </c>
      <c r="D324" s="399">
        <v>-19</v>
      </c>
      <c r="E324" s="406">
        <v>-0.76</v>
      </c>
      <c r="F324" s="281"/>
      <c r="G324" s="401"/>
      <c r="H324" s="399"/>
      <c r="I324" s="399">
        <v>6</v>
      </c>
      <c r="J324" s="399"/>
      <c r="K324" s="399">
        <v>6</v>
      </c>
      <c r="L324" s="400">
        <v>1</v>
      </c>
      <c r="M324" s="281"/>
      <c r="N324" s="401"/>
      <c r="O324" s="399"/>
      <c r="P324" s="399"/>
      <c r="Q324" s="399"/>
      <c r="R324" s="399">
        <v>0</v>
      </c>
      <c r="S324" s="400">
        <v>0</v>
      </c>
      <c r="T324" s="281"/>
      <c r="U324" s="405">
        <v>6</v>
      </c>
    </row>
    <row r="325" spans="1:21" ht="22.15" customHeight="1">
      <c r="A325" s="212"/>
      <c r="B325" s="137"/>
      <c r="C325" s="213"/>
      <c r="D325" s="214"/>
      <c r="E325" s="215"/>
      <c r="F325" s="137"/>
      <c r="G325" s="213"/>
      <c r="H325" s="214"/>
      <c r="I325" s="214"/>
      <c r="J325" s="214"/>
      <c r="K325" s="214"/>
      <c r="L325" s="232"/>
      <c r="M325" s="137"/>
      <c r="N325" s="213"/>
      <c r="O325" s="214"/>
      <c r="P325" s="214"/>
      <c r="Q325" s="214"/>
      <c r="R325" s="214"/>
      <c r="S325" s="232"/>
      <c r="T325" s="137"/>
      <c r="U325" s="212"/>
    </row>
    <row r="326" spans="1:21" ht="22.15" customHeight="1">
      <c r="A326" s="216" t="s">
        <v>136</v>
      </c>
      <c r="B326" s="211"/>
      <c r="C326" s="217">
        <v>1060</v>
      </c>
      <c r="D326" s="218">
        <v>-57</v>
      </c>
      <c r="E326" s="222">
        <v>-5.3800000000000001E-2</v>
      </c>
      <c r="F326" s="211"/>
      <c r="G326" s="220">
        <v>581</v>
      </c>
      <c r="H326" s="218">
        <v>57</v>
      </c>
      <c r="I326" s="218">
        <v>166</v>
      </c>
      <c r="J326" s="218">
        <v>15</v>
      </c>
      <c r="K326" s="218">
        <v>819</v>
      </c>
      <c r="L326" s="222">
        <v>0.8165503489531406</v>
      </c>
      <c r="M326" s="211"/>
      <c r="N326" s="220">
        <v>72</v>
      </c>
      <c r="O326" s="218">
        <v>3</v>
      </c>
      <c r="P326" s="218">
        <v>107</v>
      </c>
      <c r="Q326" s="218">
        <v>2</v>
      </c>
      <c r="R326" s="218">
        <v>184</v>
      </c>
      <c r="S326" s="222">
        <v>0.18344965104685942</v>
      </c>
      <c r="T326" s="211"/>
      <c r="U326" s="223">
        <v>1003</v>
      </c>
    </row>
    <row r="327" spans="1:21" ht="22.15" customHeight="1">
      <c r="A327" s="212"/>
      <c r="B327" s="137"/>
      <c r="C327" s="213"/>
      <c r="D327" s="214"/>
      <c r="E327" s="215"/>
      <c r="F327" s="137"/>
      <c r="G327" s="213"/>
      <c r="H327" s="214"/>
      <c r="I327" s="214"/>
      <c r="J327" s="214"/>
      <c r="K327" s="214"/>
      <c r="L327" s="232"/>
      <c r="M327" s="137"/>
      <c r="N327" s="213"/>
      <c r="O327" s="214"/>
      <c r="P327" s="214"/>
      <c r="Q327" s="214"/>
      <c r="R327" s="214"/>
      <c r="S327" s="232"/>
      <c r="T327" s="137"/>
      <c r="U327" s="212"/>
    </row>
    <row r="328" spans="1:21" s="404" customFormat="1" ht="22.15" customHeight="1">
      <c r="A328" s="397" t="s">
        <v>465</v>
      </c>
      <c r="B328" s="281"/>
      <c r="C328" s="401">
        <v>504</v>
      </c>
      <c r="D328" s="399">
        <v>-62</v>
      </c>
      <c r="E328" s="400">
        <v>-0.123</v>
      </c>
      <c r="F328" s="281"/>
      <c r="G328" s="401">
        <v>283</v>
      </c>
      <c r="H328" s="399"/>
      <c r="I328" s="399">
        <v>103</v>
      </c>
      <c r="J328" s="399"/>
      <c r="K328" s="399">
        <v>386</v>
      </c>
      <c r="L328" s="400">
        <v>0.87330316742081449</v>
      </c>
      <c r="M328" s="281"/>
      <c r="N328" s="401">
        <v>22</v>
      </c>
      <c r="O328" s="399"/>
      <c r="P328" s="399">
        <v>34</v>
      </c>
      <c r="Q328" s="399"/>
      <c r="R328" s="399">
        <v>56</v>
      </c>
      <c r="S328" s="400">
        <v>0.12669683257918551</v>
      </c>
      <c r="T328" s="281"/>
      <c r="U328" s="405">
        <v>442</v>
      </c>
    </row>
    <row r="329" spans="1:21" s="404" customFormat="1" ht="22.15" customHeight="1">
      <c r="A329" s="397" t="s">
        <v>466</v>
      </c>
      <c r="B329" s="281"/>
      <c r="C329" s="401">
        <v>556</v>
      </c>
      <c r="D329" s="399">
        <v>5</v>
      </c>
      <c r="E329" s="400">
        <v>8.9999999999999993E-3</v>
      </c>
      <c r="F329" s="281"/>
      <c r="G329" s="401">
        <v>298</v>
      </c>
      <c r="H329" s="399">
        <v>57</v>
      </c>
      <c r="I329" s="399">
        <v>63</v>
      </c>
      <c r="J329" s="399">
        <v>15</v>
      </c>
      <c r="K329" s="399">
        <v>433</v>
      </c>
      <c r="L329" s="400">
        <v>0.77183600713012479</v>
      </c>
      <c r="M329" s="281"/>
      <c r="N329" s="401">
        <v>50</v>
      </c>
      <c r="O329" s="399">
        <v>3</v>
      </c>
      <c r="P329" s="399">
        <v>73</v>
      </c>
      <c r="Q329" s="399">
        <v>2</v>
      </c>
      <c r="R329" s="399">
        <v>128</v>
      </c>
      <c r="S329" s="400">
        <v>0.22816399286987521</v>
      </c>
      <c r="T329" s="281"/>
      <c r="U329" s="405">
        <v>561</v>
      </c>
    </row>
    <row r="330" spans="1:21" ht="22.15" customHeight="1">
      <c r="A330" s="212"/>
      <c r="B330" s="137"/>
      <c r="C330" s="213"/>
      <c r="D330" s="214"/>
      <c r="E330" s="215"/>
      <c r="F330" s="137"/>
      <c r="G330" s="213"/>
      <c r="H330" s="214"/>
      <c r="I330" s="214"/>
      <c r="J330" s="214"/>
      <c r="K330" s="214"/>
      <c r="L330" s="232"/>
      <c r="M330" s="137"/>
      <c r="N330" s="213"/>
      <c r="O330" s="214"/>
      <c r="P330" s="214"/>
      <c r="Q330" s="214"/>
      <c r="R330" s="214"/>
      <c r="S330" s="232"/>
      <c r="T330" s="137"/>
      <c r="U330" s="212"/>
    </row>
    <row r="331" spans="1:21" ht="22.15" customHeight="1">
      <c r="A331" s="216" t="s">
        <v>137</v>
      </c>
      <c r="B331" s="211"/>
      <c r="C331" s="217">
        <v>6946</v>
      </c>
      <c r="D331" s="218">
        <v>911</v>
      </c>
      <c r="E331" s="222">
        <v>0.13120000000000001</v>
      </c>
      <c r="F331" s="211"/>
      <c r="G331" s="217">
        <v>4490</v>
      </c>
      <c r="H331" s="218">
        <v>345</v>
      </c>
      <c r="I331" s="221">
        <v>2653</v>
      </c>
      <c r="J331" s="218">
        <v>134</v>
      </c>
      <c r="K331" s="221">
        <v>7622</v>
      </c>
      <c r="L331" s="222">
        <v>0.97009036527936876</v>
      </c>
      <c r="M331" s="211"/>
      <c r="N331" s="220">
        <v>91</v>
      </c>
      <c r="O331" s="218">
        <v>10</v>
      </c>
      <c r="P331" s="218">
        <v>121</v>
      </c>
      <c r="Q331" s="218">
        <v>13</v>
      </c>
      <c r="R331" s="218">
        <v>235</v>
      </c>
      <c r="S331" s="222">
        <v>2.9909634720631285E-2</v>
      </c>
      <c r="T331" s="211"/>
      <c r="U331" s="223">
        <v>7857</v>
      </c>
    </row>
    <row r="332" spans="1:21" ht="22.15" customHeight="1">
      <c r="A332" s="212"/>
      <c r="B332" s="137"/>
      <c r="C332" s="213"/>
      <c r="D332" s="214"/>
      <c r="E332" s="215"/>
      <c r="F332" s="137"/>
      <c r="G332" s="213"/>
      <c r="H332" s="214"/>
      <c r="I332" s="214"/>
      <c r="J332" s="214"/>
      <c r="K332" s="214"/>
      <c r="L332" s="232"/>
      <c r="M332" s="137"/>
      <c r="N332" s="213"/>
      <c r="O332" s="214"/>
      <c r="P332" s="214"/>
      <c r="Q332" s="214"/>
      <c r="R332" s="214"/>
      <c r="S332" s="232"/>
      <c r="T332" s="137"/>
      <c r="U332" s="212"/>
    </row>
    <row r="333" spans="1:21" s="404" customFormat="1" ht="22.15" customHeight="1">
      <c r="A333" s="397" t="s">
        <v>467</v>
      </c>
      <c r="B333" s="281"/>
      <c r="C333" s="398">
        <v>1632</v>
      </c>
      <c r="D333" s="399">
        <v>-134</v>
      </c>
      <c r="E333" s="400">
        <v>-8.2100000000000006E-2</v>
      </c>
      <c r="F333" s="281"/>
      <c r="G333" s="401">
        <v>870</v>
      </c>
      <c r="H333" s="399">
        <v>57</v>
      </c>
      <c r="I333" s="399">
        <v>473</v>
      </c>
      <c r="J333" s="399">
        <v>24</v>
      </c>
      <c r="K333" s="402">
        <v>1424</v>
      </c>
      <c r="L333" s="400">
        <v>0.95060080106809086</v>
      </c>
      <c r="M333" s="281"/>
      <c r="N333" s="401">
        <v>20</v>
      </c>
      <c r="O333" s="399">
        <v>3</v>
      </c>
      <c r="P333" s="399">
        <v>48</v>
      </c>
      <c r="Q333" s="399">
        <v>3</v>
      </c>
      <c r="R333" s="399">
        <v>74</v>
      </c>
      <c r="S333" s="400">
        <v>4.9399198931909208E-2</v>
      </c>
      <c r="T333" s="281"/>
      <c r="U333" s="403">
        <v>1498</v>
      </c>
    </row>
    <row r="334" spans="1:21" s="404" customFormat="1" ht="22.15" customHeight="1">
      <c r="A334" s="397" t="s">
        <v>468</v>
      </c>
      <c r="B334" s="281"/>
      <c r="C334" s="398">
        <v>1007</v>
      </c>
      <c r="D334" s="399">
        <v>479</v>
      </c>
      <c r="E334" s="400">
        <v>0.47570000000000001</v>
      </c>
      <c r="F334" s="281"/>
      <c r="G334" s="401">
        <v>735</v>
      </c>
      <c r="H334" s="399">
        <v>103</v>
      </c>
      <c r="I334" s="399">
        <v>552</v>
      </c>
      <c r="J334" s="399">
        <v>71</v>
      </c>
      <c r="K334" s="402">
        <v>1461</v>
      </c>
      <c r="L334" s="400">
        <v>0.98317631224764468</v>
      </c>
      <c r="M334" s="281"/>
      <c r="N334" s="401">
        <v>8</v>
      </c>
      <c r="O334" s="399">
        <v>3</v>
      </c>
      <c r="P334" s="399">
        <v>8</v>
      </c>
      <c r="Q334" s="399">
        <v>6</v>
      </c>
      <c r="R334" s="399">
        <v>25</v>
      </c>
      <c r="S334" s="400">
        <v>1.6823687752355317E-2</v>
      </c>
      <c r="T334" s="281"/>
      <c r="U334" s="403">
        <v>1486</v>
      </c>
    </row>
    <row r="335" spans="1:21" s="404" customFormat="1" ht="22.15" customHeight="1">
      <c r="A335" s="397" t="s">
        <v>469</v>
      </c>
      <c r="B335" s="281"/>
      <c r="C335" s="401">
        <v>875</v>
      </c>
      <c r="D335" s="399">
        <v>297</v>
      </c>
      <c r="E335" s="400">
        <v>0.33939999999999998</v>
      </c>
      <c r="F335" s="281"/>
      <c r="G335" s="401">
        <v>710</v>
      </c>
      <c r="H335" s="399">
        <v>67</v>
      </c>
      <c r="I335" s="399">
        <v>282</v>
      </c>
      <c r="J335" s="399">
        <v>15</v>
      </c>
      <c r="K335" s="402">
        <v>1074</v>
      </c>
      <c r="L335" s="400">
        <v>0.91638225255972694</v>
      </c>
      <c r="M335" s="281"/>
      <c r="N335" s="401">
        <v>53</v>
      </c>
      <c r="O335" s="399">
        <v>3</v>
      </c>
      <c r="P335" s="399">
        <v>39</v>
      </c>
      <c r="Q335" s="399">
        <v>3</v>
      </c>
      <c r="R335" s="399">
        <v>98</v>
      </c>
      <c r="S335" s="400">
        <v>8.3617747440273046E-2</v>
      </c>
      <c r="T335" s="281"/>
      <c r="U335" s="403">
        <v>1172</v>
      </c>
    </row>
    <row r="336" spans="1:21" s="404" customFormat="1" ht="22.15" customHeight="1">
      <c r="A336" s="397" t="s">
        <v>470</v>
      </c>
      <c r="B336" s="281"/>
      <c r="C336" s="401">
        <v>735</v>
      </c>
      <c r="D336" s="399">
        <v>-45</v>
      </c>
      <c r="E336" s="400">
        <v>-6.1199999999999997E-2</v>
      </c>
      <c r="F336" s="281"/>
      <c r="G336" s="401">
        <v>306</v>
      </c>
      <c r="H336" s="399">
        <v>22</v>
      </c>
      <c r="I336" s="399">
        <v>334</v>
      </c>
      <c r="J336" s="399">
        <v>12</v>
      </c>
      <c r="K336" s="399">
        <v>674</v>
      </c>
      <c r="L336" s="400">
        <v>0.97681159420289854</v>
      </c>
      <c r="M336" s="281"/>
      <c r="N336" s="401">
        <v>4</v>
      </c>
      <c r="O336" s="399"/>
      <c r="P336" s="399">
        <v>11</v>
      </c>
      <c r="Q336" s="399">
        <v>1</v>
      </c>
      <c r="R336" s="399">
        <v>16</v>
      </c>
      <c r="S336" s="400">
        <v>2.318840579710145E-2</v>
      </c>
      <c r="T336" s="281"/>
      <c r="U336" s="405">
        <v>690</v>
      </c>
    </row>
    <row r="337" spans="1:21" s="404" customFormat="1" ht="22.15" customHeight="1">
      <c r="A337" s="397" t="s">
        <v>471</v>
      </c>
      <c r="B337" s="281"/>
      <c r="C337" s="401">
        <v>449</v>
      </c>
      <c r="D337" s="399">
        <v>-84</v>
      </c>
      <c r="E337" s="400">
        <v>-0.18709999999999999</v>
      </c>
      <c r="F337" s="281"/>
      <c r="G337" s="401">
        <v>242</v>
      </c>
      <c r="H337" s="399">
        <v>14</v>
      </c>
      <c r="I337" s="399">
        <v>104</v>
      </c>
      <c r="J337" s="399"/>
      <c r="K337" s="399">
        <v>360</v>
      </c>
      <c r="L337" s="400">
        <v>0.98630136986301364</v>
      </c>
      <c r="M337" s="281"/>
      <c r="N337" s="401">
        <v>2</v>
      </c>
      <c r="O337" s="399"/>
      <c r="P337" s="399">
        <v>3</v>
      </c>
      <c r="Q337" s="399"/>
      <c r="R337" s="399">
        <v>5</v>
      </c>
      <c r="S337" s="400">
        <v>1.3698630136986301E-2</v>
      </c>
      <c r="T337" s="281"/>
      <c r="U337" s="405">
        <v>365</v>
      </c>
    </row>
    <row r="338" spans="1:21" s="404" customFormat="1" ht="22.15" customHeight="1">
      <c r="A338" s="397" t="s">
        <v>472</v>
      </c>
      <c r="B338" s="281"/>
      <c r="C338" s="401">
        <v>421</v>
      </c>
      <c r="D338" s="399">
        <v>-59</v>
      </c>
      <c r="E338" s="400">
        <v>-0.1401</v>
      </c>
      <c r="F338" s="281"/>
      <c r="G338" s="401">
        <v>175</v>
      </c>
      <c r="H338" s="399">
        <v>12</v>
      </c>
      <c r="I338" s="399">
        <v>171</v>
      </c>
      <c r="J338" s="399">
        <v>1</v>
      </c>
      <c r="K338" s="399">
        <v>359</v>
      </c>
      <c r="L338" s="400">
        <v>0.99171270718232041</v>
      </c>
      <c r="M338" s="281"/>
      <c r="N338" s="401">
        <v>2</v>
      </c>
      <c r="O338" s="399"/>
      <c r="P338" s="399">
        <v>1</v>
      </c>
      <c r="Q338" s="399"/>
      <c r="R338" s="399">
        <v>3</v>
      </c>
      <c r="S338" s="400">
        <v>8.2872928176795577E-3</v>
      </c>
      <c r="T338" s="281"/>
      <c r="U338" s="405">
        <v>362</v>
      </c>
    </row>
    <row r="339" spans="1:21" s="404" customFormat="1" ht="22.15" customHeight="1">
      <c r="A339" s="397" t="s">
        <v>473</v>
      </c>
      <c r="B339" s="281"/>
      <c r="C339" s="401">
        <v>330</v>
      </c>
      <c r="D339" s="399">
        <v>126</v>
      </c>
      <c r="E339" s="400">
        <v>0.38179999999999997</v>
      </c>
      <c r="F339" s="281"/>
      <c r="G339" s="401">
        <v>260</v>
      </c>
      <c r="H339" s="399">
        <v>16</v>
      </c>
      <c r="I339" s="399">
        <v>175</v>
      </c>
      <c r="J339" s="399">
        <v>3</v>
      </c>
      <c r="K339" s="399">
        <v>454</v>
      </c>
      <c r="L339" s="400">
        <v>0.99561403508771928</v>
      </c>
      <c r="M339" s="281"/>
      <c r="N339" s="401"/>
      <c r="O339" s="399">
        <v>1</v>
      </c>
      <c r="P339" s="399">
        <v>1</v>
      </c>
      <c r="Q339" s="399"/>
      <c r="R339" s="399">
        <v>2</v>
      </c>
      <c r="S339" s="400">
        <v>4.3859649122807015E-3</v>
      </c>
      <c r="T339" s="281"/>
      <c r="U339" s="405">
        <v>456</v>
      </c>
    </row>
    <row r="340" spans="1:21" s="404" customFormat="1" ht="22.15" customHeight="1">
      <c r="A340" s="397" t="s">
        <v>474</v>
      </c>
      <c r="B340" s="281"/>
      <c r="C340" s="401">
        <v>301</v>
      </c>
      <c r="D340" s="399">
        <v>62</v>
      </c>
      <c r="E340" s="400">
        <v>0.20599999999999999</v>
      </c>
      <c r="F340" s="281"/>
      <c r="G340" s="401">
        <v>197</v>
      </c>
      <c r="H340" s="399">
        <v>29</v>
      </c>
      <c r="I340" s="399">
        <v>123</v>
      </c>
      <c r="J340" s="399">
        <v>6</v>
      </c>
      <c r="K340" s="399">
        <v>355</v>
      </c>
      <c r="L340" s="400">
        <v>0.97796143250688705</v>
      </c>
      <c r="M340" s="281"/>
      <c r="N340" s="401">
        <v>1</v>
      </c>
      <c r="O340" s="399"/>
      <c r="P340" s="399">
        <v>7</v>
      </c>
      <c r="Q340" s="399"/>
      <c r="R340" s="399">
        <v>8</v>
      </c>
      <c r="S340" s="400">
        <v>2.2038567493112948E-2</v>
      </c>
      <c r="T340" s="281"/>
      <c r="U340" s="405">
        <v>363</v>
      </c>
    </row>
    <row r="341" spans="1:21" s="404" customFormat="1" ht="22.15" customHeight="1">
      <c r="A341" s="397" t="s">
        <v>475</v>
      </c>
      <c r="B341" s="281"/>
      <c r="C341" s="401">
        <v>265</v>
      </c>
      <c r="D341" s="399">
        <v>94</v>
      </c>
      <c r="E341" s="400">
        <v>0.35470000000000002</v>
      </c>
      <c r="F341" s="281"/>
      <c r="G341" s="401">
        <v>319</v>
      </c>
      <c r="H341" s="399"/>
      <c r="I341" s="399">
        <v>38</v>
      </c>
      <c r="J341" s="399"/>
      <c r="K341" s="399">
        <v>357</v>
      </c>
      <c r="L341" s="400">
        <v>0.99442896935933145</v>
      </c>
      <c r="M341" s="281"/>
      <c r="N341" s="401">
        <v>1</v>
      </c>
      <c r="O341" s="399"/>
      <c r="P341" s="399">
        <v>1</v>
      </c>
      <c r="Q341" s="399"/>
      <c r="R341" s="399">
        <v>2</v>
      </c>
      <c r="S341" s="400">
        <v>5.5710306406685237E-3</v>
      </c>
      <c r="T341" s="281"/>
      <c r="U341" s="405">
        <v>359</v>
      </c>
    </row>
    <row r="342" spans="1:21" s="404" customFormat="1" ht="22.15" customHeight="1">
      <c r="A342" s="397" t="s">
        <v>476</v>
      </c>
      <c r="B342" s="281"/>
      <c r="C342" s="401">
        <v>234</v>
      </c>
      <c r="D342" s="399">
        <v>59</v>
      </c>
      <c r="E342" s="400">
        <v>0.25209999999999999</v>
      </c>
      <c r="F342" s="281"/>
      <c r="G342" s="401">
        <v>187</v>
      </c>
      <c r="H342" s="399">
        <v>11</v>
      </c>
      <c r="I342" s="399">
        <v>93</v>
      </c>
      <c r="J342" s="399">
        <v>2</v>
      </c>
      <c r="K342" s="399">
        <v>293</v>
      </c>
      <c r="L342" s="400">
        <v>1</v>
      </c>
      <c r="M342" s="281"/>
      <c r="N342" s="401"/>
      <c r="O342" s="399"/>
      <c r="P342" s="399"/>
      <c r="Q342" s="399"/>
      <c r="R342" s="399">
        <v>0</v>
      </c>
      <c r="S342" s="400">
        <v>0</v>
      </c>
      <c r="T342" s="281"/>
      <c r="U342" s="405">
        <v>293</v>
      </c>
    </row>
    <row r="343" spans="1:21" s="404" customFormat="1" ht="22.15" customHeight="1">
      <c r="A343" s="397" t="s">
        <v>477</v>
      </c>
      <c r="B343" s="281"/>
      <c r="C343" s="401">
        <v>164</v>
      </c>
      <c r="D343" s="399">
        <v>-46</v>
      </c>
      <c r="E343" s="400">
        <v>-0.28050000000000003</v>
      </c>
      <c r="F343" s="281"/>
      <c r="G343" s="401">
        <v>54</v>
      </c>
      <c r="H343" s="399"/>
      <c r="I343" s="399">
        <v>64</v>
      </c>
      <c r="J343" s="399"/>
      <c r="K343" s="399">
        <v>118</v>
      </c>
      <c r="L343" s="400">
        <v>1</v>
      </c>
      <c r="M343" s="281"/>
      <c r="N343" s="401"/>
      <c r="O343" s="399"/>
      <c r="P343" s="399"/>
      <c r="Q343" s="399"/>
      <c r="R343" s="399">
        <v>0</v>
      </c>
      <c r="S343" s="400">
        <v>0</v>
      </c>
      <c r="T343" s="281"/>
      <c r="U343" s="405">
        <v>118</v>
      </c>
    </row>
    <row r="344" spans="1:21" s="404" customFormat="1" ht="22.15" customHeight="1">
      <c r="A344" s="397" t="s">
        <v>478</v>
      </c>
      <c r="B344" s="281"/>
      <c r="C344" s="401">
        <v>144</v>
      </c>
      <c r="D344" s="399">
        <v>63</v>
      </c>
      <c r="E344" s="400">
        <v>0.4375</v>
      </c>
      <c r="F344" s="281"/>
      <c r="G344" s="401">
        <v>138</v>
      </c>
      <c r="H344" s="399">
        <v>8</v>
      </c>
      <c r="I344" s="399">
        <v>60</v>
      </c>
      <c r="J344" s="399"/>
      <c r="K344" s="399">
        <v>206</v>
      </c>
      <c r="L344" s="400">
        <v>0.99516908212560384</v>
      </c>
      <c r="M344" s="281"/>
      <c r="N344" s="401"/>
      <c r="O344" s="399"/>
      <c r="P344" s="399">
        <v>1</v>
      </c>
      <c r="Q344" s="399"/>
      <c r="R344" s="399">
        <v>1</v>
      </c>
      <c r="S344" s="400">
        <v>4.830917874396135E-3</v>
      </c>
      <c r="T344" s="281"/>
      <c r="U344" s="405">
        <v>207</v>
      </c>
    </row>
    <row r="345" spans="1:21" s="404" customFormat="1" ht="22.15" customHeight="1">
      <c r="A345" s="397" t="s">
        <v>479</v>
      </c>
      <c r="B345" s="281"/>
      <c r="C345" s="401">
        <v>110</v>
      </c>
      <c r="D345" s="399">
        <v>40</v>
      </c>
      <c r="E345" s="400">
        <v>0.36359999999999998</v>
      </c>
      <c r="F345" s="281"/>
      <c r="G345" s="401">
        <v>80</v>
      </c>
      <c r="H345" s="399">
        <v>2</v>
      </c>
      <c r="I345" s="399">
        <v>68</v>
      </c>
      <c r="J345" s="399"/>
      <c r="K345" s="399">
        <v>150</v>
      </c>
      <c r="L345" s="400">
        <v>1</v>
      </c>
      <c r="M345" s="281"/>
      <c r="N345" s="401"/>
      <c r="O345" s="399"/>
      <c r="P345" s="399"/>
      <c r="Q345" s="399"/>
      <c r="R345" s="399">
        <v>0</v>
      </c>
      <c r="S345" s="400">
        <v>0</v>
      </c>
      <c r="T345" s="281"/>
      <c r="U345" s="405">
        <v>150</v>
      </c>
    </row>
    <row r="346" spans="1:21" s="404" customFormat="1" ht="22.15" customHeight="1">
      <c r="A346" s="397" t="s">
        <v>480</v>
      </c>
      <c r="B346" s="281"/>
      <c r="C346" s="401">
        <v>69</v>
      </c>
      <c r="D346" s="399">
        <v>53</v>
      </c>
      <c r="E346" s="400">
        <v>0.7681</v>
      </c>
      <c r="F346" s="281"/>
      <c r="G346" s="401">
        <v>82</v>
      </c>
      <c r="H346" s="399">
        <v>4</v>
      </c>
      <c r="I346" s="399">
        <v>35</v>
      </c>
      <c r="J346" s="399"/>
      <c r="K346" s="399">
        <v>121</v>
      </c>
      <c r="L346" s="400">
        <v>0.99180327868852458</v>
      </c>
      <c r="M346" s="281"/>
      <c r="N346" s="401"/>
      <c r="O346" s="399"/>
      <c r="P346" s="399">
        <v>1</v>
      </c>
      <c r="Q346" s="399"/>
      <c r="R346" s="399">
        <v>1</v>
      </c>
      <c r="S346" s="400">
        <v>8.1967213114754103E-3</v>
      </c>
      <c r="T346" s="281"/>
      <c r="U346" s="405">
        <v>122</v>
      </c>
    </row>
    <row r="347" spans="1:21" s="404" customFormat="1" ht="22.15" customHeight="1">
      <c r="A347" s="397" t="s">
        <v>481</v>
      </c>
      <c r="B347" s="281"/>
      <c r="C347" s="401">
        <v>45</v>
      </c>
      <c r="D347" s="399">
        <v>49</v>
      </c>
      <c r="E347" s="400">
        <v>1.0889</v>
      </c>
      <c r="F347" s="281"/>
      <c r="G347" s="401">
        <v>62</v>
      </c>
      <c r="H347" s="399"/>
      <c r="I347" s="399">
        <v>32</v>
      </c>
      <c r="J347" s="399"/>
      <c r="K347" s="399">
        <v>94</v>
      </c>
      <c r="L347" s="400">
        <v>1</v>
      </c>
      <c r="M347" s="281"/>
      <c r="N347" s="401"/>
      <c r="O347" s="399"/>
      <c r="P347" s="399"/>
      <c r="Q347" s="399"/>
      <c r="R347" s="399">
        <v>0</v>
      </c>
      <c r="S347" s="400">
        <v>0</v>
      </c>
      <c r="T347" s="281"/>
      <c r="U347" s="405">
        <v>94</v>
      </c>
    </row>
    <row r="348" spans="1:21" s="404" customFormat="1" ht="22.15" customHeight="1">
      <c r="A348" s="397" t="s">
        <v>482</v>
      </c>
      <c r="B348" s="281"/>
      <c r="C348" s="401">
        <v>72</v>
      </c>
      <c r="D348" s="399">
        <v>-11</v>
      </c>
      <c r="E348" s="400">
        <v>-0.15279999999999999</v>
      </c>
      <c r="F348" s="281"/>
      <c r="G348" s="401">
        <v>31</v>
      </c>
      <c r="H348" s="399"/>
      <c r="I348" s="399">
        <v>30</v>
      </c>
      <c r="J348" s="399"/>
      <c r="K348" s="399">
        <v>61</v>
      </c>
      <c r="L348" s="400">
        <v>1</v>
      </c>
      <c r="M348" s="281"/>
      <c r="N348" s="401"/>
      <c r="O348" s="399"/>
      <c r="P348" s="399"/>
      <c r="Q348" s="399"/>
      <c r="R348" s="399">
        <v>0</v>
      </c>
      <c r="S348" s="400">
        <v>0</v>
      </c>
      <c r="T348" s="281"/>
      <c r="U348" s="405">
        <v>61</v>
      </c>
    </row>
    <row r="349" spans="1:21" s="404" customFormat="1" ht="22.15" customHeight="1">
      <c r="A349" s="397" t="s">
        <v>483</v>
      </c>
      <c r="B349" s="281"/>
      <c r="C349" s="401">
        <v>93</v>
      </c>
      <c r="D349" s="399">
        <v>-32</v>
      </c>
      <c r="E349" s="400">
        <v>-0.34410000000000002</v>
      </c>
      <c r="F349" s="281"/>
      <c r="G349" s="401">
        <v>42</v>
      </c>
      <c r="H349" s="399"/>
      <c r="I349" s="399">
        <v>19</v>
      </c>
      <c r="J349" s="399"/>
      <c r="K349" s="399">
        <v>61</v>
      </c>
      <c r="L349" s="400">
        <v>1</v>
      </c>
      <c r="M349" s="281"/>
      <c r="N349" s="401"/>
      <c r="O349" s="399"/>
      <c r="P349" s="399"/>
      <c r="Q349" s="399"/>
      <c r="R349" s="399">
        <v>0</v>
      </c>
      <c r="S349" s="400">
        <v>0</v>
      </c>
      <c r="T349" s="281"/>
      <c r="U349" s="405">
        <v>61</v>
      </c>
    </row>
    <row r="350" spans="1:21" ht="22.15" customHeight="1">
      <c r="A350" s="212"/>
      <c r="B350" s="137"/>
      <c r="C350" s="213"/>
      <c r="D350" s="214"/>
      <c r="E350" s="215"/>
      <c r="F350" s="137"/>
      <c r="G350" s="213"/>
      <c r="H350" s="214"/>
      <c r="I350" s="214"/>
      <c r="J350" s="214"/>
      <c r="K350" s="214"/>
      <c r="L350" s="232"/>
      <c r="M350" s="137"/>
      <c r="N350" s="213"/>
      <c r="O350" s="214"/>
      <c r="P350" s="214"/>
      <c r="Q350" s="214"/>
      <c r="R350" s="214"/>
      <c r="S350" s="232"/>
      <c r="T350" s="137"/>
      <c r="U350" s="212"/>
    </row>
    <row r="351" spans="1:21" ht="22.15" customHeight="1">
      <c r="A351" s="216" t="s">
        <v>138</v>
      </c>
      <c r="B351" s="211"/>
      <c r="C351" s="217">
        <v>3019</v>
      </c>
      <c r="D351" s="221">
        <v>-1390</v>
      </c>
      <c r="E351" s="222">
        <v>-0.46039999999999998</v>
      </c>
      <c r="F351" s="211"/>
      <c r="G351" s="220">
        <v>507</v>
      </c>
      <c r="H351" s="218">
        <v>24</v>
      </c>
      <c r="I351" s="221">
        <v>1010</v>
      </c>
      <c r="J351" s="218">
        <v>24</v>
      </c>
      <c r="K351" s="221">
        <v>1565</v>
      </c>
      <c r="L351" s="222">
        <v>0.96071209330877838</v>
      </c>
      <c r="M351" s="211"/>
      <c r="N351" s="220">
        <v>24</v>
      </c>
      <c r="O351" s="218">
        <v>3</v>
      </c>
      <c r="P351" s="218">
        <v>34</v>
      </c>
      <c r="Q351" s="218">
        <v>3</v>
      </c>
      <c r="R351" s="218">
        <v>64</v>
      </c>
      <c r="S351" s="222">
        <v>3.9287906691221612E-2</v>
      </c>
      <c r="T351" s="211"/>
      <c r="U351" s="223">
        <v>1629</v>
      </c>
    </row>
    <row r="352" spans="1:21" ht="21.75" customHeight="1">
      <c r="A352" s="212"/>
      <c r="B352" s="137"/>
      <c r="C352" s="213"/>
      <c r="D352" s="214"/>
      <c r="E352" s="215"/>
      <c r="F352" s="137"/>
      <c r="G352" s="213"/>
      <c r="H352" s="214"/>
      <c r="I352" s="214"/>
      <c r="J352" s="214"/>
      <c r="K352" s="214"/>
      <c r="L352" s="232"/>
      <c r="M352" s="137"/>
      <c r="N352" s="213"/>
      <c r="O352" s="214"/>
      <c r="P352" s="214"/>
      <c r="Q352" s="214"/>
      <c r="R352" s="214"/>
      <c r="S352" s="232"/>
      <c r="T352" s="137"/>
      <c r="U352" s="212"/>
    </row>
    <row r="353" spans="1:21" s="404" customFormat="1" ht="22.15" customHeight="1">
      <c r="A353" s="397" t="s">
        <v>484</v>
      </c>
      <c r="B353" s="281"/>
      <c r="C353" s="401">
        <v>150</v>
      </c>
      <c r="D353" s="399">
        <v>-132</v>
      </c>
      <c r="E353" s="406">
        <v>-0.88</v>
      </c>
      <c r="F353" s="281"/>
      <c r="G353" s="401"/>
      <c r="H353" s="399"/>
      <c r="I353" s="399"/>
      <c r="J353" s="399">
        <v>16</v>
      </c>
      <c r="K353" s="399">
        <v>16</v>
      </c>
      <c r="L353" s="400">
        <v>0.88888888888888884</v>
      </c>
      <c r="M353" s="281"/>
      <c r="N353" s="401"/>
      <c r="O353" s="399"/>
      <c r="P353" s="399"/>
      <c r="Q353" s="399">
        <v>2</v>
      </c>
      <c r="R353" s="399">
        <v>2</v>
      </c>
      <c r="S353" s="400">
        <v>0.1111111111111111</v>
      </c>
      <c r="T353" s="281"/>
      <c r="U353" s="405">
        <v>18</v>
      </c>
    </row>
    <row r="354" spans="1:21" s="404" customFormat="1" ht="22.15" customHeight="1">
      <c r="A354" s="397" t="s">
        <v>485</v>
      </c>
      <c r="B354" s="281"/>
      <c r="C354" s="398">
        <v>2561</v>
      </c>
      <c r="D354" s="402">
        <v>-1253</v>
      </c>
      <c r="E354" s="400">
        <v>-0.48930000000000001</v>
      </c>
      <c r="F354" s="281"/>
      <c r="G354" s="401">
        <v>372</v>
      </c>
      <c r="H354" s="399">
        <v>20</v>
      </c>
      <c r="I354" s="399">
        <v>853</v>
      </c>
      <c r="J354" s="399">
        <v>3</v>
      </c>
      <c r="K354" s="402">
        <v>1248</v>
      </c>
      <c r="L354" s="400">
        <v>0.95412844036697253</v>
      </c>
      <c r="M354" s="281"/>
      <c r="N354" s="401">
        <v>24</v>
      </c>
      <c r="O354" s="399">
        <v>2</v>
      </c>
      <c r="P354" s="399">
        <v>33</v>
      </c>
      <c r="Q354" s="399">
        <v>1</v>
      </c>
      <c r="R354" s="399">
        <v>60</v>
      </c>
      <c r="S354" s="400">
        <v>4.5871559633027525E-2</v>
      </c>
      <c r="T354" s="281"/>
      <c r="U354" s="403">
        <v>1308</v>
      </c>
    </row>
    <row r="355" spans="1:21" s="404" customFormat="1" ht="22.15" customHeight="1">
      <c r="A355" s="397" t="s">
        <v>486</v>
      </c>
      <c r="B355" s="281"/>
      <c r="C355" s="401">
        <v>156</v>
      </c>
      <c r="D355" s="399">
        <v>-33</v>
      </c>
      <c r="E355" s="400">
        <v>-0.21149999999999999</v>
      </c>
      <c r="F355" s="281"/>
      <c r="G355" s="401">
        <v>53</v>
      </c>
      <c r="H355" s="399">
        <v>2</v>
      </c>
      <c r="I355" s="399">
        <v>66</v>
      </c>
      <c r="J355" s="399">
        <v>1</v>
      </c>
      <c r="K355" s="399">
        <v>122</v>
      </c>
      <c r="L355" s="400">
        <v>0.99186991869918695</v>
      </c>
      <c r="M355" s="281"/>
      <c r="N355" s="401"/>
      <c r="O355" s="399">
        <v>1</v>
      </c>
      <c r="P355" s="399"/>
      <c r="Q355" s="399"/>
      <c r="R355" s="399">
        <v>1</v>
      </c>
      <c r="S355" s="400">
        <v>8.1300813008130073E-3</v>
      </c>
      <c r="T355" s="281"/>
      <c r="U355" s="405">
        <v>123</v>
      </c>
    </row>
    <row r="356" spans="1:21" s="404" customFormat="1" ht="22.15" customHeight="1">
      <c r="A356" s="397" t="s">
        <v>487</v>
      </c>
      <c r="B356" s="281"/>
      <c r="C356" s="401">
        <v>152</v>
      </c>
      <c r="D356" s="399">
        <v>28</v>
      </c>
      <c r="E356" s="400">
        <v>0.1842</v>
      </c>
      <c r="F356" s="281"/>
      <c r="G356" s="401">
        <v>82</v>
      </c>
      <c r="H356" s="399">
        <v>2</v>
      </c>
      <c r="I356" s="399">
        <v>91</v>
      </c>
      <c r="J356" s="399">
        <v>4</v>
      </c>
      <c r="K356" s="399">
        <v>179</v>
      </c>
      <c r="L356" s="400">
        <v>0.99444444444444446</v>
      </c>
      <c r="M356" s="281"/>
      <c r="N356" s="401"/>
      <c r="O356" s="399"/>
      <c r="P356" s="399">
        <v>1</v>
      </c>
      <c r="Q356" s="399"/>
      <c r="R356" s="399">
        <v>1</v>
      </c>
      <c r="S356" s="400">
        <v>5.5555555555555558E-3</v>
      </c>
      <c r="T356" s="281"/>
      <c r="U356" s="405">
        <v>180</v>
      </c>
    </row>
    <row r="357" spans="1:21" ht="22.15" customHeight="1">
      <c r="A357" s="212"/>
      <c r="B357" s="137"/>
      <c r="C357" s="213"/>
      <c r="D357" s="214"/>
      <c r="E357" s="215"/>
      <c r="F357" s="137"/>
      <c r="G357" s="213"/>
      <c r="H357" s="214"/>
      <c r="I357" s="214"/>
      <c r="J357" s="214"/>
      <c r="K357" s="214"/>
      <c r="L357" s="232"/>
      <c r="M357" s="137"/>
      <c r="N357" s="213"/>
      <c r="O357" s="214"/>
      <c r="P357" s="214"/>
      <c r="Q357" s="214"/>
      <c r="R357" s="214"/>
      <c r="S357" s="232"/>
      <c r="T357" s="137"/>
      <c r="U357" s="212"/>
    </row>
    <row r="358" spans="1:21" ht="22.15" customHeight="1">
      <c r="A358" s="216" t="s">
        <v>139</v>
      </c>
      <c r="B358" s="211"/>
      <c r="C358" s="217">
        <v>2415</v>
      </c>
      <c r="D358" s="218">
        <v>-84</v>
      </c>
      <c r="E358" s="222">
        <v>-3.4799999999999998E-2</v>
      </c>
      <c r="F358" s="211"/>
      <c r="G358" s="220">
        <v>430</v>
      </c>
      <c r="H358" s="218">
        <v>67</v>
      </c>
      <c r="I358" s="218">
        <v>931</v>
      </c>
      <c r="J358" s="218">
        <v>52</v>
      </c>
      <c r="K358" s="221">
        <v>1480</v>
      </c>
      <c r="L358" s="222">
        <v>0.63492063492063489</v>
      </c>
      <c r="M358" s="211"/>
      <c r="N358" s="220">
        <v>255</v>
      </c>
      <c r="O358" s="218">
        <v>27</v>
      </c>
      <c r="P358" s="218">
        <v>534</v>
      </c>
      <c r="Q358" s="218">
        <v>35</v>
      </c>
      <c r="R358" s="218">
        <v>851</v>
      </c>
      <c r="S358" s="222">
        <v>0.36507936507936506</v>
      </c>
      <c r="T358" s="211"/>
      <c r="U358" s="223">
        <v>2331</v>
      </c>
    </row>
    <row r="359" spans="1:21" ht="22.15" customHeight="1">
      <c r="A359" s="212"/>
      <c r="B359" s="137"/>
      <c r="C359" s="213"/>
      <c r="D359" s="214"/>
      <c r="E359" s="215"/>
      <c r="F359" s="137"/>
      <c r="G359" s="213"/>
      <c r="H359" s="214"/>
      <c r="I359" s="214"/>
      <c r="J359" s="214"/>
      <c r="K359" s="214"/>
      <c r="L359" s="232"/>
      <c r="M359" s="137"/>
      <c r="N359" s="213"/>
      <c r="O359" s="214"/>
      <c r="P359" s="214"/>
      <c r="Q359" s="214"/>
      <c r="R359" s="214"/>
      <c r="S359" s="232"/>
      <c r="T359" s="137"/>
      <c r="U359" s="212"/>
    </row>
    <row r="360" spans="1:21" s="404" customFormat="1" ht="22.15" customHeight="1">
      <c r="A360" s="397" t="s">
        <v>488</v>
      </c>
      <c r="B360" s="281"/>
      <c r="C360" s="398">
        <v>1267</v>
      </c>
      <c r="D360" s="399">
        <v>25</v>
      </c>
      <c r="E360" s="400">
        <v>1.9699999999999999E-2</v>
      </c>
      <c r="F360" s="281"/>
      <c r="G360" s="401">
        <v>171</v>
      </c>
      <c r="H360" s="399"/>
      <c r="I360" s="399">
        <v>355</v>
      </c>
      <c r="J360" s="399"/>
      <c r="K360" s="399">
        <v>526</v>
      </c>
      <c r="L360" s="400">
        <v>0.40712074303405571</v>
      </c>
      <c r="M360" s="281"/>
      <c r="N360" s="401">
        <v>255</v>
      </c>
      <c r="O360" s="399"/>
      <c r="P360" s="399">
        <v>511</v>
      </c>
      <c r="Q360" s="399"/>
      <c r="R360" s="399">
        <v>766</v>
      </c>
      <c r="S360" s="400">
        <v>0.59287925696594423</v>
      </c>
      <c r="T360" s="281"/>
      <c r="U360" s="403">
        <v>1292</v>
      </c>
    </row>
    <row r="361" spans="1:21" s="404" customFormat="1" ht="22.15" customHeight="1">
      <c r="A361" s="397" t="s">
        <v>489</v>
      </c>
      <c r="B361" s="281"/>
      <c r="C361" s="401">
        <v>369</v>
      </c>
      <c r="D361" s="399">
        <v>-63</v>
      </c>
      <c r="E361" s="400">
        <v>-0.17069999999999999</v>
      </c>
      <c r="F361" s="281"/>
      <c r="G361" s="401">
        <v>94</v>
      </c>
      <c r="H361" s="399"/>
      <c r="I361" s="399">
        <v>193</v>
      </c>
      <c r="J361" s="399"/>
      <c r="K361" s="399">
        <v>287</v>
      </c>
      <c r="L361" s="400">
        <v>0.93790849673202614</v>
      </c>
      <c r="M361" s="281"/>
      <c r="N361" s="401"/>
      <c r="O361" s="399"/>
      <c r="P361" s="399">
        <v>19</v>
      </c>
      <c r="Q361" s="399"/>
      <c r="R361" s="399">
        <v>19</v>
      </c>
      <c r="S361" s="400">
        <v>6.2091503267973858E-2</v>
      </c>
      <c r="T361" s="281"/>
      <c r="U361" s="405">
        <v>306</v>
      </c>
    </row>
    <row r="362" spans="1:21" s="404" customFormat="1" ht="22.15" customHeight="1">
      <c r="A362" s="397" t="s">
        <v>490</v>
      </c>
      <c r="B362" s="281"/>
      <c r="C362" s="401">
        <v>75</v>
      </c>
      <c r="D362" s="399">
        <v>12</v>
      </c>
      <c r="E362" s="406">
        <v>0.16</v>
      </c>
      <c r="F362" s="281"/>
      <c r="G362" s="401">
        <v>46</v>
      </c>
      <c r="H362" s="399"/>
      <c r="I362" s="399">
        <v>38</v>
      </c>
      <c r="J362" s="399"/>
      <c r="K362" s="399">
        <v>84</v>
      </c>
      <c r="L362" s="400">
        <v>0.96551724137931028</v>
      </c>
      <c r="M362" s="281"/>
      <c r="N362" s="401"/>
      <c r="O362" s="399"/>
      <c r="P362" s="399">
        <v>3</v>
      </c>
      <c r="Q362" s="399"/>
      <c r="R362" s="399">
        <v>3</v>
      </c>
      <c r="S362" s="400">
        <v>3.4482758620689655E-2</v>
      </c>
      <c r="T362" s="281"/>
      <c r="U362" s="405">
        <v>87</v>
      </c>
    </row>
    <row r="363" spans="1:21" s="404" customFormat="1" ht="22.15" customHeight="1">
      <c r="A363" s="397" t="s">
        <v>491</v>
      </c>
      <c r="B363" s="281"/>
      <c r="C363" s="401">
        <v>120</v>
      </c>
      <c r="D363" s="399">
        <v>-49</v>
      </c>
      <c r="E363" s="400">
        <v>-0.4083</v>
      </c>
      <c r="F363" s="281"/>
      <c r="G363" s="401">
        <v>23</v>
      </c>
      <c r="H363" s="399"/>
      <c r="I363" s="399">
        <v>48</v>
      </c>
      <c r="J363" s="399"/>
      <c r="K363" s="399">
        <v>71</v>
      </c>
      <c r="L363" s="400">
        <v>1</v>
      </c>
      <c r="M363" s="281"/>
      <c r="N363" s="401"/>
      <c r="O363" s="399"/>
      <c r="P363" s="399"/>
      <c r="Q363" s="399"/>
      <c r="R363" s="399">
        <v>0</v>
      </c>
      <c r="S363" s="400">
        <v>0</v>
      </c>
      <c r="T363" s="281"/>
      <c r="U363" s="405">
        <v>71</v>
      </c>
    </row>
    <row r="364" spans="1:21" s="404" customFormat="1" ht="22.15" customHeight="1">
      <c r="A364" s="397" t="s">
        <v>492</v>
      </c>
      <c r="B364" s="281"/>
      <c r="C364" s="401">
        <v>144</v>
      </c>
      <c r="D364" s="399">
        <v>37</v>
      </c>
      <c r="E364" s="400">
        <v>0.25690000000000002</v>
      </c>
      <c r="F364" s="281"/>
      <c r="G364" s="401"/>
      <c r="H364" s="399">
        <v>67</v>
      </c>
      <c r="I364" s="399"/>
      <c r="J364" s="399">
        <v>52</v>
      </c>
      <c r="K364" s="399">
        <v>119</v>
      </c>
      <c r="L364" s="400">
        <v>0.6574585635359117</v>
      </c>
      <c r="M364" s="281"/>
      <c r="N364" s="401"/>
      <c r="O364" s="399">
        <v>27</v>
      </c>
      <c r="P364" s="399"/>
      <c r="Q364" s="399">
        <v>35</v>
      </c>
      <c r="R364" s="399">
        <v>62</v>
      </c>
      <c r="S364" s="400">
        <v>0.34254143646408841</v>
      </c>
      <c r="T364" s="281"/>
      <c r="U364" s="405">
        <v>181</v>
      </c>
    </row>
    <row r="365" spans="1:21" s="404" customFormat="1" ht="22.15" customHeight="1">
      <c r="A365" s="397" t="s">
        <v>493</v>
      </c>
      <c r="B365" s="281"/>
      <c r="C365" s="401">
        <v>45</v>
      </c>
      <c r="D365" s="399">
        <v>10</v>
      </c>
      <c r="E365" s="400">
        <v>0.22220000000000001</v>
      </c>
      <c r="F365" s="281"/>
      <c r="G365" s="401">
        <v>18</v>
      </c>
      <c r="H365" s="399"/>
      <c r="I365" s="399">
        <v>37</v>
      </c>
      <c r="J365" s="399"/>
      <c r="K365" s="399">
        <v>55</v>
      </c>
      <c r="L365" s="400">
        <v>1</v>
      </c>
      <c r="M365" s="281"/>
      <c r="N365" s="401"/>
      <c r="O365" s="399"/>
      <c r="P365" s="399"/>
      <c r="Q365" s="399"/>
      <c r="R365" s="399">
        <v>0</v>
      </c>
      <c r="S365" s="400">
        <v>0</v>
      </c>
      <c r="T365" s="281"/>
      <c r="U365" s="405">
        <v>55</v>
      </c>
    </row>
    <row r="366" spans="1:21" s="404" customFormat="1" ht="22.15" customHeight="1">
      <c r="A366" s="397" t="s">
        <v>494</v>
      </c>
      <c r="B366" s="281"/>
      <c r="C366" s="401">
        <v>120</v>
      </c>
      <c r="D366" s="399">
        <v>-19</v>
      </c>
      <c r="E366" s="400">
        <v>-0.1583</v>
      </c>
      <c r="F366" s="281"/>
      <c r="G366" s="401">
        <v>30</v>
      </c>
      <c r="H366" s="399"/>
      <c r="I366" s="399">
        <v>71</v>
      </c>
      <c r="J366" s="399"/>
      <c r="K366" s="399">
        <v>101</v>
      </c>
      <c r="L366" s="400">
        <v>1</v>
      </c>
      <c r="M366" s="281"/>
      <c r="N366" s="401"/>
      <c r="O366" s="399"/>
      <c r="P366" s="399"/>
      <c r="Q366" s="399"/>
      <c r="R366" s="399">
        <v>0</v>
      </c>
      <c r="S366" s="400">
        <v>0</v>
      </c>
      <c r="T366" s="281"/>
      <c r="U366" s="405">
        <v>101</v>
      </c>
    </row>
    <row r="367" spans="1:21" s="404" customFormat="1" ht="22.15" customHeight="1">
      <c r="A367" s="397" t="s">
        <v>495</v>
      </c>
      <c r="B367" s="281"/>
      <c r="C367" s="401">
        <v>45</v>
      </c>
      <c r="D367" s="399">
        <v>-4</v>
      </c>
      <c r="E367" s="400">
        <v>-8.8900000000000007E-2</v>
      </c>
      <c r="F367" s="281"/>
      <c r="G367" s="401"/>
      <c r="H367" s="399"/>
      <c r="I367" s="399">
        <v>41</v>
      </c>
      <c r="J367" s="399"/>
      <c r="K367" s="399">
        <v>41</v>
      </c>
      <c r="L367" s="400">
        <v>1</v>
      </c>
      <c r="M367" s="281"/>
      <c r="N367" s="401"/>
      <c r="O367" s="399"/>
      <c r="P367" s="399"/>
      <c r="Q367" s="399"/>
      <c r="R367" s="399">
        <v>0</v>
      </c>
      <c r="S367" s="400">
        <v>0</v>
      </c>
      <c r="T367" s="281"/>
      <c r="U367" s="405">
        <v>41</v>
      </c>
    </row>
    <row r="368" spans="1:21" s="404" customFormat="1" ht="22.15" customHeight="1">
      <c r="A368" s="397" t="s">
        <v>496</v>
      </c>
      <c r="B368" s="281"/>
      <c r="C368" s="401">
        <v>75</v>
      </c>
      <c r="D368" s="399">
        <v>-23</v>
      </c>
      <c r="E368" s="400">
        <v>-0.30669999999999997</v>
      </c>
      <c r="F368" s="281"/>
      <c r="G368" s="401">
        <v>10</v>
      </c>
      <c r="H368" s="399"/>
      <c r="I368" s="399">
        <v>42</v>
      </c>
      <c r="J368" s="399"/>
      <c r="K368" s="399">
        <v>52</v>
      </c>
      <c r="L368" s="400">
        <v>1</v>
      </c>
      <c r="M368" s="281"/>
      <c r="N368" s="401"/>
      <c r="O368" s="399"/>
      <c r="P368" s="399"/>
      <c r="Q368" s="399"/>
      <c r="R368" s="399">
        <v>0</v>
      </c>
      <c r="S368" s="400">
        <v>0</v>
      </c>
      <c r="T368" s="281"/>
      <c r="U368" s="405">
        <v>52</v>
      </c>
    </row>
    <row r="369" spans="1:21" s="404" customFormat="1" ht="22.15" customHeight="1">
      <c r="A369" s="397" t="s">
        <v>497</v>
      </c>
      <c r="B369" s="281"/>
      <c r="C369" s="401">
        <v>45</v>
      </c>
      <c r="D369" s="399">
        <v>7</v>
      </c>
      <c r="E369" s="400">
        <v>0.15559999999999999</v>
      </c>
      <c r="F369" s="281"/>
      <c r="G369" s="401">
        <v>10</v>
      </c>
      <c r="H369" s="399"/>
      <c r="I369" s="399">
        <v>41</v>
      </c>
      <c r="J369" s="399"/>
      <c r="K369" s="399">
        <v>51</v>
      </c>
      <c r="L369" s="400">
        <v>0.98076923076923084</v>
      </c>
      <c r="M369" s="281"/>
      <c r="N369" s="401"/>
      <c r="O369" s="399"/>
      <c r="P369" s="399">
        <v>1</v>
      </c>
      <c r="Q369" s="399"/>
      <c r="R369" s="399">
        <v>1</v>
      </c>
      <c r="S369" s="400">
        <v>1.9230769230769232E-2</v>
      </c>
      <c r="T369" s="281"/>
      <c r="U369" s="405">
        <v>52</v>
      </c>
    </row>
    <row r="370" spans="1:21" s="404" customFormat="1" ht="22.15" customHeight="1">
      <c r="A370" s="397" t="s">
        <v>498</v>
      </c>
      <c r="B370" s="281"/>
      <c r="C370" s="401">
        <v>45</v>
      </c>
      <c r="D370" s="399">
        <v>4</v>
      </c>
      <c r="E370" s="400">
        <v>8.8900000000000007E-2</v>
      </c>
      <c r="F370" s="281"/>
      <c r="G370" s="401">
        <v>13</v>
      </c>
      <c r="H370" s="399"/>
      <c r="I370" s="399">
        <v>36</v>
      </c>
      <c r="J370" s="399"/>
      <c r="K370" s="399">
        <v>49</v>
      </c>
      <c r="L370" s="400">
        <v>1</v>
      </c>
      <c r="M370" s="281"/>
      <c r="N370" s="401"/>
      <c r="O370" s="399"/>
      <c r="P370" s="399"/>
      <c r="Q370" s="399"/>
      <c r="R370" s="399">
        <v>0</v>
      </c>
      <c r="S370" s="400">
        <v>0</v>
      </c>
      <c r="T370" s="281"/>
      <c r="U370" s="405">
        <v>49</v>
      </c>
    </row>
    <row r="371" spans="1:21" s="404" customFormat="1" ht="22.15" customHeight="1">
      <c r="A371" s="397" t="s">
        <v>499</v>
      </c>
      <c r="B371" s="281"/>
      <c r="C371" s="401">
        <v>20</v>
      </c>
      <c r="D371" s="399">
        <v>-2</v>
      </c>
      <c r="E371" s="406">
        <v>-0.1</v>
      </c>
      <c r="F371" s="281"/>
      <c r="G371" s="401">
        <v>5</v>
      </c>
      <c r="H371" s="399"/>
      <c r="I371" s="399">
        <v>13</v>
      </c>
      <c r="J371" s="399"/>
      <c r="K371" s="399">
        <v>18</v>
      </c>
      <c r="L371" s="400">
        <v>1</v>
      </c>
      <c r="M371" s="281"/>
      <c r="N371" s="401"/>
      <c r="O371" s="399"/>
      <c r="P371" s="399"/>
      <c r="Q371" s="399"/>
      <c r="R371" s="399">
        <v>0</v>
      </c>
      <c r="S371" s="400">
        <v>0</v>
      </c>
      <c r="T371" s="281"/>
      <c r="U371" s="405">
        <v>18</v>
      </c>
    </row>
    <row r="372" spans="1:21" s="404" customFormat="1" ht="22.15" customHeight="1">
      <c r="A372" s="397" t="s">
        <v>500</v>
      </c>
      <c r="B372" s="281"/>
      <c r="C372" s="401">
        <v>45</v>
      </c>
      <c r="D372" s="399">
        <v>-19</v>
      </c>
      <c r="E372" s="400">
        <v>-0.42220000000000002</v>
      </c>
      <c r="F372" s="281"/>
      <c r="G372" s="401">
        <v>10</v>
      </c>
      <c r="H372" s="399"/>
      <c r="I372" s="399">
        <v>16</v>
      </c>
      <c r="J372" s="399"/>
      <c r="K372" s="399">
        <v>26</v>
      </c>
      <c r="L372" s="400">
        <v>1</v>
      </c>
      <c r="M372" s="281"/>
      <c r="N372" s="401"/>
      <c r="O372" s="399"/>
      <c r="P372" s="399"/>
      <c r="Q372" s="399"/>
      <c r="R372" s="399">
        <v>0</v>
      </c>
      <c r="S372" s="400">
        <v>0</v>
      </c>
      <c r="T372" s="281"/>
      <c r="U372" s="405">
        <v>26</v>
      </c>
    </row>
    <row r="373" spans="1:21" ht="22.15" customHeight="1">
      <c r="A373" s="212"/>
      <c r="B373" s="137"/>
      <c r="C373" s="213"/>
      <c r="D373" s="214"/>
      <c r="E373" s="215"/>
      <c r="F373" s="137"/>
      <c r="G373" s="213"/>
      <c r="H373" s="214"/>
      <c r="I373" s="214"/>
      <c r="J373" s="214"/>
      <c r="K373" s="214"/>
      <c r="L373" s="232"/>
      <c r="M373" s="137"/>
      <c r="N373" s="213"/>
      <c r="O373" s="214"/>
      <c r="P373" s="214"/>
      <c r="Q373" s="214"/>
      <c r="R373" s="214"/>
      <c r="S373" s="232"/>
      <c r="T373" s="137"/>
      <c r="U373" s="212"/>
    </row>
    <row r="374" spans="1:21" ht="22.15" customHeight="1">
      <c r="A374" s="216" t="s">
        <v>503</v>
      </c>
      <c r="B374" s="211"/>
      <c r="C374" s="217">
        <v>28520</v>
      </c>
      <c r="D374" s="221">
        <v>-8805</v>
      </c>
      <c r="E374" s="222">
        <v>-0.30869999999999997</v>
      </c>
      <c r="F374" s="211"/>
      <c r="G374" s="217">
        <v>1443</v>
      </c>
      <c r="H374" s="218">
        <v>125</v>
      </c>
      <c r="I374" s="221">
        <v>6117</v>
      </c>
      <c r="J374" s="218">
        <v>485</v>
      </c>
      <c r="K374" s="221">
        <v>8170</v>
      </c>
      <c r="L374" s="222">
        <v>0.41440527517118947</v>
      </c>
      <c r="M374" s="211"/>
      <c r="N374" s="217">
        <v>4704</v>
      </c>
      <c r="O374" s="218">
        <v>376</v>
      </c>
      <c r="P374" s="221">
        <v>6234</v>
      </c>
      <c r="Q374" s="218">
        <v>231</v>
      </c>
      <c r="R374" s="221">
        <v>11545</v>
      </c>
      <c r="S374" s="222">
        <v>0.58559472482881059</v>
      </c>
      <c r="T374" s="211"/>
      <c r="U374" s="223">
        <v>19715</v>
      </c>
    </row>
    <row r="375" spans="1:21" ht="22.15" customHeight="1">
      <c r="A375" s="225"/>
      <c r="B375" s="211"/>
      <c r="C375" s="226"/>
      <c r="D375" s="227"/>
      <c r="E375" s="228"/>
      <c r="F375" s="211"/>
      <c r="G375" s="226"/>
      <c r="H375" s="229"/>
      <c r="I375" s="227"/>
      <c r="J375" s="229"/>
      <c r="K375" s="227"/>
      <c r="L375" s="228"/>
      <c r="M375" s="211"/>
      <c r="N375" s="226"/>
      <c r="O375" s="229"/>
      <c r="P375" s="227"/>
      <c r="Q375" s="229"/>
      <c r="R375" s="227"/>
      <c r="S375" s="228"/>
      <c r="T375" s="211"/>
      <c r="U375" s="230"/>
    </row>
    <row r="376" spans="1:21" s="404" customFormat="1" ht="22.15" customHeight="1">
      <c r="A376" s="397" t="s">
        <v>140</v>
      </c>
      <c r="B376" s="281"/>
      <c r="C376" s="401">
        <v>844</v>
      </c>
      <c r="D376" s="399">
        <v>-326</v>
      </c>
      <c r="E376" s="400">
        <v>-0.38629999999999998</v>
      </c>
      <c r="F376" s="281"/>
      <c r="G376" s="401">
        <v>27</v>
      </c>
      <c r="H376" s="399"/>
      <c r="I376" s="399">
        <v>70</v>
      </c>
      <c r="J376" s="399"/>
      <c r="K376" s="399">
        <v>97</v>
      </c>
      <c r="L376" s="400">
        <v>0.18725868725868725</v>
      </c>
      <c r="M376" s="281"/>
      <c r="N376" s="401">
        <v>276</v>
      </c>
      <c r="O376" s="399"/>
      <c r="P376" s="399">
        <v>145</v>
      </c>
      <c r="Q376" s="399"/>
      <c r="R376" s="399">
        <v>421</v>
      </c>
      <c r="S376" s="400">
        <v>0.81274131274131278</v>
      </c>
      <c r="T376" s="281"/>
      <c r="U376" s="405">
        <v>518</v>
      </c>
    </row>
    <row r="377" spans="1:21" s="404" customFormat="1" ht="22.15" customHeight="1">
      <c r="A377" s="397" t="s">
        <v>141</v>
      </c>
      <c r="B377" s="281"/>
      <c r="C377" s="398">
        <v>2670</v>
      </c>
      <c r="D377" s="399">
        <v>-763</v>
      </c>
      <c r="E377" s="400">
        <v>-0.2858</v>
      </c>
      <c r="F377" s="281"/>
      <c r="G377" s="401">
        <v>252</v>
      </c>
      <c r="H377" s="399"/>
      <c r="I377" s="399">
        <v>910</v>
      </c>
      <c r="J377" s="399"/>
      <c r="K377" s="402">
        <v>1162</v>
      </c>
      <c r="L377" s="400">
        <v>0.60933403251179863</v>
      </c>
      <c r="M377" s="281"/>
      <c r="N377" s="401">
        <v>332</v>
      </c>
      <c r="O377" s="399"/>
      <c r="P377" s="399">
        <v>413</v>
      </c>
      <c r="Q377" s="399"/>
      <c r="R377" s="399">
        <v>745</v>
      </c>
      <c r="S377" s="400">
        <v>0.39066596748820137</v>
      </c>
      <c r="T377" s="281"/>
      <c r="U377" s="403">
        <v>1907</v>
      </c>
    </row>
    <row r="378" spans="1:21" s="404" customFormat="1" ht="22.15" customHeight="1">
      <c r="A378" s="397" t="s">
        <v>142</v>
      </c>
      <c r="B378" s="281"/>
      <c r="C378" s="398">
        <v>3078</v>
      </c>
      <c r="D378" s="402">
        <v>-1215</v>
      </c>
      <c r="E378" s="400">
        <v>-0.3947</v>
      </c>
      <c r="F378" s="281"/>
      <c r="G378" s="401">
        <v>209</v>
      </c>
      <c r="H378" s="399"/>
      <c r="I378" s="399">
        <v>794</v>
      </c>
      <c r="J378" s="399"/>
      <c r="K378" s="402">
        <v>1003</v>
      </c>
      <c r="L378" s="400">
        <v>0.5383789586688138</v>
      </c>
      <c r="M378" s="281"/>
      <c r="N378" s="401">
        <v>296</v>
      </c>
      <c r="O378" s="399"/>
      <c r="P378" s="399">
        <v>564</v>
      </c>
      <c r="Q378" s="399"/>
      <c r="R378" s="399">
        <v>860</v>
      </c>
      <c r="S378" s="400">
        <v>0.46162104133118625</v>
      </c>
      <c r="T378" s="281"/>
      <c r="U378" s="403">
        <v>1863</v>
      </c>
    </row>
    <row r="379" spans="1:21" s="404" customFormat="1" ht="22.15" customHeight="1">
      <c r="A379" s="397" t="s">
        <v>143</v>
      </c>
      <c r="B379" s="281"/>
      <c r="C379" s="401">
        <v>480</v>
      </c>
      <c r="D379" s="399">
        <v>-340</v>
      </c>
      <c r="E379" s="400">
        <v>-0.70830000000000004</v>
      </c>
      <c r="F379" s="281"/>
      <c r="G379" s="401">
        <v>8</v>
      </c>
      <c r="H379" s="399"/>
      <c r="I379" s="399">
        <v>24</v>
      </c>
      <c r="J379" s="399"/>
      <c r="K379" s="399">
        <v>32</v>
      </c>
      <c r="L379" s="400">
        <v>0.22857142857142856</v>
      </c>
      <c r="M379" s="281"/>
      <c r="N379" s="401">
        <v>9</v>
      </c>
      <c r="O379" s="399"/>
      <c r="P379" s="399">
        <v>99</v>
      </c>
      <c r="Q379" s="399"/>
      <c r="R379" s="399">
        <v>108</v>
      </c>
      <c r="S379" s="400">
        <v>0.77142857142857135</v>
      </c>
      <c r="T379" s="281"/>
      <c r="U379" s="405">
        <v>140</v>
      </c>
    </row>
    <row r="380" spans="1:21" s="404" customFormat="1" ht="22.15" customHeight="1">
      <c r="A380" s="397" t="s">
        <v>144</v>
      </c>
      <c r="B380" s="281"/>
      <c r="C380" s="401">
        <v>812</v>
      </c>
      <c r="D380" s="399">
        <v>-264</v>
      </c>
      <c r="E380" s="400">
        <v>-0.3251</v>
      </c>
      <c r="F380" s="281"/>
      <c r="G380" s="401">
        <v>15</v>
      </c>
      <c r="H380" s="399"/>
      <c r="I380" s="399">
        <v>120</v>
      </c>
      <c r="J380" s="399"/>
      <c r="K380" s="399">
        <v>135</v>
      </c>
      <c r="L380" s="400">
        <v>0.24635036496350365</v>
      </c>
      <c r="M380" s="281"/>
      <c r="N380" s="401">
        <v>19</v>
      </c>
      <c r="O380" s="399"/>
      <c r="P380" s="399">
        <v>394</v>
      </c>
      <c r="Q380" s="399"/>
      <c r="R380" s="399">
        <v>413</v>
      </c>
      <c r="S380" s="400">
        <v>0.75364963503649629</v>
      </c>
      <c r="T380" s="281"/>
      <c r="U380" s="405">
        <v>548</v>
      </c>
    </row>
    <row r="381" spans="1:21" s="404" customFormat="1" ht="22.15" customHeight="1">
      <c r="A381" s="397" t="s">
        <v>145</v>
      </c>
      <c r="B381" s="281"/>
      <c r="C381" s="398">
        <v>2520</v>
      </c>
      <c r="D381" s="399">
        <v>-396</v>
      </c>
      <c r="E381" s="400">
        <v>-0.15709999999999999</v>
      </c>
      <c r="F381" s="281"/>
      <c r="G381" s="401">
        <v>55</v>
      </c>
      <c r="H381" s="399"/>
      <c r="I381" s="399">
        <v>183</v>
      </c>
      <c r="J381" s="399"/>
      <c r="K381" s="399">
        <v>238</v>
      </c>
      <c r="L381" s="400">
        <v>0.1120527306967985</v>
      </c>
      <c r="M381" s="281"/>
      <c r="N381" s="401">
        <v>710</v>
      </c>
      <c r="O381" s="399"/>
      <c r="P381" s="402">
        <v>1176</v>
      </c>
      <c r="Q381" s="399"/>
      <c r="R381" s="402">
        <v>1886</v>
      </c>
      <c r="S381" s="400">
        <v>0.88794726930320156</v>
      </c>
      <c r="T381" s="281"/>
      <c r="U381" s="403">
        <v>2124</v>
      </c>
    </row>
    <row r="382" spans="1:21" s="404" customFormat="1" ht="22.15" customHeight="1">
      <c r="A382" s="397" t="s">
        <v>146</v>
      </c>
      <c r="B382" s="281"/>
      <c r="C382" s="398">
        <v>2520</v>
      </c>
      <c r="D382" s="399">
        <v>-418</v>
      </c>
      <c r="E382" s="400">
        <v>-0.16589999999999999</v>
      </c>
      <c r="F382" s="281"/>
      <c r="G382" s="401">
        <v>95</v>
      </c>
      <c r="H382" s="399"/>
      <c r="I382" s="399">
        <v>373</v>
      </c>
      <c r="J382" s="399"/>
      <c r="K382" s="399">
        <v>468</v>
      </c>
      <c r="L382" s="400">
        <v>0.22264509990485251</v>
      </c>
      <c r="M382" s="281"/>
      <c r="N382" s="401">
        <v>829</v>
      </c>
      <c r="O382" s="399"/>
      <c r="P382" s="399">
        <v>805</v>
      </c>
      <c r="Q382" s="399"/>
      <c r="R382" s="402">
        <v>1634</v>
      </c>
      <c r="S382" s="400">
        <v>0.77735490009514752</v>
      </c>
      <c r="T382" s="281"/>
      <c r="U382" s="403">
        <v>2102</v>
      </c>
    </row>
    <row r="383" spans="1:21" s="404" customFormat="1" ht="22.15" customHeight="1">
      <c r="A383" s="397" t="s">
        <v>147</v>
      </c>
      <c r="B383" s="281"/>
      <c r="C383" s="398">
        <v>2520</v>
      </c>
      <c r="D383" s="399">
        <v>-516</v>
      </c>
      <c r="E383" s="400">
        <v>-0.20480000000000001</v>
      </c>
      <c r="F383" s="281"/>
      <c r="G383" s="401">
        <v>243</v>
      </c>
      <c r="H383" s="399"/>
      <c r="I383" s="399">
        <v>810</v>
      </c>
      <c r="J383" s="399"/>
      <c r="K383" s="402">
        <v>1053</v>
      </c>
      <c r="L383" s="400">
        <v>0.52544910179640714</v>
      </c>
      <c r="M383" s="281"/>
      <c r="N383" s="401">
        <v>506</v>
      </c>
      <c r="O383" s="399"/>
      <c r="P383" s="399">
        <v>445</v>
      </c>
      <c r="Q383" s="399"/>
      <c r="R383" s="399">
        <v>951</v>
      </c>
      <c r="S383" s="400">
        <v>0.47455089820359286</v>
      </c>
      <c r="T383" s="281"/>
      <c r="U383" s="403">
        <v>2004</v>
      </c>
    </row>
    <row r="384" spans="1:21" s="404" customFormat="1" ht="22.15" customHeight="1">
      <c r="A384" s="397" t="s">
        <v>148</v>
      </c>
      <c r="B384" s="281"/>
      <c r="C384" s="398">
        <v>2520</v>
      </c>
      <c r="D384" s="399">
        <v>-538</v>
      </c>
      <c r="E384" s="400">
        <v>-0.2135</v>
      </c>
      <c r="F384" s="281"/>
      <c r="G384" s="401">
        <v>163</v>
      </c>
      <c r="H384" s="399"/>
      <c r="I384" s="399">
        <v>590</v>
      </c>
      <c r="J384" s="399"/>
      <c r="K384" s="399">
        <v>753</v>
      </c>
      <c r="L384" s="400">
        <v>0.37991927346115034</v>
      </c>
      <c r="M384" s="281"/>
      <c r="N384" s="401">
        <v>720</v>
      </c>
      <c r="O384" s="399"/>
      <c r="P384" s="399">
        <v>509</v>
      </c>
      <c r="Q384" s="399"/>
      <c r="R384" s="402">
        <v>1229</v>
      </c>
      <c r="S384" s="400">
        <v>0.62008072653884971</v>
      </c>
      <c r="T384" s="281"/>
      <c r="U384" s="403">
        <v>1982</v>
      </c>
    </row>
    <row r="385" spans="1:21" s="404" customFormat="1" ht="22.15" customHeight="1">
      <c r="A385" s="397" t="s">
        <v>149</v>
      </c>
      <c r="B385" s="281"/>
      <c r="C385" s="398">
        <v>2520</v>
      </c>
      <c r="D385" s="399">
        <v>-697</v>
      </c>
      <c r="E385" s="400">
        <v>-0.27660000000000001</v>
      </c>
      <c r="F385" s="281"/>
      <c r="G385" s="401">
        <v>202</v>
      </c>
      <c r="H385" s="399"/>
      <c r="I385" s="399">
        <v>997</v>
      </c>
      <c r="J385" s="399"/>
      <c r="K385" s="402">
        <v>1199</v>
      </c>
      <c r="L385" s="400">
        <v>0.657707076247943</v>
      </c>
      <c r="M385" s="281"/>
      <c r="N385" s="401">
        <v>280</v>
      </c>
      <c r="O385" s="399"/>
      <c r="P385" s="399">
        <v>344</v>
      </c>
      <c r="Q385" s="399"/>
      <c r="R385" s="399">
        <v>624</v>
      </c>
      <c r="S385" s="400">
        <v>0.342292923752057</v>
      </c>
      <c r="T385" s="281"/>
      <c r="U385" s="403">
        <v>1823</v>
      </c>
    </row>
    <row r="386" spans="1:21" s="404" customFormat="1" ht="22.15" customHeight="1">
      <c r="A386" s="397" t="s">
        <v>150</v>
      </c>
      <c r="B386" s="281"/>
      <c r="C386" s="398">
        <v>2528</v>
      </c>
      <c r="D386" s="402">
        <v>-1311</v>
      </c>
      <c r="E386" s="400">
        <v>-0.51859999999999995</v>
      </c>
      <c r="F386" s="281"/>
      <c r="G386" s="401"/>
      <c r="H386" s="399">
        <v>125</v>
      </c>
      <c r="I386" s="399"/>
      <c r="J386" s="399">
        <v>485</v>
      </c>
      <c r="K386" s="399">
        <v>610</v>
      </c>
      <c r="L386" s="400">
        <v>0.50123253903040266</v>
      </c>
      <c r="M386" s="281"/>
      <c r="N386" s="401"/>
      <c r="O386" s="399">
        <v>376</v>
      </c>
      <c r="P386" s="399"/>
      <c r="Q386" s="399">
        <v>231</v>
      </c>
      <c r="R386" s="399">
        <v>607</v>
      </c>
      <c r="S386" s="400">
        <v>0.49876746096959734</v>
      </c>
      <c r="T386" s="281"/>
      <c r="U386" s="403">
        <v>1217</v>
      </c>
    </row>
    <row r="387" spans="1:21" s="404" customFormat="1" ht="22.15" customHeight="1">
      <c r="A387" s="397" t="s">
        <v>151</v>
      </c>
      <c r="B387" s="281"/>
      <c r="C387" s="398">
        <v>2520</v>
      </c>
      <c r="D387" s="402">
        <v>-1220</v>
      </c>
      <c r="E387" s="400">
        <v>-0.48409999999999997</v>
      </c>
      <c r="F387" s="281"/>
      <c r="G387" s="401">
        <v>54</v>
      </c>
      <c r="H387" s="399"/>
      <c r="I387" s="399">
        <v>445</v>
      </c>
      <c r="J387" s="399"/>
      <c r="K387" s="399">
        <v>499</v>
      </c>
      <c r="L387" s="400">
        <v>0.38384615384615389</v>
      </c>
      <c r="M387" s="281"/>
      <c r="N387" s="401">
        <v>273</v>
      </c>
      <c r="O387" s="399"/>
      <c r="P387" s="399">
        <v>528</v>
      </c>
      <c r="Q387" s="399"/>
      <c r="R387" s="399">
        <v>801</v>
      </c>
      <c r="S387" s="400">
        <v>0.61615384615384616</v>
      </c>
      <c r="T387" s="281"/>
      <c r="U387" s="403">
        <v>1300</v>
      </c>
    </row>
    <row r="388" spans="1:21" s="404" customFormat="1" ht="22.15" customHeight="1">
      <c r="A388" s="397" t="s">
        <v>152</v>
      </c>
      <c r="B388" s="281"/>
      <c r="C388" s="398">
        <v>2528</v>
      </c>
      <c r="D388" s="399">
        <v>-477</v>
      </c>
      <c r="E388" s="400">
        <v>-0.18870000000000001</v>
      </c>
      <c r="F388" s="281"/>
      <c r="G388" s="401">
        <v>107</v>
      </c>
      <c r="H388" s="399"/>
      <c r="I388" s="399">
        <v>736</v>
      </c>
      <c r="J388" s="399"/>
      <c r="K388" s="399">
        <v>843</v>
      </c>
      <c r="L388" s="400">
        <v>0.41101901511457828</v>
      </c>
      <c r="M388" s="281"/>
      <c r="N388" s="401">
        <v>438</v>
      </c>
      <c r="O388" s="399"/>
      <c r="P388" s="399">
        <v>770</v>
      </c>
      <c r="Q388" s="399"/>
      <c r="R388" s="402">
        <v>1208</v>
      </c>
      <c r="S388" s="400">
        <v>0.58898098488542172</v>
      </c>
      <c r="T388" s="281"/>
      <c r="U388" s="403">
        <v>2051</v>
      </c>
    </row>
    <row r="389" spans="1:21" s="404" customFormat="1" ht="22.15" customHeight="1">
      <c r="A389" s="397" t="s">
        <v>153</v>
      </c>
      <c r="B389" s="281"/>
      <c r="C389" s="401">
        <v>460</v>
      </c>
      <c r="D389" s="399">
        <v>-324</v>
      </c>
      <c r="E389" s="400">
        <v>-0.70430000000000004</v>
      </c>
      <c r="F389" s="281"/>
      <c r="G389" s="401">
        <v>13</v>
      </c>
      <c r="H389" s="399"/>
      <c r="I389" s="399">
        <v>65</v>
      </c>
      <c r="J389" s="399"/>
      <c r="K389" s="399">
        <v>78</v>
      </c>
      <c r="L389" s="400">
        <v>0.57352941176470584</v>
      </c>
      <c r="M389" s="281"/>
      <c r="N389" s="401">
        <v>16</v>
      </c>
      <c r="O389" s="399"/>
      <c r="P389" s="399">
        <v>42</v>
      </c>
      <c r="Q389" s="399"/>
      <c r="R389" s="399">
        <v>58</v>
      </c>
      <c r="S389" s="400">
        <v>0.42647058823529416</v>
      </c>
      <c r="T389" s="281"/>
      <c r="U389" s="405">
        <v>136</v>
      </c>
    </row>
    <row r="390" spans="1:21" ht="22.15" customHeight="1">
      <c r="A390" s="137"/>
      <c r="B390" s="137"/>
      <c r="C390" s="137"/>
      <c r="D390" s="137"/>
      <c r="E390" s="137"/>
      <c r="F390" s="137"/>
      <c r="G390" s="137"/>
      <c r="H390" s="137"/>
      <c r="I390" s="137"/>
      <c r="J390" s="137"/>
      <c r="K390" s="137"/>
      <c r="L390" s="233"/>
      <c r="M390" s="137"/>
      <c r="N390" s="137"/>
      <c r="O390" s="137"/>
      <c r="P390" s="137"/>
      <c r="Q390" s="137"/>
      <c r="R390" s="137"/>
      <c r="S390" s="233"/>
      <c r="T390" s="137"/>
      <c r="U390" s="137"/>
    </row>
    <row r="391" spans="1:21" ht="22.15" customHeight="1">
      <c r="A391" s="231" t="s">
        <v>104</v>
      </c>
      <c r="B391" s="211"/>
      <c r="C391" s="217">
        <v>217729</v>
      </c>
      <c r="D391" s="221">
        <v>16338</v>
      </c>
      <c r="E391" s="222">
        <v>7.4999999999999997E-2</v>
      </c>
      <c r="F391" s="211"/>
      <c r="G391" s="217">
        <v>75183</v>
      </c>
      <c r="H391" s="221">
        <v>5311</v>
      </c>
      <c r="I391" s="221">
        <v>117300</v>
      </c>
      <c r="J391" s="221">
        <v>5870</v>
      </c>
      <c r="K391" s="221">
        <v>203664</v>
      </c>
      <c r="L391" s="222">
        <v>0.87010984034485861</v>
      </c>
      <c r="M391" s="211"/>
      <c r="N391" s="217">
        <v>12269</v>
      </c>
      <c r="O391" s="221">
        <v>1165</v>
      </c>
      <c r="P391" s="221">
        <v>16073</v>
      </c>
      <c r="Q391" s="218">
        <v>896</v>
      </c>
      <c r="R391" s="221">
        <v>30403</v>
      </c>
      <c r="S391" s="222">
        <v>0.12989015965514147</v>
      </c>
      <c r="T391" s="211"/>
      <c r="U391" s="223">
        <v>234067</v>
      </c>
    </row>
    <row r="392" spans="1:21">
      <c r="A392" s="137"/>
      <c r="B392" s="129"/>
      <c r="C392" s="129"/>
      <c r="D392" s="129"/>
      <c r="E392" s="129"/>
      <c r="F392" s="129"/>
      <c r="G392" s="129"/>
      <c r="H392" s="129"/>
      <c r="I392" s="129"/>
      <c r="J392" s="129"/>
      <c r="K392" s="129"/>
      <c r="L392" s="396"/>
      <c r="M392" s="129"/>
      <c r="N392" s="129"/>
      <c r="O392" s="129"/>
      <c r="P392" s="129"/>
      <c r="Q392" s="129"/>
      <c r="R392" s="129"/>
      <c r="S392" s="396"/>
      <c r="T392" s="129"/>
      <c r="U392" s="129"/>
    </row>
    <row r="393" spans="1:21" ht="14.1" customHeight="1">
      <c r="A393" s="426" t="s">
        <v>227</v>
      </c>
      <c r="B393" s="426"/>
      <c r="C393" s="426"/>
      <c r="D393" s="426"/>
      <c r="E393" s="428"/>
      <c r="F393" s="426"/>
      <c r="G393" s="426"/>
      <c r="H393" s="426" t="s">
        <v>224</v>
      </c>
      <c r="I393" s="426"/>
      <c r="J393" s="427"/>
      <c r="K393" s="426"/>
      <c r="L393" s="428"/>
      <c r="M393" s="426"/>
      <c r="N393" s="426"/>
      <c r="O393" s="426"/>
      <c r="P393" s="426"/>
      <c r="Q393" s="426" t="s">
        <v>501</v>
      </c>
      <c r="R393" s="426"/>
      <c r="S393" s="428"/>
      <c r="T393" s="426"/>
      <c r="U393" s="426"/>
    </row>
    <row r="394" spans="1:21" ht="14.1" customHeight="1">
      <c r="A394" s="426" t="s">
        <v>225</v>
      </c>
      <c r="B394" s="426"/>
      <c r="C394" s="426"/>
      <c r="D394" s="426"/>
      <c r="E394" s="428"/>
      <c r="F394" s="426"/>
      <c r="G394" s="426"/>
      <c r="H394" s="426" t="s">
        <v>221</v>
      </c>
      <c r="I394" s="426"/>
      <c r="J394" s="427"/>
      <c r="K394" s="426"/>
      <c r="L394" s="428"/>
      <c r="M394" s="426"/>
      <c r="N394" s="426"/>
      <c r="O394" s="426"/>
      <c r="P394" s="426"/>
      <c r="Q394" s="426"/>
      <c r="R394" s="426"/>
      <c r="S394" s="428"/>
      <c r="T394" s="426"/>
      <c r="U394" s="426"/>
    </row>
    <row r="395" spans="1:21" ht="14.1" customHeight="1">
      <c r="A395" s="426" t="s">
        <v>656</v>
      </c>
      <c r="B395" s="426"/>
      <c r="C395" s="426"/>
      <c r="D395" s="426"/>
      <c r="E395" s="428"/>
      <c r="F395" s="426"/>
      <c r="G395" s="426"/>
      <c r="H395" s="426" t="s">
        <v>218</v>
      </c>
      <c r="I395" s="426"/>
      <c r="J395" s="427"/>
      <c r="K395" s="426"/>
      <c r="L395" s="428"/>
      <c r="M395" s="426"/>
      <c r="N395" s="426"/>
      <c r="O395" s="426"/>
      <c r="P395" s="426"/>
      <c r="Q395" s="426"/>
      <c r="R395" s="426"/>
      <c r="S395" s="428"/>
      <c r="T395" s="426"/>
      <c r="U395" s="426"/>
    </row>
    <row r="396" spans="1:21" ht="14.1" customHeight="1">
      <c r="A396" s="426" t="s">
        <v>657</v>
      </c>
      <c r="B396" s="426"/>
      <c r="C396" s="426"/>
      <c r="D396" s="426"/>
      <c r="E396" s="428"/>
      <c r="F396" s="426"/>
      <c r="G396" s="426"/>
      <c r="H396" s="426" t="s">
        <v>223</v>
      </c>
      <c r="I396" s="426"/>
      <c r="J396" s="427"/>
      <c r="K396" s="426"/>
      <c r="L396" s="428"/>
      <c r="M396" s="426"/>
      <c r="N396" s="426"/>
      <c r="O396" s="426"/>
      <c r="P396" s="426"/>
      <c r="Q396" s="426"/>
      <c r="R396" s="426"/>
      <c r="S396" s="428"/>
      <c r="T396" s="426"/>
      <c r="U396" s="426"/>
    </row>
    <row r="397" spans="1:21" ht="14.1" customHeight="1">
      <c r="A397" s="426" t="s">
        <v>226</v>
      </c>
      <c r="B397" s="426"/>
      <c r="C397" s="426"/>
      <c r="D397" s="426"/>
      <c r="E397" s="428"/>
      <c r="F397" s="426"/>
      <c r="G397" s="426"/>
      <c r="H397" s="426" t="s">
        <v>220</v>
      </c>
      <c r="I397" s="426"/>
      <c r="J397" s="427"/>
      <c r="K397" s="426"/>
      <c r="L397" s="428"/>
      <c r="M397" s="426"/>
      <c r="N397" s="426"/>
      <c r="O397" s="426"/>
      <c r="P397" s="426"/>
      <c r="Q397" s="426"/>
      <c r="R397" s="426"/>
      <c r="S397" s="428"/>
      <c r="T397" s="426"/>
      <c r="U397" s="426"/>
    </row>
    <row r="398" spans="1:21" ht="14.1" customHeight="1">
      <c r="A398" s="426" t="s">
        <v>222</v>
      </c>
      <c r="B398" s="426"/>
      <c r="C398" s="426"/>
      <c r="D398" s="426"/>
      <c r="E398" s="428"/>
      <c r="F398" s="426"/>
      <c r="G398" s="426"/>
      <c r="H398" s="426" t="s">
        <v>219</v>
      </c>
      <c r="I398" s="426"/>
      <c r="J398" s="427"/>
      <c r="K398" s="426"/>
      <c r="L398" s="428"/>
      <c r="M398" s="426"/>
      <c r="N398" s="426"/>
      <c r="O398" s="426"/>
      <c r="P398" s="426"/>
      <c r="Q398" s="426"/>
      <c r="R398" s="426"/>
      <c r="S398" s="428"/>
      <c r="T398" s="426"/>
      <c r="U398" s="426"/>
    </row>
    <row r="399" spans="1:21" ht="14.1" customHeight="1">
      <c r="A399" s="426"/>
      <c r="B399" s="426"/>
      <c r="C399" s="426"/>
      <c r="D399" s="426"/>
      <c r="E399" s="428"/>
      <c r="F399" s="426"/>
      <c r="G399" s="426"/>
      <c r="H399" s="426"/>
      <c r="I399" s="426"/>
      <c r="J399" s="426"/>
      <c r="K399" s="426"/>
      <c r="L399" s="428"/>
      <c r="M399" s="426"/>
      <c r="N399" s="426"/>
      <c r="O399" s="426"/>
      <c r="P399" s="426"/>
      <c r="Q399" s="426"/>
      <c r="R399" s="426"/>
      <c r="S399" s="428"/>
      <c r="T399" s="426"/>
      <c r="U399" s="426"/>
    </row>
    <row r="400" spans="1:21" ht="14.1" customHeight="1">
      <c r="A400" s="657" t="s">
        <v>649</v>
      </c>
      <c r="B400" s="657"/>
      <c r="C400" s="657"/>
      <c r="D400" s="657"/>
      <c r="E400" s="657"/>
      <c r="F400" s="657"/>
      <c r="G400" s="657"/>
      <c r="H400" s="657"/>
      <c r="I400" s="657"/>
      <c r="J400" s="657"/>
      <c r="K400" s="657"/>
      <c r="L400" s="657"/>
      <c r="M400" s="657"/>
      <c r="N400" s="657"/>
      <c r="O400" s="657"/>
      <c r="P400" s="657"/>
      <c r="Q400" s="657"/>
      <c r="R400" s="657"/>
      <c r="S400" s="657"/>
      <c r="T400" s="657"/>
      <c r="U400" s="657"/>
    </row>
    <row r="401" spans="1:21" ht="14.1" customHeight="1">
      <c r="A401" s="657"/>
      <c r="B401" s="657"/>
      <c r="C401" s="657"/>
      <c r="D401" s="657"/>
      <c r="E401" s="657"/>
      <c r="F401" s="657"/>
      <c r="G401" s="657"/>
      <c r="H401" s="657"/>
      <c r="I401" s="657"/>
      <c r="J401" s="657"/>
      <c r="K401" s="657"/>
      <c r="L401" s="657"/>
      <c r="M401" s="657"/>
      <c r="N401" s="657"/>
      <c r="O401" s="657"/>
      <c r="P401" s="657"/>
      <c r="Q401" s="657"/>
      <c r="R401" s="657"/>
      <c r="S401" s="657"/>
      <c r="T401" s="657"/>
      <c r="U401" s="657"/>
    </row>
    <row r="402" spans="1:21" ht="14.1" customHeight="1">
      <c r="A402" s="426"/>
      <c r="B402" s="426"/>
      <c r="C402" s="426"/>
      <c r="D402" s="426"/>
      <c r="E402" s="428"/>
      <c r="F402" s="426"/>
      <c r="G402" s="426"/>
      <c r="H402" s="426"/>
      <c r="I402" s="426"/>
      <c r="J402" s="426"/>
      <c r="K402" s="426"/>
      <c r="L402" s="428"/>
      <c r="M402" s="426"/>
      <c r="N402" s="426"/>
      <c r="O402" s="426"/>
      <c r="P402" s="426"/>
      <c r="Q402" s="426"/>
      <c r="R402" s="426"/>
      <c r="S402" s="428"/>
      <c r="T402" s="426"/>
      <c r="U402" s="426"/>
    </row>
    <row r="403" spans="1:21" ht="14.1" customHeight="1">
      <c r="A403" s="426" t="s">
        <v>193</v>
      </c>
      <c r="B403" s="426"/>
      <c r="C403" s="426"/>
      <c r="D403" s="426"/>
      <c r="E403" s="428"/>
      <c r="F403" s="426"/>
      <c r="G403" s="426"/>
      <c r="H403" s="426"/>
      <c r="I403" s="426"/>
      <c r="J403" s="426"/>
      <c r="K403" s="426"/>
      <c r="L403" s="428"/>
      <c r="M403" s="426"/>
      <c r="N403" s="426"/>
      <c r="O403" s="426"/>
      <c r="P403" s="426"/>
      <c r="Q403" s="426"/>
      <c r="R403" s="426"/>
      <c r="S403" s="428"/>
      <c r="T403" s="426"/>
      <c r="U403" s="426"/>
    </row>
    <row r="404" spans="1:21" ht="14.1" customHeight="1">
      <c r="A404" s="426" t="s">
        <v>95</v>
      </c>
      <c r="B404" s="426"/>
      <c r="C404" s="426"/>
      <c r="D404" s="426"/>
      <c r="E404" s="428"/>
      <c r="F404" s="426"/>
      <c r="G404" s="426"/>
      <c r="H404" s="426"/>
      <c r="I404" s="426"/>
      <c r="J404" s="426"/>
      <c r="K404" s="426"/>
      <c r="L404" s="428"/>
      <c r="M404" s="426"/>
      <c r="N404" s="426"/>
      <c r="O404" s="426"/>
      <c r="P404" s="426"/>
      <c r="Q404" s="426"/>
      <c r="R404" s="426"/>
      <c r="S404" s="428"/>
      <c r="T404" s="426"/>
      <c r="U404" s="426"/>
    </row>
    <row r="405" spans="1:21">
      <c r="A405" s="429" t="s">
        <v>96</v>
      </c>
      <c r="B405" s="426"/>
      <c r="C405" s="426"/>
      <c r="D405" s="426"/>
      <c r="E405" s="428"/>
      <c r="F405" s="426"/>
      <c r="G405" s="426"/>
      <c r="H405" s="426"/>
      <c r="I405" s="426"/>
      <c r="J405" s="426"/>
      <c r="K405" s="426"/>
      <c r="L405" s="428"/>
      <c r="M405" s="426"/>
      <c r="N405" s="426"/>
      <c r="O405" s="426"/>
      <c r="P405" s="426"/>
      <c r="Q405" s="426"/>
      <c r="R405" s="426"/>
      <c r="S405" s="428"/>
      <c r="T405" s="426"/>
      <c r="U405" s="426"/>
    </row>
  </sheetData>
  <mergeCells count="21">
    <mergeCell ref="D4:E4"/>
    <mergeCell ref="N4:S4"/>
    <mergeCell ref="S5:S6"/>
    <mergeCell ref="L5:L6"/>
    <mergeCell ref="G4:L4"/>
    <mergeCell ref="A2:U2"/>
    <mergeCell ref="A1:U1"/>
    <mergeCell ref="A400:U401"/>
    <mergeCell ref="T4:T6"/>
    <mergeCell ref="U4:U6"/>
    <mergeCell ref="D5:D6"/>
    <mergeCell ref="E5:E6"/>
    <mergeCell ref="G5:H5"/>
    <mergeCell ref="I5:J5"/>
    <mergeCell ref="K5:K6"/>
    <mergeCell ref="N5:O5"/>
    <mergeCell ref="P5:Q5"/>
    <mergeCell ref="R5:R6"/>
    <mergeCell ref="A4:A6"/>
    <mergeCell ref="B4:B6"/>
    <mergeCell ref="C4:C6"/>
  </mergeCells>
  <printOptions horizontalCentered="1"/>
  <pageMargins left="0.23622047244094491" right="0.23622047244094491" top="0.74803149606299213" bottom="0.39370078740157483" header="0" footer="0.31496062992125984"/>
  <pageSetup paperSize="9" scale="48" firstPageNumber="16" fitToHeight="11" orientation="landscape" useFirstPageNumber="1" r:id="rId1"/>
  <headerFooter scaleWithDoc="0">
    <oddHeader>&amp;L&amp;G&amp;C&amp;G&amp;R&amp;G</oddHeader>
    <oddFooter>&amp;R&amp;"Montserrat,Negrita"&amp;10 &amp;P</oddFooter>
  </headerFooter>
  <rowBreaks count="1" manualBreakCount="1">
    <brk id="233" max="20"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06173-C546-4314-9DA7-19F2A759894E}">
  <dimension ref="A1:L42"/>
  <sheetViews>
    <sheetView zoomScaleNormal="100" workbookViewId="0">
      <selection activeCell="H36" sqref="H36"/>
    </sheetView>
  </sheetViews>
  <sheetFormatPr baseColWidth="10" defaultRowHeight="12.75"/>
  <cols>
    <col min="1" max="1" width="10.7109375" customWidth="1"/>
    <col min="2" max="2" width="6.5703125" bestFit="1" customWidth="1"/>
  </cols>
  <sheetData>
    <row r="1" spans="1:12" ht="3" customHeight="1">
      <c r="A1" s="120" t="s">
        <v>78</v>
      </c>
    </row>
    <row r="2" spans="1:12" ht="45" customHeight="1">
      <c r="A2" s="661" t="s">
        <v>504</v>
      </c>
      <c r="B2" s="661"/>
      <c r="C2" s="661"/>
      <c r="D2" s="661"/>
      <c r="E2" s="661"/>
      <c r="F2" s="661"/>
      <c r="G2" s="661"/>
      <c r="H2" s="661"/>
      <c r="I2" s="661"/>
      <c r="J2" s="661"/>
      <c r="K2" s="661"/>
      <c r="L2" s="661"/>
    </row>
    <row r="3" spans="1:12" ht="24.95" customHeight="1">
      <c r="A3" s="661" t="str">
        <f>UPPER(CONCATENATE("Julio 2023"))</f>
        <v>JULIO 2023</v>
      </c>
      <c r="B3" s="661"/>
      <c r="C3" s="661"/>
      <c r="D3" s="661"/>
      <c r="E3" s="661"/>
      <c r="F3" s="661"/>
      <c r="G3" s="661"/>
      <c r="H3" s="661"/>
      <c r="I3" s="661"/>
      <c r="J3" s="661"/>
      <c r="K3" s="661"/>
      <c r="L3" s="661"/>
    </row>
    <row r="4" spans="1:12">
      <c r="A4" s="121"/>
    </row>
    <row r="5" spans="1:12" ht="12" customHeight="1">
      <c r="A5" s="204" t="s">
        <v>505</v>
      </c>
      <c r="B5" s="204" t="s">
        <v>506</v>
      </c>
    </row>
    <row r="6" spans="1:12" ht="12" customHeight="1">
      <c r="A6" s="205" t="s">
        <v>145</v>
      </c>
      <c r="B6" s="206">
        <v>2124</v>
      </c>
    </row>
    <row r="7" spans="1:12" ht="12" customHeight="1">
      <c r="A7" s="205" t="s">
        <v>146</v>
      </c>
      <c r="B7" s="206">
        <v>2102</v>
      </c>
    </row>
    <row r="8" spans="1:12" ht="12" customHeight="1">
      <c r="A8" s="205" t="s">
        <v>152</v>
      </c>
      <c r="B8" s="206">
        <v>2051</v>
      </c>
    </row>
    <row r="9" spans="1:12" ht="12" customHeight="1">
      <c r="A9" s="205" t="s">
        <v>147</v>
      </c>
      <c r="B9" s="206">
        <v>2004</v>
      </c>
    </row>
    <row r="10" spans="1:12" ht="12" customHeight="1">
      <c r="A10" s="205" t="s">
        <v>148</v>
      </c>
      <c r="B10" s="206">
        <v>1982</v>
      </c>
    </row>
    <row r="11" spans="1:12" ht="12" customHeight="1">
      <c r="A11" s="205" t="s">
        <v>141</v>
      </c>
      <c r="B11" s="206">
        <v>1907</v>
      </c>
    </row>
    <row r="12" spans="1:12" ht="12" customHeight="1">
      <c r="A12" s="205" t="s">
        <v>142</v>
      </c>
      <c r="B12" s="206">
        <v>1863</v>
      </c>
    </row>
    <row r="13" spans="1:12" ht="12" customHeight="1">
      <c r="A13" s="205" t="s">
        <v>149</v>
      </c>
      <c r="B13" s="206">
        <v>1823</v>
      </c>
    </row>
    <row r="14" spans="1:12" ht="12" customHeight="1">
      <c r="A14" s="205" t="s">
        <v>151</v>
      </c>
      <c r="B14" s="206">
        <v>1300</v>
      </c>
    </row>
    <row r="15" spans="1:12" ht="12" customHeight="1">
      <c r="A15" s="205" t="s">
        <v>150</v>
      </c>
      <c r="B15" s="206">
        <v>1217</v>
      </c>
    </row>
    <row r="16" spans="1:12" ht="12" customHeight="1">
      <c r="A16" s="205" t="s">
        <v>144</v>
      </c>
      <c r="B16" s="204">
        <v>548</v>
      </c>
    </row>
    <row r="17" spans="1:2" ht="12" customHeight="1">
      <c r="A17" s="205" t="s">
        <v>140</v>
      </c>
      <c r="B17" s="204">
        <v>518</v>
      </c>
    </row>
    <row r="18" spans="1:2" ht="12" customHeight="1">
      <c r="A18" s="205" t="s">
        <v>143</v>
      </c>
      <c r="B18" s="204">
        <v>140</v>
      </c>
    </row>
    <row r="19" spans="1:2" ht="12" customHeight="1">
      <c r="A19" s="205" t="s">
        <v>153</v>
      </c>
      <c r="B19" s="204">
        <v>136</v>
      </c>
    </row>
    <row r="20" spans="1:2" ht="12" customHeight="1">
      <c r="A20" s="205" t="s">
        <v>104</v>
      </c>
      <c r="B20" s="206"/>
    </row>
    <row r="21" spans="1:2" ht="12" customHeight="1">
      <c r="A21" s="121"/>
    </row>
    <row r="22" spans="1:2" ht="12" customHeight="1">
      <c r="A22" s="190"/>
    </row>
    <row r="23" spans="1:2" ht="12" customHeight="1">
      <c r="A23" s="190"/>
    </row>
    <row r="24" spans="1:2" ht="12" customHeight="1">
      <c r="A24" s="205"/>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34" t="s">
        <v>97</v>
      </c>
      <c r="G39" s="235">
        <v>19715</v>
      </c>
    </row>
    <row r="41" spans="1:7" ht="9.9499999999999993" customHeight="1">
      <c r="A41" s="186" t="s">
        <v>507</v>
      </c>
    </row>
    <row r="42" spans="1:7" ht="9.9499999999999993" customHeight="1">
      <c r="A42" s="186" t="s">
        <v>96</v>
      </c>
    </row>
  </sheetData>
  <mergeCells count="2">
    <mergeCell ref="A3:L3"/>
    <mergeCell ref="A2:L2"/>
  </mergeCells>
  <printOptions horizontalCentered="1"/>
  <pageMargins left="0.23622047244094502" right="0.23622047244094502" top="0.74803149606299202" bottom="0.35433070866141703" header="0" footer="0.31496062992126"/>
  <pageSetup paperSize="9" scale="91"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60306-46C1-457E-A6F7-E2128212AFAD}">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140</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c r="F10" s="241"/>
      <c r="G10" s="241"/>
      <c r="H10" s="241"/>
      <c r="I10" s="241">
        <v>1</v>
      </c>
      <c r="J10" s="241"/>
      <c r="K10" s="242">
        <v>1</v>
      </c>
      <c r="L10" s="129"/>
      <c r="M10" s="238" t="s">
        <v>116</v>
      </c>
      <c r="N10" s="239">
        <v>91</v>
      </c>
      <c r="O10" s="129"/>
      <c r="P10" s="129"/>
      <c r="Q10" s="129"/>
      <c r="R10" s="129"/>
      <c r="S10" s="129"/>
      <c r="T10" s="129"/>
      <c r="U10" s="129"/>
      <c r="V10" s="129"/>
      <c r="W10" s="129"/>
      <c r="X10" s="129"/>
      <c r="Y10" s="129"/>
    </row>
    <row r="11" spans="1:25" ht="21" customHeight="1">
      <c r="A11" s="237" t="s">
        <v>109</v>
      </c>
      <c r="B11" s="137"/>
      <c r="C11" s="240">
        <v>3</v>
      </c>
      <c r="D11" s="241"/>
      <c r="E11" s="241">
        <v>2</v>
      </c>
      <c r="F11" s="241"/>
      <c r="G11" s="241">
        <v>5</v>
      </c>
      <c r="H11" s="241"/>
      <c r="I11" s="241">
        <v>4</v>
      </c>
      <c r="J11" s="241"/>
      <c r="K11" s="242">
        <v>14</v>
      </c>
      <c r="L11" s="129"/>
      <c r="M11" s="238" t="s">
        <v>115</v>
      </c>
      <c r="N11" s="239">
        <v>60</v>
      </c>
      <c r="O11" s="129"/>
      <c r="P11" s="129"/>
      <c r="Q11" s="129"/>
      <c r="R11" s="129"/>
      <c r="S11" s="129"/>
      <c r="T11" s="129"/>
      <c r="U11" s="129"/>
      <c r="V11" s="129"/>
      <c r="W11" s="129"/>
      <c r="X11" s="129"/>
      <c r="Y11" s="129"/>
    </row>
    <row r="12" spans="1:25" ht="21" customHeight="1">
      <c r="A12" s="237" t="s">
        <v>110</v>
      </c>
      <c r="B12" s="137"/>
      <c r="C12" s="240">
        <v>1</v>
      </c>
      <c r="D12" s="241"/>
      <c r="E12" s="241"/>
      <c r="F12" s="241"/>
      <c r="G12" s="241"/>
      <c r="H12" s="241"/>
      <c r="I12" s="241"/>
      <c r="J12" s="241"/>
      <c r="K12" s="242">
        <v>1</v>
      </c>
      <c r="L12" s="129"/>
      <c r="M12" s="238" t="s">
        <v>119</v>
      </c>
      <c r="N12" s="239">
        <v>58</v>
      </c>
      <c r="O12" s="129"/>
      <c r="P12" s="129"/>
      <c r="Q12" s="129"/>
      <c r="R12" s="129"/>
      <c r="S12" s="129"/>
      <c r="T12" s="129"/>
      <c r="U12" s="129"/>
      <c r="V12" s="129"/>
      <c r="W12" s="129"/>
      <c r="X12" s="129"/>
      <c r="Y12" s="129"/>
    </row>
    <row r="13" spans="1:25" ht="21" customHeight="1">
      <c r="A13" s="237" t="s">
        <v>111</v>
      </c>
      <c r="B13" s="137"/>
      <c r="C13" s="240"/>
      <c r="D13" s="241"/>
      <c r="E13" s="241"/>
      <c r="F13" s="241"/>
      <c r="G13" s="241">
        <v>1</v>
      </c>
      <c r="H13" s="241"/>
      <c r="I13" s="241">
        <v>1</v>
      </c>
      <c r="J13" s="241"/>
      <c r="K13" s="242">
        <v>2</v>
      </c>
      <c r="L13" s="129"/>
      <c r="M13" s="238" t="s">
        <v>135</v>
      </c>
      <c r="N13" s="239">
        <v>40</v>
      </c>
      <c r="O13" s="129"/>
      <c r="P13" s="129"/>
      <c r="Q13" s="129"/>
      <c r="R13" s="129"/>
      <c r="S13" s="129"/>
      <c r="T13" s="129"/>
      <c r="U13" s="129"/>
      <c r="V13" s="129"/>
      <c r="W13" s="129"/>
      <c r="X13" s="129"/>
      <c r="Y13" s="129"/>
    </row>
    <row r="14" spans="1:25" ht="21" customHeight="1">
      <c r="A14" s="237" t="s">
        <v>114</v>
      </c>
      <c r="B14" s="137"/>
      <c r="C14" s="240">
        <v>2</v>
      </c>
      <c r="D14" s="241"/>
      <c r="E14" s="241"/>
      <c r="F14" s="241"/>
      <c r="G14" s="241">
        <v>1</v>
      </c>
      <c r="H14" s="241"/>
      <c r="I14" s="241"/>
      <c r="J14" s="241"/>
      <c r="K14" s="242">
        <v>3</v>
      </c>
      <c r="L14" s="129"/>
      <c r="M14" s="238" t="s">
        <v>122</v>
      </c>
      <c r="N14" s="239">
        <v>36</v>
      </c>
      <c r="O14" s="129"/>
      <c r="P14" s="129"/>
      <c r="Q14" s="129"/>
      <c r="R14" s="129"/>
      <c r="S14" s="129"/>
      <c r="T14" s="129"/>
      <c r="U14" s="129"/>
      <c r="V14" s="129"/>
      <c r="W14" s="129"/>
      <c r="X14" s="129"/>
      <c r="Y14" s="129"/>
    </row>
    <row r="15" spans="1:25" ht="21" customHeight="1">
      <c r="A15" s="237" t="s">
        <v>115</v>
      </c>
      <c r="B15" s="137"/>
      <c r="C15" s="240">
        <v>2</v>
      </c>
      <c r="D15" s="241"/>
      <c r="E15" s="241">
        <v>22</v>
      </c>
      <c r="F15" s="241"/>
      <c r="G15" s="241">
        <v>22</v>
      </c>
      <c r="H15" s="241"/>
      <c r="I15" s="241">
        <v>14</v>
      </c>
      <c r="J15" s="241"/>
      <c r="K15" s="242">
        <v>60</v>
      </c>
      <c r="L15" s="129"/>
      <c r="M15" s="238" t="s">
        <v>132</v>
      </c>
      <c r="N15" s="239">
        <v>29</v>
      </c>
      <c r="O15" s="129"/>
      <c r="P15" s="129"/>
      <c r="Q15" s="129"/>
      <c r="R15" s="129"/>
      <c r="S15" s="129"/>
      <c r="T15" s="129"/>
      <c r="U15" s="129"/>
      <c r="V15" s="129"/>
      <c r="W15" s="129"/>
      <c r="X15" s="129"/>
      <c r="Y15" s="129"/>
    </row>
    <row r="16" spans="1:25" ht="21" customHeight="1">
      <c r="A16" s="237" t="s">
        <v>116</v>
      </c>
      <c r="B16" s="137"/>
      <c r="C16" s="240">
        <v>2</v>
      </c>
      <c r="D16" s="241"/>
      <c r="E16" s="241">
        <v>12</v>
      </c>
      <c r="F16" s="241"/>
      <c r="G16" s="241">
        <v>59</v>
      </c>
      <c r="H16" s="241"/>
      <c r="I16" s="241">
        <v>18</v>
      </c>
      <c r="J16" s="241"/>
      <c r="K16" s="242">
        <v>91</v>
      </c>
      <c r="L16" s="129"/>
      <c r="M16" s="238" t="s">
        <v>137</v>
      </c>
      <c r="N16" s="239">
        <v>19</v>
      </c>
      <c r="O16" s="129"/>
      <c r="P16" s="129"/>
      <c r="Q16" s="129"/>
      <c r="R16" s="129"/>
      <c r="S16" s="129"/>
      <c r="T16" s="129"/>
      <c r="U16" s="129"/>
      <c r="V16" s="129"/>
      <c r="W16" s="129"/>
      <c r="X16" s="129"/>
      <c r="Y16" s="129"/>
    </row>
    <row r="17" spans="1:25" ht="21" customHeight="1">
      <c r="A17" s="237" t="s">
        <v>112</v>
      </c>
      <c r="B17" s="137"/>
      <c r="C17" s="240"/>
      <c r="D17" s="241"/>
      <c r="E17" s="241">
        <v>2</v>
      </c>
      <c r="F17" s="241"/>
      <c r="G17" s="241">
        <v>4</v>
      </c>
      <c r="H17" s="241"/>
      <c r="I17" s="241">
        <v>6</v>
      </c>
      <c r="J17" s="241"/>
      <c r="K17" s="242">
        <v>12</v>
      </c>
      <c r="L17" s="129"/>
      <c r="M17" s="238" t="s">
        <v>123</v>
      </c>
      <c r="N17" s="239">
        <v>16</v>
      </c>
      <c r="O17" s="129"/>
      <c r="P17" s="129"/>
      <c r="Q17" s="129"/>
      <c r="R17" s="129"/>
      <c r="S17" s="129"/>
      <c r="T17" s="129"/>
      <c r="U17" s="129"/>
      <c r="V17" s="129"/>
      <c r="W17" s="129"/>
      <c r="X17" s="129"/>
      <c r="Y17" s="129"/>
    </row>
    <row r="18" spans="1:25" ht="21" customHeight="1">
      <c r="A18" s="237" t="s">
        <v>113</v>
      </c>
      <c r="B18" s="137"/>
      <c r="C18" s="240">
        <v>2</v>
      </c>
      <c r="D18" s="241"/>
      <c r="E18" s="241"/>
      <c r="F18" s="241"/>
      <c r="G18" s="241">
        <v>2</v>
      </c>
      <c r="H18" s="241"/>
      <c r="I18" s="241"/>
      <c r="J18" s="241"/>
      <c r="K18" s="242">
        <v>4</v>
      </c>
      <c r="L18" s="129"/>
      <c r="M18" s="238" t="s">
        <v>109</v>
      </c>
      <c r="N18" s="239">
        <v>14</v>
      </c>
      <c r="O18" s="129"/>
      <c r="P18" s="129"/>
      <c r="Q18" s="129"/>
      <c r="R18" s="129"/>
      <c r="S18" s="129"/>
      <c r="T18" s="129"/>
      <c r="U18" s="129"/>
      <c r="V18" s="129"/>
      <c r="W18" s="129"/>
      <c r="X18" s="129"/>
      <c r="Y18" s="129"/>
    </row>
    <row r="19" spans="1:25" ht="21" customHeight="1">
      <c r="A19" s="237" t="s">
        <v>117</v>
      </c>
      <c r="B19" s="137"/>
      <c r="C19" s="240"/>
      <c r="D19" s="241"/>
      <c r="E19" s="241">
        <v>3</v>
      </c>
      <c r="F19" s="241"/>
      <c r="G19" s="241">
        <v>2</v>
      </c>
      <c r="H19" s="241"/>
      <c r="I19" s="241">
        <v>3</v>
      </c>
      <c r="J19" s="241"/>
      <c r="K19" s="242">
        <v>8</v>
      </c>
      <c r="L19" s="129"/>
      <c r="M19" s="238" t="s">
        <v>126</v>
      </c>
      <c r="N19" s="239">
        <v>14</v>
      </c>
      <c r="O19" s="129"/>
      <c r="P19" s="129"/>
      <c r="Q19" s="129"/>
      <c r="R19" s="129"/>
      <c r="S19" s="129"/>
      <c r="T19" s="129"/>
      <c r="U19" s="129"/>
      <c r="V19" s="129"/>
      <c r="W19" s="129"/>
      <c r="X19" s="129"/>
      <c r="Y19" s="129"/>
    </row>
    <row r="20" spans="1:25" ht="21" customHeight="1">
      <c r="A20" s="237" t="s">
        <v>122</v>
      </c>
      <c r="B20" s="137"/>
      <c r="C20" s="240"/>
      <c r="D20" s="241"/>
      <c r="E20" s="241">
        <v>3</v>
      </c>
      <c r="F20" s="241"/>
      <c r="G20" s="241">
        <v>22</v>
      </c>
      <c r="H20" s="241"/>
      <c r="I20" s="241">
        <v>11</v>
      </c>
      <c r="J20" s="241"/>
      <c r="K20" s="242">
        <v>36</v>
      </c>
      <c r="L20" s="129"/>
      <c r="M20" s="238" t="s">
        <v>112</v>
      </c>
      <c r="N20" s="239">
        <v>12</v>
      </c>
      <c r="O20" s="129"/>
      <c r="P20" s="129"/>
      <c r="Q20" s="129"/>
      <c r="R20" s="129"/>
      <c r="S20" s="129"/>
      <c r="T20" s="129"/>
      <c r="U20" s="129"/>
      <c r="V20" s="129"/>
      <c r="W20" s="129"/>
      <c r="X20" s="129"/>
      <c r="Y20" s="129"/>
    </row>
    <row r="21" spans="1:25" ht="21" customHeight="1">
      <c r="A21" s="237" t="s">
        <v>118</v>
      </c>
      <c r="B21" s="137"/>
      <c r="C21" s="240">
        <v>1</v>
      </c>
      <c r="D21" s="241"/>
      <c r="E21" s="241">
        <v>3</v>
      </c>
      <c r="F21" s="241"/>
      <c r="G21" s="241">
        <v>6</v>
      </c>
      <c r="H21" s="241"/>
      <c r="I21" s="241">
        <v>1</v>
      </c>
      <c r="J21" s="241"/>
      <c r="K21" s="242">
        <v>11</v>
      </c>
      <c r="L21" s="129"/>
      <c r="M21" s="238" t="s">
        <v>121</v>
      </c>
      <c r="N21" s="239">
        <v>12</v>
      </c>
      <c r="O21" s="129"/>
      <c r="P21" s="129"/>
      <c r="Q21" s="129"/>
      <c r="R21" s="129"/>
      <c r="S21" s="129"/>
      <c r="T21" s="129"/>
      <c r="U21" s="129"/>
      <c r="V21" s="129"/>
      <c r="W21" s="129"/>
      <c r="X21" s="129"/>
      <c r="Y21" s="129"/>
    </row>
    <row r="22" spans="1:25" ht="21" customHeight="1">
      <c r="A22" s="237" t="s">
        <v>119</v>
      </c>
      <c r="B22" s="137"/>
      <c r="C22" s="240">
        <v>3</v>
      </c>
      <c r="D22" s="241"/>
      <c r="E22" s="241">
        <v>1</v>
      </c>
      <c r="F22" s="241"/>
      <c r="G22" s="241">
        <v>41</v>
      </c>
      <c r="H22" s="241"/>
      <c r="I22" s="241">
        <v>13</v>
      </c>
      <c r="J22" s="241"/>
      <c r="K22" s="242">
        <v>58</v>
      </c>
      <c r="L22" s="129"/>
      <c r="M22" s="238" t="s">
        <v>124</v>
      </c>
      <c r="N22" s="239">
        <v>12</v>
      </c>
      <c r="O22" s="129"/>
      <c r="P22" s="129"/>
      <c r="Q22" s="129"/>
      <c r="R22" s="129"/>
      <c r="S22" s="129"/>
      <c r="T22" s="129"/>
      <c r="U22" s="129"/>
      <c r="V22" s="129"/>
      <c r="W22" s="129"/>
      <c r="X22" s="129"/>
      <c r="Y22" s="129"/>
    </row>
    <row r="23" spans="1:25" ht="21" customHeight="1">
      <c r="A23" s="237" t="s">
        <v>120</v>
      </c>
      <c r="B23" s="137"/>
      <c r="C23" s="240"/>
      <c r="D23" s="241"/>
      <c r="E23" s="241">
        <v>2</v>
      </c>
      <c r="F23" s="241"/>
      <c r="G23" s="241">
        <v>5</v>
      </c>
      <c r="H23" s="241"/>
      <c r="I23" s="241">
        <v>4</v>
      </c>
      <c r="J23" s="241"/>
      <c r="K23" s="242">
        <v>11</v>
      </c>
      <c r="L23" s="129"/>
      <c r="M23" s="238" t="s">
        <v>508</v>
      </c>
      <c r="N23" s="239">
        <v>12</v>
      </c>
      <c r="O23" s="129"/>
      <c r="P23" s="129"/>
      <c r="Q23" s="129"/>
      <c r="R23" s="129"/>
      <c r="S23" s="129"/>
      <c r="T23" s="129"/>
      <c r="U23" s="129"/>
      <c r="V23" s="129"/>
      <c r="W23" s="129"/>
      <c r="X23" s="129"/>
      <c r="Y23" s="129"/>
    </row>
    <row r="24" spans="1:25" ht="21" customHeight="1">
      <c r="A24" s="237" t="s">
        <v>121</v>
      </c>
      <c r="B24" s="137"/>
      <c r="C24" s="240">
        <v>1</v>
      </c>
      <c r="D24" s="241"/>
      <c r="E24" s="241"/>
      <c r="F24" s="241"/>
      <c r="G24" s="241">
        <v>7</v>
      </c>
      <c r="H24" s="241"/>
      <c r="I24" s="241">
        <v>4</v>
      </c>
      <c r="J24" s="241"/>
      <c r="K24" s="242">
        <v>12</v>
      </c>
      <c r="L24" s="129"/>
      <c r="M24" s="238" t="s">
        <v>118</v>
      </c>
      <c r="N24" s="239">
        <v>11</v>
      </c>
      <c r="O24" s="129"/>
      <c r="P24" s="129"/>
      <c r="Q24" s="129"/>
      <c r="R24" s="129"/>
      <c r="S24" s="129"/>
      <c r="T24" s="129"/>
      <c r="U24" s="129"/>
      <c r="V24" s="129"/>
      <c r="W24" s="129"/>
      <c r="X24" s="129"/>
      <c r="Y24" s="129"/>
    </row>
    <row r="25" spans="1:25" ht="21" customHeight="1">
      <c r="A25" s="237" t="s">
        <v>123</v>
      </c>
      <c r="B25" s="137"/>
      <c r="C25" s="240">
        <v>1</v>
      </c>
      <c r="D25" s="241"/>
      <c r="E25" s="241"/>
      <c r="F25" s="241"/>
      <c r="G25" s="241">
        <v>7</v>
      </c>
      <c r="H25" s="241"/>
      <c r="I25" s="241">
        <v>8</v>
      </c>
      <c r="J25" s="241"/>
      <c r="K25" s="242">
        <v>16</v>
      </c>
      <c r="L25" s="129"/>
      <c r="M25" s="238" t="s">
        <v>120</v>
      </c>
      <c r="N25" s="239">
        <v>11</v>
      </c>
      <c r="O25" s="129"/>
      <c r="P25" s="129"/>
      <c r="Q25" s="129"/>
      <c r="R25" s="129"/>
      <c r="S25" s="129"/>
      <c r="T25" s="129"/>
      <c r="U25" s="129"/>
      <c r="V25" s="129"/>
      <c r="W25" s="129"/>
      <c r="X25" s="129"/>
      <c r="Y25" s="129"/>
    </row>
    <row r="26" spans="1:25" ht="21" customHeight="1">
      <c r="A26" s="237" t="s">
        <v>124</v>
      </c>
      <c r="B26" s="137"/>
      <c r="C26" s="240"/>
      <c r="D26" s="241"/>
      <c r="E26" s="241">
        <v>1</v>
      </c>
      <c r="F26" s="241"/>
      <c r="G26" s="241">
        <v>5</v>
      </c>
      <c r="H26" s="241"/>
      <c r="I26" s="241">
        <v>6</v>
      </c>
      <c r="J26" s="241"/>
      <c r="K26" s="242">
        <v>12</v>
      </c>
      <c r="L26" s="129"/>
      <c r="M26" s="238" t="s">
        <v>128</v>
      </c>
      <c r="N26" s="239">
        <v>10</v>
      </c>
      <c r="O26" s="129"/>
      <c r="P26" s="129"/>
      <c r="Q26" s="129"/>
      <c r="R26" s="129"/>
      <c r="S26" s="129"/>
      <c r="T26" s="129"/>
      <c r="U26" s="129"/>
      <c r="V26" s="129"/>
      <c r="W26" s="129"/>
      <c r="X26" s="129"/>
      <c r="Y26" s="129"/>
    </row>
    <row r="27" spans="1:25" ht="21" customHeight="1">
      <c r="A27" s="237" t="s">
        <v>125</v>
      </c>
      <c r="B27" s="137"/>
      <c r="C27" s="240"/>
      <c r="D27" s="241"/>
      <c r="E27" s="241">
        <v>1</v>
      </c>
      <c r="F27" s="241"/>
      <c r="G27" s="241">
        <v>1</v>
      </c>
      <c r="H27" s="241"/>
      <c r="I27" s="241"/>
      <c r="J27" s="241"/>
      <c r="K27" s="242">
        <v>2</v>
      </c>
      <c r="L27" s="129"/>
      <c r="M27" s="238" t="s">
        <v>133</v>
      </c>
      <c r="N27" s="239">
        <v>10</v>
      </c>
      <c r="O27" s="129"/>
      <c r="P27" s="129"/>
      <c r="Q27" s="129"/>
      <c r="R27" s="129"/>
      <c r="S27" s="129"/>
      <c r="T27" s="129"/>
      <c r="U27" s="129"/>
      <c r="V27" s="129"/>
      <c r="W27" s="129"/>
      <c r="X27" s="129"/>
      <c r="Y27" s="129"/>
    </row>
    <row r="28" spans="1:25" ht="21" customHeight="1">
      <c r="A28" s="237" t="s">
        <v>126</v>
      </c>
      <c r="B28" s="137"/>
      <c r="C28" s="240">
        <v>2</v>
      </c>
      <c r="D28" s="241"/>
      <c r="E28" s="241">
        <v>3</v>
      </c>
      <c r="F28" s="241"/>
      <c r="G28" s="241">
        <v>6</v>
      </c>
      <c r="H28" s="241"/>
      <c r="I28" s="241">
        <v>3</v>
      </c>
      <c r="J28" s="241"/>
      <c r="K28" s="242">
        <v>14</v>
      </c>
      <c r="L28" s="129"/>
      <c r="M28" s="238" t="s">
        <v>127</v>
      </c>
      <c r="N28" s="239">
        <v>9</v>
      </c>
      <c r="O28" s="129"/>
      <c r="P28" s="129"/>
      <c r="Q28" s="129"/>
      <c r="R28" s="129"/>
      <c r="S28" s="129"/>
      <c r="T28" s="129"/>
      <c r="U28" s="129"/>
      <c r="V28" s="129"/>
      <c r="W28" s="129"/>
      <c r="X28" s="129"/>
      <c r="Y28" s="129"/>
    </row>
    <row r="29" spans="1:25" ht="21" customHeight="1">
      <c r="A29" s="237" t="s">
        <v>127</v>
      </c>
      <c r="B29" s="137"/>
      <c r="C29" s="240"/>
      <c r="D29" s="241"/>
      <c r="E29" s="241">
        <v>1</v>
      </c>
      <c r="F29" s="241"/>
      <c r="G29" s="241">
        <v>7</v>
      </c>
      <c r="H29" s="241"/>
      <c r="I29" s="241">
        <v>1</v>
      </c>
      <c r="J29" s="241"/>
      <c r="K29" s="242">
        <v>9</v>
      </c>
      <c r="L29" s="129"/>
      <c r="M29" s="238" t="s">
        <v>117</v>
      </c>
      <c r="N29" s="239">
        <v>8</v>
      </c>
      <c r="O29" s="129"/>
      <c r="P29" s="129"/>
      <c r="Q29" s="129"/>
      <c r="R29" s="129"/>
      <c r="S29" s="129"/>
      <c r="T29" s="129"/>
      <c r="U29" s="129"/>
      <c r="V29" s="129"/>
      <c r="W29" s="129"/>
      <c r="X29" s="129"/>
      <c r="Y29" s="129"/>
    </row>
    <row r="30" spans="1:25" ht="21" customHeight="1">
      <c r="A30" s="237" t="s">
        <v>128</v>
      </c>
      <c r="B30" s="137"/>
      <c r="C30" s="240"/>
      <c r="D30" s="241"/>
      <c r="E30" s="241">
        <v>1</v>
      </c>
      <c r="F30" s="241"/>
      <c r="G30" s="241">
        <v>4</v>
      </c>
      <c r="H30" s="241"/>
      <c r="I30" s="241">
        <v>5</v>
      </c>
      <c r="J30" s="241"/>
      <c r="K30" s="242">
        <v>10</v>
      </c>
      <c r="L30" s="129"/>
      <c r="M30" s="238" t="s">
        <v>134</v>
      </c>
      <c r="N30" s="239">
        <v>6</v>
      </c>
      <c r="O30" s="129"/>
      <c r="P30" s="129"/>
      <c r="Q30" s="129"/>
      <c r="R30" s="129"/>
      <c r="S30" s="129"/>
      <c r="T30" s="129"/>
      <c r="U30" s="129"/>
      <c r="V30" s="129"/>
      <c r="W30" s="129"/>
      <c r="X30" s="129"/>
      <c r="Y30" s="129"/>
    </row>
    <row r="31" spans="1:25" ht="21" customHeight="1">
      <c r="A31" s="237" t="s">
        <v>129</v>
      </c>
      <c r="B31" s="137"/>
      <c r="C31" s="240"/>
      <c r="D31" s="241"/>
      <c r="E31" s="241">
        <v>1</v>
      </c>
      <c r="F31" s="241"/>
      <c r="G31" s="241">
        <v>2</v>
      </c>
      <c r="H31" s="241"/>
      <c r="I31" s="241"/>
      <c r="J31" s="241"/>
      <c r="K31" s="242">
        <v>3</v>
      </c>
      <c r="L31" s="129"/>
      <c r="M31" s="238" t="s">
        <v>131</v>
      </c>
      <c r="N31" s="239">
        <v>5</v>
      </c>
      <c r="O31" s="129"/>
      <c r="P31" s="129"/>
      <c r="Q31" s="129"/>
      <c r="R31" s="129"/>
      <c r="S31" s="129"/>
      <c r="T31" s="129"/>
      <c r="U31" s="129"/>
      <c r="V31" s="129"/>
      <c r="W31" s="129"/>
      <c r="X31" s="129"/>
      <c r="Y31" s="129"/>
    </row>
    <row r="32" spans="1:25" ht="21" customHeight="1">
      <c r="A32" s="237" t="s">
        <v>130</v>
      </c>
      <c r="B32" s="137"/>
      <c r="C32" s="240"/>
      <c r="D32" s="241"/>
      <c r="E32" s="241">
        <v>1</v>
      </c>
      <c r="F32" s="241"/>
      <c r="G32" s="241"/>
      <c r="H32" s="241"/>
      <c r="I32" s="241"/>
      <c r="J32" s="241"/>
      <c r="K32" s="242">
        <v>1</v>
      </c>
      <c r="L32" s="129"/>
      <c r="M32" s="238" t="s">
        <v>139</v>
      </c>
      <c r="N32" s="239">
        <v>5</v>
      </c>
      <c r="O32" s="129"/>
      <c r="P32" s="129"/>
      <c r="Q32" s="129"/>
      <c r="R32" s="129"/>
      <c r="S32" s="129"/>
      <c r="T32" s="129"/>
      <c r="U32" s="129"/>
      <c r="V32" s="129"/>
      <c r="W32" s="129"/>
      <c r="X32" s="129"/>
      <c r="Y32" s="129"/>
    </row>
    <row r="33" spans="1:25" ht="21" customHeight="1">
      <c r="A33" s="237" t="s">
        <v>131</v>
      </c>
      <c r="B33" s="137"/>
      <c r="C33" s="240"/>
      <c r="D33" s="241"/>
      <c r="E33" s="241">
        <v>1</v>
      </c>
      <c r="F33" s="241"/>
      <c r="G33" s="241">
        <v>3</v>
      </c>
      <c r="H33" s="241"/>
      <c r="I33" s="241">
        <v>1</v>
      </c>
      <c r="J33" s="241"/>
      <c r="K33" s="242">
        <v>5</v>
      </c>
      <c r="L33" s="129"/>
      <c r="M33" s="238" t="s">
        <v>113</v>
      </c>
      <c r="N33" s="239">
        <v>4</v>
      </c>
      <c r="O33" s="129"/>
      <c r="P33" s="129"/>
      <c r="Q33" s="129"/>
      <c r="R33" s="129"/>
      <c r="S33" s="129"/>
      <c r="T33" s="129"/>
      <c r="U33" s="129"/>
      <c r="V33" s="129"/>
      <c r="W33" s="129"/>
      <c r="X33" s="129"/>
      <c r="Y33" s="129"/>
    </row>
    <row r="34" spans="1:25" ht="21" customHeight="1">
      <c r="A34" s="237" t="s">
        <v>132</v>
      </c>
      <c r="B34" s="137"/>
      <c r="C34" s="240">
        <v>4</v>
      </c>
      <c r="D34" s="241"/>
      <c r="E34" s="241">
        <v>4</v>
      </c>
      <c r="F34" s="241"/>
      <c r="G34" s="241">
        <v>13</v>
      </c>
      <c r="H34" s="241"/>
      <c r="I34" s="241">
        <v>8</v>
      </c>
      <c r="J34" s="241"/>
      <c r="K34" s="242">
        <v>29</v>
      </c>
      <c r="L34" s="129"/>
      <c r="M34" s="238" t="s">
        <v>114</v>
      </c>
      <c r="N34" s="239">
        <v>3</v>
      </c>
      <c r="O34" s="129"/>
      <c r="P34" s="129"/>
      <c r="Q34" s="129"/>
      <c r="R34" s="129"/>
      <c r="S34" s="129"/>
      <c r="T34" s="129"/>
      <c r="U34" s="129"/>
      <c r="V34" s="129"/>
      <c r="W34" s="129"/>
      <c r="X34" s="129"/>
      <c r="Y34" s="129"/>
    </row>
    <row r="35" spans="1:25" ht="21" customHeight="1">
      <c r="A35" s="237" t="s">
        <v>133</v>
      </c>
      <c r="B35" s="137"/>
      <c r="C35" s="240">
        <v>1</v>
      </c>
      <c r="D35" s="241"/>
      <c r="E35" s="241">
        <v>2</v>
      </c>
      <c r="F35" s="241"/>
      <c r="G35" s="241">
        <v>4</v>
      </c>
      <c r="H35" s="241"/>
      <c r="I35" s="241">
        <v>3</v>
      </c>
      <c r="J35" s="241"/>
      <c r="K35" s="242">
        <v>10</v>
      </c>
      <c r="L35" s="129"/>
      <c r="M35" s="238" t="s">
        <v>129</v>
      </c>
      <c r="N35" s="239">
        <v>3</v>
      </c>
      <c r="O35" s="129"/>
      <c r="P35" s="129"/>
      <c r="Q35" s="129"/>
      <c r="R35" s="129"/>
      <c r="S35" s="129"/>
      <c r="T35" s="129"/>
      <c r="U35" s="129"/>
      <c r="V35" s="129"/>
      <c r="W35" s="129"/>
      <c r="X35" s="129"/>
      <c r="Y35" s="129"/>
    </row>
    <row r="36" spans="1:25" ht="21" customHeight="1">
      <c r="A36" s="237" t="s">
        <v>134</v>
      </c>
      <c r="B36" s="137"/>
      <c r="C36" s="240"/>
      <c r="D36" s="241"/>
      <c r="E36" s="241">
        <v>1</v>
      </c>
      <c r="F36" s="241"/>
      <c r="G36" s="241">
        <v>3</v>
      </c>
      <c r="H36" s="241"/>
      <c r="I36" s="241">
        <v>2</v>
      </c>
      <c r="J36" s="241"/>
      <c r="K36" s="242">
        <v>6</v>
      </c>
      <c r="L36" s="129"/>
      <c r="M36" s="238" t="s">
        <v>111</v>
      </c>
      <c r="N36" s="239">
        <v>2</v>
      </c>
      <c r="O36" s="129"/>
      <c r="P36" s="129"/>
      <c r="Q36" s="129"/>
      <c r="R36" s="129"/>
      <c r="S36" s="129"/>
      <c r="T36" s="129"/>
      <c r="U36" s="129"/>
      <c r="V36" s="129"/>
      <c r="W36" s="129"/>
      <c r="X36" s="129"/>
      <c r="Y36" s="129"/>
    </row>
    <row r="37" spans="1:25" ht="21" customHeight="1">
      <c r="A37" s="237" t="s">
        <v>135</v>
      </c>
      <c r="B37" s="137"/>
      <c r="C37" s="240"/>
      <c r="D37" s="241"/>
      <c r="E37" s="241"/>
      <c r="F37" s="241"/>
      <c r="G37" s="241">
        <v>26</v>
      </c>
      <c r="H37" s="241"/>
      <c r="I37" s="241">
        <v>14</v>
      </c>
      <c r="J37" s="241"/>
      <c r="K37" s="242">
        <v>40</v>
      </c>
      <c r="L37" s="129"/>
      <c r="M37" s="238" t="s">
        <v>125</v>
      </c>
      <c r="N37" s="239">
        <v>2</v>
      </c>
      <c r="O37" s="129"/>
      <c r="P37" s="129"/>
      <c r="Q37" s="129"/>
      <c r="R37" s="129"/>
      <c r="S37" s="129"/>
      <c r="T37" s="129"/>
      <c r="U37" s="129"/>
      <c r="V37" s="129"/>
      <c r="W37" s="129"/>
      <c r="X37" s="129"/>
      <c r="Y37" s="129"/>
    </row>
    <row r="38" spans="1:25" ht="21" customHeight="1">
      <c r="A38" s="237" t="s">
        <v>136</v>
      </c>
      <c r="B38" s="137"/>
      <c r="C38" s="240"/>
      <c r="D38" s="241"/>
      <c r="E38" s="241"/>
      <c r="F38" s="241"/>
      <c r="G38" s="241"/>
      <c r="H38" s="241"/>
      <c r="I38" s="241"/>
      <c r="J38" s="241"/>
      <c r="K38" s="242">
        <v>0</v>
      </c>
      <c r="L38" s="129"/>
      <c r="M38" s="238" t="s">
        <v>108</v>
      </c>
      <c r="N38" s="239">
        <v>1</v>
      </c>
      <c r="O38" s="129"/>
      <c r="P38" s="129"/>
      <c r="Q38" s="129"/>
      <c r="R38" s="129"/>
      <c r="S38" s="129"/>
      <c r="T38" s="129"/>
      <c r="U38" s="129"/>
      <c r="V38" s="129"/>
      <c r="W38" s="129"/>
      <c r="X38" s="129"/>
      <c r="Y38" s="129"/>
    </row>
    <row r="39" spans="1:25" ht="21" customHeight="1">
      <c r="A39" s="237" t="s">
        <v>137</v>
      </c>
      <c r="B39" s="137"/>
      <c r="C39" s="240">
        <v>1</v>
      </c>
      <c r="D39" s="241"/>
      <c r="E39" s="241">
        <v>1</v>
      </c>
      <c r="F39" s="241"/>
      <c r="G39" s="241">
        <v>8</v>
      </c>
      <c r="H39" s="241"/>
      <c r="I39" s="241">
        <v>9</v>
      </c>
      <c r="J39" s="241"/>
      <c r="K39" s="242">
        <v>19</v>
      </c>
      <c r="L39" s="129"/>
      <c r="M39" s="238" t="s">
        <v>110</v>
      </c>
      <c r="N39" s="239">
        <v>1</v>
      </c>
      <c r="O39" s="129"/>
      <c r="P39" s="129"/>
      <c r="Q39" s="129"/>
      <c r="R39" s="129"/>
      <c r="S39" s="129"/>
      <c r="T39" s="129"/>
      <c r="U39" s="129"/>
      <c r="V39" s="129"/>
      <c r="W39" s="129"/>
      <c r="X39" s="129"/>
      <c r="Y39" s="129"/>
    </row>
    <row r="40" spans="1:25" ht="21" customHeight="1">
      <c r="A40" s="237" t="s">
        <v>138</v>
      </c>
      <c r="B40" s="137"/>
      <c r="C40" s="240"/>
      <c r="D40" s="241"/>
      <c r="E40" s="241"/>
      <c r="F40" s="241"/>
      <c r="G40" s="241">
        <v>1</v>
      </c>
      <c r="H40" s="241"/>
      <c r="I40" s="241"/>
      <c r="J40" s="241"/>
      <c r="K40" s="242">
        <v>1</v>
      </c>
      <c r="L40" s="129"/>
      <c r="M40" s="238" t="s">
        <v>130</v>
      </c>
      <c r="N40" s="239">
        <v>1</v>
      </c>
      <c r="O40" s="129"/>
      <c r="P40" s="129"/>
      <c r="Q40" s="129"/>
      <c r="R40" s="129"/>
      <c r="S40" s="129"/>
      <c r="T40" s="129"/>
      <c r="U40" s="129"/>
      <c r="V40" s="129"/>
      <c r="W40" s="129"/>
      <c r="X40" s="129"/>
      <c r="Y40" s="129"/>
    </row>
    <row r="41" spans="1:25" ht="21" customHeight="1">
      <c r="A41" s="237" t="s">
        <v>139</v>
      </c>
      <c r="B41" s="137"/>
      <c r="C41" s="240"/>
      <c r="D41" s="241"/>
      <c r="E41" s="241"/>
      <c r="F41" s="241"/>
      <c r="G41" s="241">
        <v>3</v>
      </c>
      <c r="H41" s="241"/>
      <c r="I41" s="241">
        <v>2</v>
      </c>
      <c r="J41" s="241"/>
      <c r="K41" s="242">
        <v>5</v>
      </c>
      <c r="L41" s="129"/>
      <c r="M41" s="238" t="s">
        <v>138</v>
      </c>
      <c r="N41" s="239">
        <v>1</v>
      </c>
      <c r="O41" s="129"/>
      <c r="P41" s="129"/>
      <c r="Q41" s="129"/>
      <c r="R41" s="129"/>
      <c r="S41" s="129"/>
      <c r="T41" s="129"/>
      <c r="U41" s="129"/>
      <c r="V41" s="129"/>
      <c r="W41" s="129"/>
      <c r="X41" s="129"/>
      <c r="Y41" s="129"/>
    </row>
    <row r="42" spans="1:25" ht="21" customHeight="1">
      <c r="A42" s="237" t="s">
        <v>508</v>
      </c>
      <c r="B42" s="137"/>
      <c r="C42" s="240">
        <v>1</v>
      </c>
      <c r="D42" s="241"/>
      <c r="E42" s="241">
        <v>2</v>
      </c>
      <c r="F42" s="241"/>
      <c r="G42" s="241">
        <v>6</v>
      </c>
      <c r="H42" s="241"/>
      <c r="I42" s="241">
        <v>3</v>
      </c>
      <c r="J42" s="241"/>
      <c r="K42" s="242">
        <v>12</v>
      </c>
      <c r="L42" s="129"/>
      <c r="M42" s="238" t="s">
        <v>136</v>
      </c>
      <c r="N42" s="239">
        <v>0</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27</v>
      </c>
      <c r="D44" s="245">
        <v>0</v>
      </c>
      <c r="E44" s="245">
        <v>70</v>
      </c>
      <c r="F44" s="245">
        <v>0</v>
      </c>
      <c r="G44" s="245">
        <v>276</v>
      </c>
      <c r="H44" s="245">
        <v>0</v>
      </c>
      <c r="I44" s="245">
        <v>145</v>
      </c>
      <c r="J44" s="245">
        <v>0</v>
      </c>
      <c r="K44" s="246">
        <v>518</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920C7-2C64-4E87-88AF-341F04DF186E}">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141</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v>5</v>
      </c>
      <c r="D10" s="241"/>
      <c r="E10" s="241">
        <v>9</v>
      </c>
      <c r="F10" s="241"/>
      <c r="G10" s="241">
        <v>1</v>
      </c>
      <c r="H10" s="241"/>
      <c r="I10" s="241">
        <v>1</v>
      </c>
      <c r="J10" s="241"/>
      <c r="K10" s="242">
        <v>16</v>
      </c>
      <c r="L10" s="129"/>
      <c r="M10" s="238" t="s">
        <v>122</v>
      </c>
      <c r="N10" s="239">
        <v>315</v>
      </c>
      <c r="O10" s="129"/>
      <c r="P10" s="129"/>
      <c r="Q10" s="129"/>
      <c r="R10" s="129"/>
      <c r="S10" s="129"/>
      <c r="T10" s="129"/>
      <c r="U10" s="129"/>
      <c r="V10" s="129"/>
      <c r="W10" s="129"/>
      <c r="X10" s="129"/>
      <c r="Y10" s="129"/>
    </row>
    <row r="11" spans="1:25" ht="21" customHeight="1">
      <c r="A11" s="237" t="s">
        <v>109</v>
      </c>
      <c r="B11" s="137"/>
      <c r="C11" s="240">
        <v>6</v>
      </c>
      <c r="D11" s="241"/>
      <c r="E11" s="241">
        <v>21</v>
      </c>
      <c r="F11" s="241"/>
      <c r="G11" s="241">
        <v>4</v>
      </c>
      <c r="H11" s="241"/>
      <c r="I11" s="241">
        <v>9</v>
      </c>
      <c r="J11" s="241"/>
      <c r="K11" s="242">
        <v>40</v>
      </c>
      <c r="L11" s="129"/>
      <c r="M11" s="238" t="s">
        <v>135</v>
      </c>
      <c r="N11" s="239">
        <v>149</v>
      </c>
      <c r="O11" s="129"/>
      <c r="P11" s="129"/>
      <c r="Q11" s="129"/>
      <c r="R11" s="129"/>
      <c r="S11" s="129"/>
      <c r="T11" s="129"/>
      <c r="U11" s="129"/>
      <c r="V11" s="129"/>
      <c r="W11" s="129"/>
      <c r="X11" s="129"/>
      <c r="Y11" s="129"/>
    </row>
    <row r="12" spans="1:25" ht="21" customHeight="1">
      <c r="A12" s="237" t="s">
        <v>110</v>
      </c>
      <c r="B12" s="137"/>
      <c r="C12" s="240">
        <v>1</v>
      </c>
      <c r="D12" s="241"/>
      <c r="E12" s="241"/>
      <c r="F12" s="241"/>
      <c r="G12" s="241"/>
      <c r="H12" s="241"/>
      <c r="I12" s="241">
        <v>2</v>
      </c>
      <c r="J12" s="241"/>
      <c r="K12" s="242">
        <v>3</v>
      </c>
      <c r="L12" s="129"/>
      <c r="M12" s="238" t="s">
        <v>116</v>
      </c>
      <c r="N12" s="239">
        <v>145</v>
      </c>
      <c r="O12" s="129"/>
      <c r="P12" s="129"/>
      <c r="Q12" s="129"/>
      <c r="R12" s="129"/>
      <c r="S12" s="129"/>
      <c r="T12" s="129"/>
      <c r="U12" s="129"/>
      <c r="V12" s="129"/>
      <c r="W12" s="129"/>
      <c r="X12" s="129"/>
      <c r="Y12" s="129"/>
    </row>
    <row r="13" spans="1:25" ht="21" customHeight="1">
      <c r="A13" s="237" t="s">
        <v>111</v>
      </c>
      <c r="B13" s="137"/>
      <c r="C13" s="240"/>
      <c r="D13" s="241"/>
      <c r="E13" s="241"/>
      <c r="F13" s="241"/>
      <c r="G13" s="241">
        <v>1</v>
      </c>
      <c r="H13" s="241"/>
      <c r="I13" s="241">
        <v>1</v>
      </c>
      <c r="J13" s="241"/>
      <c r="K13" s="242">
        <v>2</v>
      </c>
      <c r="L13" s="129"/>
      <c r="M13" s="238" t="s">
        <v>125</v>
      </c>
      <c r="N13" s="239">
        <v>127</v>
      </c>
      <c r="O13" s="129"/>
      <c r="P13" s="129"/>
      <c r="Q13" s="129"/>
      <c r="R13" s="129"/>
      <c r="S13" s="129"/>
      <c r="T13" s="129"/>
      <c r="U13" s="129"/>
      <c r="V13" s="129"/>
      <c r="W13" s="129"/>
      <c r="X13" s="129"/>
      <c r="Y13" s="129"/>
    </row>
    <row r="14" spans="1:25" ht="21" customHeight="1">
      <c r="A14" s="237" t="s">
        <v>114</v>
      </c>
      <c r="B14" s="137"/>
      <c r="C14" s="240">
        <v>2</v>
      </c>
      <c r="D14" s="241"/>
      <c r="E14" s="241">
        <v>23</v>
      </c>
      <c r="F14" s="241"/>
      <c r="G14" s="241">
        <v>3</v>
      </c>
      <c r="H14" s="241"/>
      <c r="I14" s="241">
        <v>3</v>
      </c>
      <c r="J14" s="241"/>
      <c r="K14" s="242">
        <v>31</v>
      </c>
      <c r="L14" s="129"/>
      <c r="M14" s="238" t="s">
        <v>118</v>
      </c>
      <c r="N14" s="239">
        <v>115</v>
      </c>
      <c r="O14" s="129"/>
      <c r="P14" s="129"/>
      <c r="Q14" s="129"/>
      <c r="R14" s="129"/>
      <c r="S14" s="129"/>
      <c r="T14" s="129"/>
      <c r="U14" s="129"/>
      <c r="V14" s="129"/>
      <c r="W14" s="129"/>
      <c r="X14" s="129"/>
      <c r="Y14" s="129"/>
    </row>
    <row r="15" spans="1:25" ht="21" customHeight="1">
      <c r="A15" s="237" t="s">
        <v>115</v>
      </c>
      <c r="B15" s="137"/>
      <c r="C15" s="240"/>
      <c r="D15" s="241"/>
      <c r="E15" s="241">
        <v>32</v>
      </c>
      <c r="F15" s="241"/>
      <c r="G15" s="241">
        <v>4</v>
      </c>
      <c r="H15" s="241"/>
      <c r="I15" s="241">
        <v>8</v>
      </c>
      <c r="J15" s="241"/>
      <c r="K15" s="242">
        <v>44</v>
      </c>
      <c r="L15" s="129"/>
      <c r="M15" s="238" t="s">
        <v>119</v>
      </c>
      <c r="N15" s="239">
        <v>93</v>
      </c>
      <c r="O15" s="129"/>
      <c r="P15" s="129"/>
      <c r="Q15" s="129"/>
      <c r="R15" s="129"/>
      <c r="S15" s="129"/>
      <c r="T15" s="129"/>
      <c r="U15" s="129"/>
      <c r="V15" s="129"/>
      <c r="W15" s="129"/>
      <c r="X15" s="129"/>
      <c r="Y15" s="129"/>
    </row>
    <row r="16" spans="1:25" ht="21" customHeight="1">
      <c r="A16" s="237" t="s">
        <v>116</v>
      </c>
      <c r="B16" s="137"/>
      <c r="C16" s="240">
        <v>11</v>
      </c>
      <c r="D16" s="241"/>
      <c r="E16" s="241">
        <v>65</v>
      </c>
      <c r="F16" s="241"/>
      <c r="G16" s="241">
        <v>39</v>
      </c>
      <c r="H16" s="241"/>
      <c r="I16" s="241">
        <v>30</v>
      </c>
      <c r="J16" s="241"/>
      <c r="K16" s="242">
        <v>145</v>
      </c>
      <c r="L16" s="129"/>
      <c r="M16" s="238" t="s">
        <v>112</v>
      </c>
      <c r="N16" s="239">
        <v>86</v>
      </c>
      <c r="O16" s="129"/>
      <c r="P16" s="129"/>
      <c r="Q16" s="129"/>
      <c r="R16" s="129"/>
      <c r="S16" s="129"/>
      <c r="T16" s="129"/>
      <c r="U16" s="129"/>
      <c r="V16" s="129"/>
      <c r="W16" s="129"/>
      <c r="X16" s="129"/>
      <c r="Y16" s="129"/>
    </row>
    <row r="17" spans="1:25" ht="21" customHeight="1">
      <c r="A17" s="237" t="s">
        <v>112</v>
      </c>
      <c r="B17" s="137"/>
      <c r="C17" s="240">
        <v>1</v>
      </c>
      <c r="D17" s="241"/>
      <c r="E17" s="241">
        <v>65</v>
      </c>
      <c r="F17" s="241"/>
      <c r="G17" s="241">
        <v>9</v>
      </c>
      <c r="H17" s="241"/>
      <c r="I17" s="241">
        <v>11</v>
      </c>
      <c r="J17" s="241"/>
      <c r="K17" s="242">
        <v>86</v>
      </c>
      <c r="L17" s="129"/>
      <c r="M17" s="238" t="s">
        <v>132</v>
      </c>
      <c r="N17" s="239">
        <v>84</v>
      </c>
      <c r="O17" s="129"/>
      <c r="P17" s="129"/>
      <c r="Q17" s="129"/>
      <c r="R17" s="129"/>
      <c r="S17" s="129"/>
      <c r="T17" s="129"/>
      <c r="U17" s="129"/>
      <c r="V17" s="129"/>
      <c r="W17" s="129"/>
      <c r="X17" s="129"/>
      <c r="Y17" s="129"/>
    </row>
    <row r="18" spans="1:25" ht="21" customHeight="1">
      <c r="A18" s="237" t="s">
        <v>113</v>
      </c>
      <c r="B18" s="137"/>
      <c r="C18" s="240">
        <v>1</v>
      </c>
      <c r="D18" s="241"/>
      <c r="E18" s="241">
        <v>3</v>
      </c>
      <c r="F18" s="241"/>
      <c r="G18" s="241">
        <v>3</v>
      </c>
      <c r="H18" s="241"/>
      <c r="I18" s="241">
        <v>2</v>
      </c>
      <c r="J18" s="241"/>
      <c r="K18" s="242">
        <v>9</v>
      </c>
      <c r="L18" s="129"/>
      <c r="M18" s="238" t="s">
        <v>133</v>
      </c>
      <c r="N18" s="239">
        <v>75</v>
      </c>
      <c r="O18" s="129"/>
      <c r="P18" s="129"/>
      <c r="Q18" s="129"/>
      <c r="R18" s="129"/>
      <c r="S18" s="129"/>
      <c r="T18" s="129"/>
      <c r="U18" s="129"/>
      <c r="V18" s="129"/>
      <c r="W18" s="129"/>
      <c r="X18" s="129"/>
      <c r="Y18" s="129"/>
    </row>
    <row r="19" spans="1:25" ht="21" customHeight="1">
      <c r="A19" s="237" t="s">
        <v>117</v>
      </c>
      <c r="B19" s="137"/>
      <c r="C19" s="240">
        <v>2</v>
      </c>
      <c r="D19" s="241"/>
      <c r="E19" s="241">
        <v>8</v>
      </c>
      <c r="F19" s="241"/>
      <c r="G19" s="241">
        <v>2</v>
      </c>
      <c r="H19" s="241"/>
      <c r="I19" s="241">
        <v>5</v>
      </c>
      <c r="J19" s="241"/>
      <c r="K19" s="242">
        <v>17</v>
      </c>
      <c r="L19" s="129"/>
      <c r="M19" s="238" t="s">
        <v>130</v>
      </c>
      <c r="N19" s="239">
        <v>67</v>
      </c>
      <c r="O19" s="129"/>
      <c r="P19" s="129"/>
      <c r="Q19" s="129"/>
      <c r="R19" s="129"/>
      <c r="S19" s="129"/>
      <c r="T19" s="129"/>
      <c r="U19" s="129"/>
      <c r="V19" s="129"/>
      <c r="W19" s="129"/>
      <c r="X19" s="129"/>
      <c r="Y19" s="129"/>
    </row>
    <row r="20" spans="1:25" ht="21" customHeight="1">
      <c r="A20" s="237" t="s">
        <v>122</v>
      </c>
      <c r="B20" s="137"/>
      <c r="C20" s="240">
        <v>28</v>
      </c>
      <c r="D20" s="241"/>
      <c r="E20" s="241">
        <v>226</v>
      </c>
      <c r="F20" s="241"/>
      <c r="G20" s="241">
        <v>25</v>
      </c>
      <c r="H20" s="241"/>
      <c r="I20" s="241">
        <v>36</v>
      </c>
      <c r="J20" s="241"/>
      <c r="K20" s="242">
        <v>315</v>
      </c>
      <c r="L20" s="129"/>
      <c r="M20" s="238" t="s">
        <v>123</v>
      </c>
      <c r="N20" s="239">
        <v>62</v>
      </c>
      <c r="O20" s="129"/>
      <c r="P20" s="129"/>
      <c r="Q20" s="129"/>
      <c r="R20" s="129"/>
      <c r="S20" s="129"/>
      <c r="T20" s="129"/>
      <c r="U20" s="129"/>
      <c r="V20" s="129"/>
      <c r="W20" s="129"/>
      <c r="X20" s="129"/>
      <c r="Y20" s="129"/>
    </row>
    <row r="21" spans="1:25" ht="21" customHeight="1">
      <c r="A21" s="237" t="s">
        <v>118</v>
      </c>
      <c r="B21" s="137"/>
      <c r="C21" s="240">
        <v>15</v>
      </c>
      <c r="D21" s="241"/>
      <c r="E21" s="241">
        <v>91</v>
      </c>
      <c r="F21" s="241"/>
      <c r="G21" s="241">
        <v>3</v>
      </c>
      <c r="H21" s="241"/>
      <c r="I21" s="241">
        <v>6</v>
      </c>
      <c r="J21" s="241"/>
      <c r="K21" s="242">
        <v>115</v>
      </c>
      <c r="L21" s="129"/>
      <c r="M21" s="238" t="s">
        <v>137</v>
      </c>
      <c r="N21" s="239">
        <v>60</v>
      </c>
      <c r="O21" s="129"/>
      <c r="P21" s="129"/>
      <c r="Q21" s="129"/>
      <c r="R21" s="129"/>
      <c r="S21" s="129"/>
      <c r="T21" s="129"/>
      <c r="U21" s="129"/>
      <c r="V21" s="129"/>
      <c r="W21" s="129"/>
      <c r="X21" s="129"/>
      <c r="Y21" s="129"/>
    </row>
    <row r="22" spans="1:25" ht="21" customHeight="1">
      <c r="A22" s="237" t="s">
        <v>119</v>
      </c>
      <c r="B22" s="137"/>
      <c r="C22" s="240">
        <v>20</v>
      </c>
      <c r="D22" s="241"/>
      <c r="E22" s="241">
        <v>23</v>
      </c>
      <c r="F22" s="241"/>
      <c r="G22" s="241">
        <v>27</v>
      </c>
      <c r="H22" s="241"/>
      <c r="I22" s="241">
        <v>23</v>
      </c>
      <c r="J22" s="241"/>
      <c r="K22" s="242">
        <v>93</v>
      </c>
      <c r="L22" s="129"/>
      <c r="M22" s="238" t="s">
        <v>128</v>
      </c>
      <c r="N22" s="239">
        <v>59</v>
      </c>
      <c r="O22" s="129"/>
      <c r="P22" s="129"/>
      <c r="Q22" s="129"/>
      <c r="R22" s="129"/>
      <c r="S22" s="129"/>
      <c r="T22" s="129"/>
      <c r="U22" s="129"/>
      <c r="V22" s="129"/>
      <c r="W22" s="129"/>
      <c r="X22" s="129"/>
      <c r="Y22" s="129"/>
    </row>
    <row r="23" spans="1:25" ht="21" customHeight="1">
      <c r="A23" s="237" t="s">
        <v>120</v>
      </c>
      <c r="B23" s="137"/>
      <c r="C23" s="240">
        <v>6</v>
      </c>
      <c r="D23" s="241"/>
      <c r="E23" s="241">
        <v>19</v>
      </c>
      <c r="F23" s="241"/>
      <c r="G23" s="241">
        <v>4</v>
      </c>
      <c r="H23" s="241"/>
      <c r="I23" s="241">
        <v>3</v>
      </c>
      <c r="J23" s="241"/>
      <c r="K23" s="242">
        <v>32</v>
      </c>
      <c r="L23" s="129"/>
      <c r="M23" s="238" t="s">
        <v>126</v>
      </c>
      <c r="N23" s="239">
        <v>56</v>
      </c>
      <c r="O23" s="129"/>
      <c r="P23" s="129"/>
      <c r="Q23" s="129"/>
      <c r="R23" s="129"/>
      <c r="S23" s="129"/>
      <c r="T23" s="129"/>
      <c r="U23" s="129"/>
      <c r="V23" s="129"/>
      <c r="W23" s="129"/>
      <c r="X23" s="129"/>
      <c r="Y23" s="129"/>
    </row>
    <row r="24" spans="1:25" ht="21" customHeight="1">
      <c r="A24" s="237" t="s">
        <v>121</v>
      </c>
      <c r="B24" s="137"/>
      <c r="C24" s="240">
        <v>4</v>
      </c>
      <c r="D24" s="241"/>
      <c r="E24" s="241">
        <v>5</v>
      </c>
      <c r="F24" s="241"/>
      <c r="G24" s="241">
        <v>14</v>
      </c>
      <c r="H24" s="241"/>
      <c r="I24" s="241">
        <v>25</v>
      </c>
      <c r="J24" s="241"/>
      <c r="K24" s="242">
        <v>48</v>
      </c>
      <c r="L24" s="129"/>
      <c r="M24" s="238" t="s">
        <v>121</v>
      </c>
      <c r="N24" s="239">
        <v>48</v>
      </c>
      <c r="O24" s="129"/>
      <c r="P24" s="129"/>
      <c r="Q24" s="129"/>
      <c r="R24" s="129"/>
      <c r="S24" s="129"/>
      <c r="T24" s="129"/>
      <c r="U24" s="129"/>
      <c r="V24" s="129"/>
      <c r="W24" s="129"/>
      <c r="X24" s="129"/>
      <c r="Y24" s="129"/>
    </row>
    <row r="25" spans="1:25" ht="21" customHeight="1">
      <c r="A25" s="237" t="s">
        <v>123</v>
      </c>
      <c r="B25" s="137"/>
      <c r="C25" s="240">
        <v>10</v>
      </c>
      <c r="D25" s="241"/>
      <c r="E25" s="241">
        <v>16</v>
      </c>
      <c r="F25" s="241"/>
      <c r="G25" s="241">
        <v>12</v>
      </c>
      <c r="H25" s="241"/>
      <c r="I25" s="241">
        <v>24</v>
      </c>
      <c r="J25" s="241"/>
      <c r="K25" s="242">
        <v>62</v>
      </c>
      <c r="L25" s="129"/>
      <c r="M25" s="238" t="s">
        <v>115</v>
      </c>
      <c r="N25" s="239">
        <v>44</v>
      </c>
      <c r="O25" s="129"/>
      <c r="P25" s="129"/>
      <c r="Q25" s="129"/>
      <c r="R25" s="129"/>
      <c r="S25" s="129"/>
      <c r="T25" s="129"/>
      <c r="U25" s="129"/>
      <c r="V25" s="129"/>
      <c r="W25" s="129"/>
      <c r="X25" s="129"/>
      <c r="Y25" s="129"/>
    </row>
    <row r="26" spans="1:25" ht="21" customHeight="1">
      <c r="A26" s="237" t="s">
        <v>124</v>
      </c>
      <c r="B26" s="137"/>
      <c r="C26" s="240">
        <v>3</v>
      </c>
      <c r="D26" s="241"/>
      <c r="E26" s="241">
        <v>4</v>
      </c>
      <c r="F26" s="241"/>
      <c r="G26" s="241">
        <v>6</v>
      </c>
      <c r="H26" s="241"/>
      <c r="I26" s="241">
        <v>11</v>
      </c>
      <c r="J26" s="241"/>
      <c r="K26" s="242">
        <v>24</v>
      </c>
      <c r="L26" s="129"/>
      <c r="M26" s="238" t="s">
        <v>109</v>
      </c>
      <c r="N26" s="239">
        <v>40</v>
      </c>
      <c r="O26" s="129"/>
      <c r="P26" s="129"/>
      <c r="Q26" s="129"/>
      <c r="R26" s="129"/>
      <c r="S26" s="129"/>
      <c r="T26" s="129"/>
      <c r="U26" s="129"/>
      <c r="V26" s="129"/>
      <c r="W26" s="129"/>
      <c r="X26" s="129"/>
      <c r="Y26" s="129"/>
    </row>
    <row r="27" spans="1:25" ht="21" customHeight="1">
      <c r="A27" s="237" t="s">
        <v>125</v>
      </c>
      <c r="B27" s="137"/>
      <c r="C27" s="240">
        <v>21</v>
      </c>
      <c r="D27" s="241"/>
      <c r="E27" s="241">
        <v>43</v>
      </c>
      <c r="F27" s="241"/>
      <c r="G27" s="241">
        <v>27</v>
      </c>
      <c r="H27" s="241"/>
      <c r="I27" s="241">
        <v>36</v>
      </c>
      <c r="J27" s="241"/>
      <c r="K27" s="242">
        <v>127</v>
      </c>
      <c r="L27" s="129"/>
      <c r="M27" s="238" t="s">
        <v>139</v>
      </c>
      <c r="N27" s="239">
        <v>35</v>
      </c>
      <c r="O27" s="129"/>
      <c r="P27" s="129"/>
      <c r="Q27" s="129"/>
      <c r="R27" s="129"/>
      <c r="S27" s="129"/>
      <c r="T27" s="129"/>
      <c r="U27" s="129"/>
      <c r="V27" s="129"/>
      <c r="W27" s="129"/>
      <c r="X27" s="129"/>
      <c r="Y27" s="129"/>
    </row>
    <row r="28" spans="1:25" ht="21" customHeight="1">
      <c r="A28" s="237" t="s">
        <v>126</v>
      </c>
      <c r="B28" s="137"/>
      <c r="C28" s="240">
        <v>16</v>
      </c>
      <c r="D28" s="241"/>
      <c r="E28" s="241">
        <v>30</v>
      </c>
      <c r="F28" s="241"/>
      <c r="G28" s="241">
        <v>3</v>
      </c>
      <c r="H28" s="241"/>
      <c r="I28" s="241">
        <v>7</v>
      </c>
      <c r="J28" s="241"/>
      <c r="K28" s="242">
        <v>56</v>
      </c>
      <c r="L28" s="129"/>
      <c r="M28" s="238" t="s">
        <v>120</v>
      </c>
      <c r="N28" s="239">
        <v>32</v>
      </c>
      <c r="O28" s="129"/>
      <c r="P28" s="129"/>
      <c r="Q28" s="129"/>
      <c r="R28" s="129"/>
      <c r="S28" s="129"/>
      <c r="T28" s="129"/>
      <c r="U28" s="129"/>
      <c r="V28" s="129"/>
      <c r="W28" s="129"/>
      <c r="X28" s="129"/>
      <c r="Y28" s="129"/>
    </row>
    <row r="29" spans="1:25" ht="21" customHeight="1">
      <c r="A29" s="237" t="s">
        <v>127</v>
      </c>
      <c r="B29" s="137"/>
      <c r="C29" s="240">
        <v>1</v>
      </c>
      <c r="D29" s="241"/>
      <c r="E29" s="241">
        <v>1</v>
      </c>
      <c r="F29" s="241"/>
      <c r="G29" s="241">
        <v>2</v>
      </c>
      <c r="H29" s="241"/>
      <c r="I29" s="241">
        <v>5</v>
      </c>
      <c r="J29" s="241"/>
      <c r="K29" s="242">
        <v>9</v>
      </c>
      <c r="L29" s="129"/>
      <c r="M29" s="238" t="s">
        <v>508</v>
      </c>
      <c r="N29" s="239">
        <v>32</v>
      </c>
      <c r="O29" s="129"/>
      <c r="P29" s="129"/>
      <c r="Q29" s="129"/>
      <c r="R29" s="129"/>
      <c r="S29" s="129"/>
      <c r="T29" s="129"/>
      <c r="U29" s="129"/>
      <c r="V29" s="129"/>
      <c r="W29" s="129"/>
      <c r="X29" s="129"/>
      <c r="Y29" s="129"/>
    </row>
    <row r="30" spans="1:25" ht="21" customHeight="1">
      <c r="A30" s="237" t="s">
        <v>128</v>
      </c>
      <c r="B30" s="137"/>
      <c r="C30" s="240">
        <v>11</v>
      </c>
      <c r="D30" s="241"/>
      <c r="E30" s="241">
        <v>32</v>
      </c>
      <c r="F30" s="241"/>
      <c r="G30" s="241">
        <v>5</v>
      </c>
      <c r="H30" s="241"/>
      <c r="I30" s="241">
        <v>11</v>
      </c>
      <c r="J30" s="241"/>
      <c r="K30" s="242">
        <v>59</v>
      </c>
      <c r="L30" s="129"/>
      <c r="M30" s="238" t="s">
        <v>114</v>
      </c>
      <c r="N30" s="239">
        <v>31</v>
      </c>
      <c r="O30" s="129"/>
      <c r="P30" s="129"/>
      <c r="Q30" s="129"/>
      <c r="R30" s="129"/>
      <c r="S30" s="129"/>
      <c r="T30" s="129"/>
      <c r="U30" s="129"/>
      <c r="V30" s="129"/>
      <c r="W30" s="129"/>
      <c r="X30" s="129"/>
      <c r="Y30" s="129"/>
    </row>
    <row r="31" spans="1:25" ht="21" customHeight="1">
      <c r="A31" s="237" t="s">
        <v>129</v>
      </c>
      <c r="B31" s="137"/>
      <c r="C31" s="240">
        <v>3</v>
      </c>
      <c r="D31" s="241"/>
      <c r="E31" s="241">
        <v>13</v>
      </c>
      <c r="F31" s="241"/>
      <c r="G31" s="241"/>
      <c r="H31" s="241"/>
      <c r="I31" s="241"/>
      <c r="J31" s="241"/>
      <c r="K31" s="242">
        <v>16</v>
      </c>
      <c r="L31" s="129"/>
      <c r="M31" s="238" t="s">
        <v>131</v>
      </c>
      <c r="N31" s="239">
        <v>30</v>
      </c>
      <c r="O31" s="129"/>
      <c r="P31" s="129"/>
      <c r="Q31" s="129"/>
      <c r="R31" s="129"/>
      <c r="S31" s="129"/>
      <c r="T31" s="129"/>
      <c r="U31" s="129"/>
      <c r="V31" s="129"/>
      <c r="W31" s="129"/>
      <c r="X31" s="129"/>
      <c r="Y31" s="129"/>
    </row>
    <row r="32" spans="1:25" ht="21" customHeight="1">
      <c r="A32" s="237" t="s">
        <v>130</v>
      </c>
      <c r="B32" s="137"/>
      <c r="C32" s="240">
        <v>25</v>
      </c>
      <c r="D32" s="241"/>
      <c r="E32" s="241">
        <v>42</v>
      </c>
      <c r="F32" s="241"/>
      <c r="G32" s="241"/>
      <c r="H32" s="241"/>
      <c r="I32" s="241"/>
      <c r="J32" s="241"/>
      <c r="K32" s="242">
        <v>67</v>
      </c>
      <c r="L32" s="129"/>
      <c r="M32" s="238" t="s">
        <v>124</v>
      </c>
      <c r="N32" s="239">
        <v>24</v>
      </c>
      <c r="O32" s="129"/>
      <c r="P32" s="129"/>
      <c r="Q32" s="129"/>
      <c r="R32" s="129"/>
      <c r="S32" s="129"/>
      <c r="T32" s="129"/>
      <c r="U32" s="129"/>
      <c r="V32" s="129"/>
      <c r="W32" s="129"/>
      <c r="X32" s="129"/>
      <c r="Y32" s="129"/>
    </row>
    <row r="33" spans="1:25" ht="21" customHeight="1">
      <c r="A33" s="237" t="s">
        <v>131</v>
      </c>
      <c r="B33" s="137"/>
      <c r="C33" s="240">
        <v>2</v>
      </c>
      <c r="D33" s="241"/>
      <c r="E33" s="241">
        <v>14</v>
      </c>
      <c r="F33" s="241"/>
      <c r="G33" s="241">
        <v>2</v>
      </c>
      <c r="H33" s="241"/>
      <c r="I33" s="241">
        <v>12</v>
      </c>
      <c r="J33" s="241"/>
      <c r="K33" s="242">
        <v>30</v>
      </c>
      <c r="L33" s="129"/>
      <c r="M33" s="238" t="s">
        <v>134</v>
      </c>
      <c r="N33" s="239">
        <v>18</v>
      </c>
      <c r="O33" s="129"/>
      <c r="P33" s="129"/>
      <c r="Q33" s="129"/>
      <c r="R33" s="129"/>
      <c r="S33" s="129"/>
      <c r="T33" s="129"/>
      <c r="U33" s="129"/>
      <c r="V33" s="129"/>
      <c r="W33" s="129"/>
      <c r="X33" s="129"/>
      <c r="Y33" s="129"/>
    </row>
    <row r="34" spans="1:25" ht="21" customHeight="1">
      <c r="A34" s="237" t="s">
        <v>132</v>
      </c>
      <c r="B34" s="137"/>
      <c r="C34" s="240">
        <v>5</v>
      </c>
      <c r="D34" s="241"/>
      <c r="E34" s="241">
        <v>5</v>
      </c>
      <c r="F34" s="241"/>
      <c r="G34" s="241">
        <v>45</v>
      </c>
      <c r="H34" s="241"/>
      <c r="I34" s="241">
        <v>29</v>
      </c>
      <c r="J34" s="241"/>
      <c r="K34" s="242">
        <v>84</v>
      </c>
      <c r="L34" s="129"/>
      <c r="M34" s="238" t="s">
        <v>117</v>
      </c>
      <c r="N34" s="239">
        <v>17</v>
      </c>
      <c r="O34" s="129"/>
      <c r="P34" s="129"/>
      <c r="Q34" s="129"/>
      <c r="R34" s="129"/>
      <c r="S34" s="129"/>
      <c r="T34" s="129"/>
      <c r="U34" s="129"/>
      <c r="V34" s="129"/>
      <c r="W34" s="129"/>
      <c r="X34" s="129"/>
      <c r="Y34" s="129"/>
    </row>
    <row r="35" spans="1:25" ht="21" customHeight="1">
      <c r="A35" s="237" t="s">
        <v>133</v>
      </c>
      <c r="B35" s="137"/>
      <c r="C35" s="240">
        <v>9</v>
      </c>
      <c r="D35" s="241"/>
      <c r="E35" s="241">
        <v>58</v>
      </c>
      <c r="F35" s="241"/>
      <c r="G35" s="241"/>
      <c r="H35" s="241"/>
      <c r="I35" s="241">
        <v>8</v>
      </c>
      <c r="J35" s="241"/>
      <c r="K35" s="242">
        <v>75</v>
      </c>
      <c r="L35" s="129"/>
      <c r="M35" s="238" t="s">
        <v>108</v>
      </c>
      <c r="N35" s="239">
        <v>16</v>
      </c>
      <c r="O35" s="129"/>
      <c r="P35" s="129"/>
      <c r="Q35" s="129"/>
      <c r="R35" s="129"/>
      <c r="S35" s="129"/>
      <c r="T35" s="129"/>
      <c r="U35" s="129"/>
      <c r="V35" s="129"/>
      <c r="W35" s="129"/>
      <c r="X35" s="129"/>
      <c r="Y35" s="129"/>
    </row>
    <row r="36" spans="1:25" ht="21" customHeight="1">
      <c r="A36" s="237" t="s">
        <v>134</v>
      </c>
      <c r="B36" s="137"/>
      <c r="C36" s="240">
        <v>1</v>
      </c>
      <c r="D36" s="241"/>
      <c r="E36" s="241">
        <v>1</v>
      </c>
      <c r="F36" s="241"/>
      <c r="G36" s="241">
        <v>10</v>
      </c>
      <c r="H36" s="241"/>
      <c r="I36" s="241">
        <v>6</v>
      </c>
      <c r="J36" s="241"/>
      <c r="K36" s="242">
        <v>18</v>
      </c>
      <c r="L36" s="129"/>
      <c r="M36" s="238" t="s">
        <v>129</v>
      </c>
      <c r="N36" s="239">
        <v>16</v>
      </c>
      <c r="O36" s="129"/>
      <c r="P36" s="129"/>
      <c r="Q36" s="129"/>
      <c r="R36" s="129"/>
      <c r="S36" s="129"/>
      <c r="T36" s="129"/>
      <c r="U36" s="129"/>
      <c r="V36" s="129"/>
      <c r="W36" s="129"/>
      <c r="X36" s="129"/>
      <c r="Y36" s="129"/>
    </row>
    <row r="37" spans="1:25" ht="21" customHeight="1">
      <c r="A37" s="237" t="s">
        <v>135</v>
      </c>
      <c r="B37" s="137"/>
      <c r="C37" s="240">
        <v>21</v>
      </c>
      <c r="D37" s="241"/>
      <c r="E37" s="241">
        <v>15</v>
      </c>
      <c r="F37" s="241"/>
      <c r="G37" s="241">
        <v>51</v>
      </c>
      <c r="H37" s="241"/>
      <c r="I37" s="241">
        <v>62</v>
      </c>
      <c r="J37" s="241"/>
      <c r="K37" s="242">
        <v>149</v>
      </c>
      <c r="L37" s="129"/>
      <c r="M37" s="238" t="s">
        <v>113</v>
      </c>
      <c r="N37" s="239">
        <v>9</v>
      </c>
      <c r="O37" s="129"/>
      <c r="P37" s="129"/>
      <c r="Q37" s="129"/>
      <c r="R37" s="129"/>
      <c r="S37" s="129"/>
      <c r="T37" s="129"/>
      <c r="U37" s="129"/>
      <c r="V37" s="129"/>
      <c r="W37" s="129"/>
      <c r="X37" s="129"/>
      <c r="Y37" s="129"/>
    </row>
    <row r="38" spans="1:25" ht="21" customHeight="1">
      <c r="A38" s="237" t="s">
        <v>136</v>
      </c>
      <c r="B38" s="137"/>
      <c r="C38" s="240"/>
      <c r="D38" s="241"/>
      <c r="E38" s="241">
        <v>1</v>
      </c>
      <c r="F38" s="241"/>
      <c r="G38" s="241">
        <v>5</v>
      </c>
      <c r="H38" s="241"/>
      <c r="I38" s="241">
        <v>1</v>
      </c>
      <c r="J38" s="241"/>
      <c r="K38" s="242">
        <v>7</v>
      </c>
      <c r="L38" s="129"/>
      <c r="M38" s="238" t="s">
        <v>127</v>
      </c>
      <c r="N38" s="239">
        <v>9</v>
      </c>
      <c r="O38" s="129"/>
      <c r="P38" s="129"/>
      <c r="Q38" s="129"/>
      <c r="R38" s="129"/>
      <c r="S38" s="129"/>
      <c r="T38" s="129"/>
      <c r="U38" s="129"/>
      <c r="V38" s="129"/>
      <c r="W38" s="129"/>
      <c r="X38" s="129"/>
      <c r="Y38" s="129"/>
    </row>
    <row r="39" spans="1:25" ht="21" customHeight="1">
      <c r="A39" s="237" t="s">
        <v>137</v>
      </c>
      <c r="B39" s="137"/>
      <c r="C39" s="240">
        <v>14</v>
      </c>
      <c r="D39" s="241"/>
      <c r="E39" s="241">
        <v>5</v>
      </c>
      <c r="F39" s="241"/>
      <c r="G39" s="241">
        <v>17</v>
      </c>
      <c r="H39" s="241"/>
      <c r="I39" s="241">
        <v>24</v>
      </c>
      <c r="J39" s="241"/>
      <c r="K39" s="242">
        <v>60</v>
      </c>
      <c r="L39" s="129"/>
      <c r="M39" s="238" t="s">
        <v>136</v>
      </c>
      <c r="N39" s="239">
        <v>7</v>
      </c>
      <c r="O39" s="129"/>
      <c r="P39" s="129"/>
      <c r="Q39" s="129"/>
      <c r="R39" s="129"/>
      <c r="S39" s="129"/>
      <c r="T39" s="129"/>
      <c r="U39" s="129"/>
      <c r="V39" s="129"/>
      <c r="W39" s="129"/>
      <c r="X39" s="129"/>
      <c r="Y39" s="129"/>
    </row>
    <row r="40" spans="1:25" ht="21" customHeight="1">
      <c r="A40" s="237" t="s">
        <v>138</v>
      </c>
      <c r="B40" s="137"/>
      <c r="C40" s="240"/>
      <c r="D40" s="241"/>
      <c r="E40" s="241"/>
      <c r="F40" s="241"/>
      <c r="G40" s="241">
        <v>1</v>
      </c>
      <c r="H40" s="241"/>
      <c r="I40" s="241"/>
      <c r="J40" s="241"/>
      <c r="K40" s="242">
        <v>1</v>
      </c>
      <c r="L40" s="129"/>
      <c r="M40" s="238" t="s">
        <v>110</v>
      </c>
      <c r="N40" s="239">
        <v>3</v>
      </c>
      <c r="O40" s="129"/>
      <c r="P40" s="129"/>
      <c r="Q40" s="129"/>
      <c r="R40" s="129"/>
      <c r="S40" s="129"/>
      <c r="T40" s="129"/>
      <c r="U40" s="129"/>
      <c r="V40" s="129"/>
      <c r="W40" s="129"/>
      <c r="X40" s="129"/>
      <c r="Y40" s="129"/>
    </row>
    <row r="41" spans="1:25" ht="21" customHeight="1">
      <c r="A41" s="237" t="s">
        <v>139</v>
      </c>
      <c r="B41" s="137"/>
      <c r="C41" s="240">
        <v>4</v>
      </c>
      <c r="D41" s="241"/>
      <c r="E41" s="241">
        <v>25</v>
      </c>
      <c r="F41" s="241"/>
      <c r="G41" s="241">
        <v>3</v>
      </c>
      <c r="H41" s="241"/>
      <c r="I41" s="241">
        <v>3</v>
      </c>
      <c r="J41" s="241"/>
      <c r="K41" s="242">
        <v>35</v>
      </c>
      <c r="L41" s="129"/>
      <c r="M41" s="238" t="s">
        <v>111</v>
      </c>
      <c r="N41" s="239">
        <v>2</v>
      </c>
      <c r="O41" s="129"/>
      <c r="P41" s="129"/>
      <c r="Q41" s="129"/>
      <c r="R41" s="129"/>
      <c r="S41" s="129"/>
      <c r="T41" s="129"/>
      <c r="U41" s="129"/>
      <c r="V41" s="129"/>
      <c r="W41" s="129"/>
      <c r="X41" s="129"/>
      <c r="Y41" s="129"/>
    </row>
    <row r="42" spans="1:25" ht="21" customHeight="1">
      <c r="A42" s="237" t="s">
        <v>508</v>
      </c>
      <c r="B42" s="137"/>
      <c r="C42" s="240">
        <v>4</v>
      </c>
      <c r="D42" s="241"/>
      <c r="E42" s="241">
        <v>15</v>
      </c>
      <c r="F42" s="241"/>
      <c r="G42" s="241">
        <v>4</v>
      </c>
      <c r="H42" s="241"/>
      <c r="I42" s="241">
        <v>9</v>
      </c>
      <c r="J42" s="241"/>
      <c r="K42" s="242">
        <v>32</v>
      </c>
      <c r="L42" s="129"/>
      <c r="M42" s="238" t="s">
        <v>138</v>
      </c>
      <c r="N42" s="239">
        <v>1</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252</v>
      </c>
      <c r="D44" s="245">
        <v>0</v>
      </c>
      <c r="E44" s="245">
        <v>910</v>
      </c>
      <c r="F44" s="245">
        <v>0</v>
      </c>
      <c r="G44" s="245">
        <v>332</v>
      </c>
      <c r="H44" s="245">
        <v>0</v>
      </c>
      <c r="I44" s="245">
        <v>413</v>
      </c>
      <c r="J44" s="245">
        <v>0</v>
      </c>
      <c r="K44" s="246">
        <v>1907</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topLeftCell="A13" zoomScale="80" zoomScaleNormal="80" zoomScaleSheetLayoutView="50" workbookViewId="0">
      <selection activeCell="H36" sqref="H36"/>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86" t="s">
        <v>31</v>
      </c>
      <c r="B1" s="91"/>
      <c r="C1" s="92"/>
      <c r="D1" s="92"/>
      <c r="E1" s="93"/>
      <c r="F1" s="5"/>
      <c r="G1" s="5"/>
      <c r="H1" s="5"/>
    </row>
    <row r="2" spans="1:8" ht="39.950000000000003" customHeight="1">
      <c r="A2" s="586"/>
      <c r="B2" s="91"/>
      <c r="C2" s="102" t="s">
        <v>20</v>
      </c>
      <c r="D2" s="110"/>
      <c r="E2" s="93"/>
      <c r="F2" s="6"/>
      <c r="G2" s="5"/>
      <c r="H2" s="5"/>
    </row>
    <row r="3" spans="1:8" ht="8.1" customHeight="1">
      <c r="A3" s="586"/>
      <c r="B3" s="91"/>
      <c r="C3" s="94"/>
      <c r="D3" s="94"/>
      <c r="E3" s="93"/>
      <c r="F3" s="6"/>
      <c r="G3" s="5"/>
      <c r="H3" s="5"/>
    </row>
    <row r="4" spans="1:8" s="7" customFormat="1" ht="39.950000000000003" customHeight="1">
      <c r="A4" s="586"/>
      <c r="B4" s="91"/>
      <c r="C4" s="95" t="s">
        <v>43</v>
      </c>
      <c r="D4" s="95"/>
      <c r="E4" s="96">
        <v>3</v>
      </c>
      <c r="F4" s="5"/>
      <c r="G4" s="5"/>
      <c r="H4" s="5"/>
    </row>
    <row r="5" spans="1:8" s="7" customFormat="1" ht="8.1" customHeight="1">
      <c r="A5" s="586"/>
      <c r="B5" s="91"/>
      <c r="C5" s="95"/>
      <c r="D5" s="95"/>
      <c r="E5" s="96"/>
      <c r="F5" s="5"/>
      <c r="G5" s="5"/>
      <c r="H5" s="5"/>
    </row>
    <row r="6" spans="1:8" s="7" customFormat="1" ht="39.950000000000003" customHeight="1">
      <c r="A6" s="586"/>
      <c r="B6" s="91"/>
      <c r="C6" s="95" t="s">
        <v>22</v>
      </c>
      <c r="D6" s="95"/>
      <c r="E6" s="96">
        <v>4</v>
      </c>
      <c r="F6" s="5"/>
      <c r="G6" s="5"/>
      <c r="H6" s="5"/>
    </row>
    <row r="7" spans="1:8" s="7" customFormat="1" ht="8.1" customHeight="1">
      <c r="A7" s="586"/>
      <c r="B7" s="91"/>
      <c r="C7" s="95"/>
      <c r="D7" s="95"/>
      <c r="E7" s="96"/>
      <c r="F7" s="5"/>
      <c r="G7" s="5"/>
      <c r="H7" s="5"/>
    </row>
    <row r="8" spans="1:8" s="7" customFormat="1" ht="46.5" customHeight="1">
      <c r="A8" s="586"/>
      <c r="B8" s="91"/>
      <c r="C8" s="95" t="s">
        <v>64</v>
      </c>
      <c r="D8" s="95"/>
      <c r="E8" s="96">
        <v>5</v>
      </c>
      <c r="F8" s="5"/>
      <c r="G8" s="5"/>
      <c r="H8" s="5"/>
    </row>
    <row r="9" spans="1:8" s="7" customFormat="1" ht="8.1" customHeight="1">
      <c r="A9" s="586"/>
      <c r="B9" s="91"/>
      <c r="C9" s="95"/>
      <c r="D9" s="95"/>
      <c r="E9" s="96"/>
      <c r="F9" s="5"/>
      <c r="G9" s="5"/>
      <c r="H9" s="5"/>
    </row>
    <row r="10" spans="1:8" s="7" customFormat="1" ht="46.5" customHeight="1">
      <c r="A10" s="586"/>
      <c r="B10" s="91"/>
      <c r="C10" s="95" t="s">
        <v>65</v>
      </c>
      <c r="D10" s="95"/>
      <c r="E10" s="96">
        <v>6</v>
      </c>
      <c r="F10" s="5"/>
      <c r="G10" s="5"/>
      <c r="H10" s="5"/>
    </row>
    <row r="11" spans="1:8" s="7" customFormat="1" ht="8.1" customHeight="1">
      <c r="A11" s="586"/>
      <c r="B11" s="91"/>
      <c r="C11" s="95"/>
      <c r="D11" s="95"/>
      <c r="E11" s="96"/>
      <c r="F11" s="5"/>
      <c r="G11" s="5"/>
      <c r="H11" s="5"/>
    </row>
    <row r="12" spans="1:8" s="7" customFormat="1" ht="46.5">
      <c r="A12" s="586"/>
      <c r="B12" s="91"/>
      <c r="C12" s="95" t="s">
        <v>23</v>
      </c>
      <c r="D12" s="95"/>
      <c r="E12" s="96">
        <v>7</v>
      </c>
      <c r="F12" s="5"/>
      <c r="G12" s="5"/>
      <c r="H12" s="5"/>
    </row>
    <row r="13" spans="1:8" s="7" customFormat="1" ht="8.1" customHeight="1">
      <c r="A13" s="586"/>
      <c r="B13" s="91"/>
      <c r="C13" s="95"/>
      <c r="D13" s="95"/>
      <c r="E13" s="96"/>
      <c r="F13" s="5"/>
      <c r="G13" s="5"/>
      <c r="H13" s="5"/>
    </row>
    <row r="14" spans="1:8" s="7" customFormat="1" ht="39.950000000000003" customHeight="1">
      <c r="A14" s="586"/>
      <c r="B14" s="91"/>
      <c r="C14" s="95" t="s">
        <v>44</v>
      </c>
      <c r="D14" s="95"/>
      <c r="E14" s="96">
        <v>8</v>
      </c>
      <c r="F14" s="5"/>
      <c r="G14" s="5"/>
      <c r="H14" s="5"/>
    </row>
    <row r="15" spans="1:8" s="7" customFormat="1" ht="8.1" customHeight="1">
      <c r="A15" s="586"/>
      <c r="B15" s="91"/>
      <c r="C15" s="95"/>
      <c r="D15" s="95"/>
      <c r="E15" s="96"/>
      <c r="F15" s="5"/>
      <c r="G15" s="5"/>
      <c r="H15" s="5"/>
    </row>
    <row r="16" spans="1:8" s="7" customFormat="1" ht="39.950000000000003" customHeight="1">
      <c r="A16" s="586"/>
      <c r="B16" s="91"/>
      <c r="C16" s="95" t="s">
        <v>24</v>
      </c>
      <c r="D16" s="95"/>
      <c r="E16" s="96">
        <v>9</v>
      </c>
      <c r="F16" s="5"/>
      <c r="G16" s="5"/>
      <c r="H16" s="5"/>
    </row>
    <row r="17" spans="1:8" s="7" customFormat="1" ht="8.1" customHeight="1">
      <c r="A17" s="586"/>
      <c r="B17" s="91"/>
      <c r="C17" s="95"/>
      <c r="D17" s="95"/>
      <c r="E17" s="96"/>
      <c r="F17" s="5"/>
      <c r="G17" s="5"/>
      <c r="H17" s="5"/>
    </row>
    <row r="18" spans="1:8" s="7" customFormat="1" ht="39.950000000000003" customHeight="1">
      <c r="A18" s="586"/>
      <c r="B18" s="91"/>
      <c r="C18" s="95" t="s">
        <v>77</v>
      </c>
      <c r="D18" s="95"/>
      <c r="E18" s="96">
        <v>10</v>
      </c>
      <c r="F18" s="5"/>
      <c r="G18" s="5"/>
      <c r="H18" s="5"/>
    </row>
    <row r="19" spans="1:8" s="7" customFormat="1" ht="8.1" customHeight="1">
      <c r="A19" s="586"/>
      <c r="B19" s="91"/>
      <c r="C19" s="95"/>
      <c r="D19" s="95"/>
      <c r="E19" s="96"/>
      <c r="F19" s="5"/>
      <c r="G19" s="5"/>
      <c r="H19" s="5"/>
    </row>
    <row r="20" spans="1:8" s="7" customFormat="1" ht="39.950000000000003" customHeight="1">
      <c r="A20" s="586"/>
      <c r="B20" s="91"/>
      <c r="C20" s="95" t="s">
        <v>25</v>
      </c>
      <c r="D20" s="95"/>
      <c r="E20" s="96">
        <v>11</v>
      </c>
      <c r="F20" s="5"/>
      <c r="G20" s="5"/>
      <c r="H20" s="5"/>
    </row>
    <row r="21" spans="1:8" s="7" customFormat="1" ht="8.1" customHeight="1">
      <c r="A21" s="586"/>
      <c r="B21" s="91"/>
      <c r="C21" s="97"/>
      <c r="D21" s="97"/>
      <c r="E21" s="98"/>
      <c r="F21" s="5"/>
      <c r="G21" s="5"/>
      <c r="H21" s="5"/>
    </row>
    <row r="22" spans="1:8" s="7" customFormat="1" ht="39.950000000000003" customHeight="1">
      <c r="A22" s="586"/>
      <c r="B22" s="91"/>
      <c r="C22" s="102" t="s">
        <v>26</v>
      </c>
      <c r="D22" s="110"/>
      <c r="E22" s="93"/>
      <c r="F22" s="5"/>
      <c r="G22" s="5"/>
      <c r="H22" s="5"/>
    </row>
    <row r="23" spans="1:8" s="7" customFormat="1" ht="8.1" customHeight="1">
      <c r="A23" s="586"/>
      <c r="B23" s="91"/>
      <c r="C23" s="97"/>
      <c r="D23" s="97"/>
      <c r="E23" s="98"/>
      <c r="F23" s="5"/>
      <c r="G23" s="5"/>
      <c r="H23" s="5"/>
    </row>
    <row r="24" spans="1:8" s="7" customFormat="1" ht="39.950000000000003" customHeight="1">
      <c r="A24" s="586"/>
      <c r="B24" s="91"/>
      <c r="C24" s="99" t="s">
        <v>7</v>
      </c>
      <c r="D24" s="99"/>
      <c r="E24" s="98">
        <v>12</v>
      </c>
      <c r="F24" s="5"/>
      <c r="G24" s="5"/>
      <c r="H24" s="5"/>
    </row>
    <row r="25" spans="1:8" s="7" customFormat="1" ht="8.1" customHeight="1">
      <c r="A25" s="586"/>
      <c r="B25" s="91"/>
      <c r="C25" s="99"/>
      <c r="D25" s="99"/>
      <c r="E25" s="98"/>
      <c r="F25" s="5"/>
      <c r="G25" s="5"/>
      <c r="H25" s="5"/>
    </row>
    <row r="26" spans="1:8" s="7" customFormat="1" ht="60" customHeight="1">
      <c r="A26" s="586"/>
      <c r="B26" s="91"/>
      <c r="C26" s="99" t="s">
        <v>27</v>
      </c>
      <c r="D26" s="99"/>
      <c r="E26" s="98">
        <v>13</v>
      </c>
      <c r="F26" s="5"/>
      <c r="G26" s="5"/>
      <c r="H26" s="5"/>
    </row>
    <row r="27" spans="1:8" s="7" customFormat="1" ht="8.1" customHeight="1">
      <c r="A27" s="586"/>
      <c r="B27" s="91"/>
      <c r="C27" s="99"/>
      <c r="D27" s="99"/>
      <c r="E27" s="98"/>
      <c r="F27" s="5"/>
      <c r="G27" s="5"/>
      <c r="H27" s="5"/>
    </row>
    <row r="28" spans="1:8" s="7" customFormat="1" ht="50.1" customHeight="1">
      <c r="A28" s="586"/>
      <c r="B28" s="91"/>
      <c r="C28" s="99" t="s">
        <v>54</v>
      </c>
      <c r="D28" s="99"/>
      <c r="E28" s="98">
        <v>14</v>
      </c>
      <c r="F28" s="5"/>
      <c r="G28" s="5"/>
      <c r="H28" s="5"/>
    </row>
    <row r="29" spans="1:8" s="7" customFormat="1" ht="8.1" customHeight="1">
      <c r="A29" s="586"/>
      <c r="B29" s="91"/>
      <c r="C29" s="99"/>
      <c r="D29" s="99"/>
      <c r="E29" s="98"/>
      <c r="F29" s="5"/>
      <c r="G29" s="5"/>
      <c r="H29" s="5"/>
    </row>
    <row r="30" spans="1:8" s="7" customFormat="1" ht="50.1" customHeight="1">
      <c r="A30" s="586"/>
      <c r="B30" s="91"/>
      <c r="C30" s="99" t="s">
        <v>45</v>
      </c>
      <c r="D30" s="99"/>
      <c r="E30" s="98">
        <v>15</v>
      </c>
      <c r="F30" s="5"/>
      <c r="G30" s="5"/>
      <c r="H30" s="5"/>
    </row>
    <row r="31" spans="1:8" s="7" customFormat="1" ht="8.1" customHeight="1">
      <c r="A31" s="586"/>
      <c r="B31" s="91"/>
      <c r="C31" s="99"/>
      <c r="D31" s="99"/>
      <c r="E31" s="98"/>
      <c r="F31" s="5"/>
      <c r="G31" s="5"/>
      <c r="H31" s="5"/>
    </row>
    <row r="32" spans="1:8" s="7" customFormat="1" ht="60" customHeight="1">
      <c r="A32" s="586"/>
      <c r="B32" s="91"/>
      <c r="C32" s="99" t="s">
        <v>28</v>
      </c>
      <c r="D32" s="99"/>
      <c r="E32" s="98">
        <v>16</v>
      </c>
      <c r="F32" s="5"/>
      <c r="G32" s="5"/>
      <c r="H32" s="5"/>
    </row>
    <row r="33" spans="1:8" s="7" customFormat="1" ht="8.1" customHeight="1">
      <c r="A33" s="586"/>
      <c r="B33" s="91"/>
      <c r="C33" s="97"/>
      <c r="D33" s="97"/>
      <c r="E33" s="98"/>
      <c r="F33" s="5"/>
      <c r="G33" s="5"/>
      <c r="H33" s="5"/>
    </row>
    <row r="34" spans="1:8" s="7" customFormat="1" ht="39.950000000000003" customHeight="1">
      <c r="A34" s="586"/>
      <c r="B34" s="91"/>
      <c r="C34" s="102" t="s">
        <v>32</v>
      </c>
      <c r="D34" s="110"/>
      <c r="E34" s="93"/>
      <c r="F34" s="5"/>
      <c r="G34" s="5"/>
      <c r="H34" s="5"/>
    </row>
    <row r="35" spans="1:8" s="7" customFormat="1" ht="8.1" customHeight="1">
      <c r="A35" s="586"/>
      <c r="B35" s="91"/>
      <c r="C35" s="97"/>
      <c r="D35" s="97"/>
      <c r="E35" s="98"/>
      <c r="F35" s="5"/>
      <c r="G35" s="5"/>
      <c r="H35" s="5"/>
    </row>
    <row r="36" spans="1:8" s="7" customFormat="1" ht="50.1" customHeight="1">
      <c r="A36" s="586"/>
      <c r="B36" s="91"/>
      <c r="C36" s="99" t="s">
        <v>46</v>
      </c>
      <c r="D36" s="99"/>
      <c r="E36" s="98">
        <v>27</v>
      </c>
      <c r="F36" s="5"/>
      <c r="G36" s="5"/>
      <c r="H36" s="5"/>
    </row>
    <row r="37" spans="1:8" s="7" customFormat="1" ht="8.1" customHeight="1">
      <c r="A37" s="586"/>
      <c r="B37" s="91"/>
      <c r="C37" s="99"/>
      <c r="D37" s="99"/>
      <c r="E37" s="98"/>
      <c r="F37" s="5"/>
      <c r="G37" s="5"/>
      <c r="H37" s="5"/>
    </row>
    <row r="38" spans="1:8" s="7" customFormat="1" ht="60" customHeight="1">
      <c r="A38" s="586"/>
      <c r="B38" s="91"/>
      <c r="C38" s="99" t="s">
        <v>66</v>
      </c>
      <c r="D38" s="99"/>
      <c r="E38" s="98">
        <v>28</v>
      </c>
      <c r="F38" s="5"/>
      <c r="G38" s="5"/>
      <c r="H38" s="5"/>
    </row>
    <row r="39" spans="1:8" s="7" customFormat="1" ht="8.1" customHeight="1">
      <c r="A39" s="586" t="s">
        <v>31</v>
      </c>
      <c r="B39" s="91"/>
      <c r="C39" s="99"/>
      <c r="D39" s="99"/>
      <c r="E39" s="98"/>
      <c r="F39" s="5"/>
      <c r="G39" s="5"/>
      <c r="H39" s="5"/>
    </row>
    <row r="40" spans="1:8" s="7" customFormat="1" ht="39.950000000000003" customHeight="1">
      <c r="A40" s="586"/>
      <c r="B40" s="91"/>
      <c r="C40" s="102" t="s">
        <v>51</v>
      </c>
      <c r="D40" s="110"/>
      <c r="E40" s="98"/>
      <c r="F40" s="5"/>
      <c r="G40" s="5"/>
      <c r="H40" s="5"/>
    </row>
    <row r="41" spans="1:8" s="7" customFormat="1" ht="8.1" customHeight="1">
      <c r="A41" s="586"/>
      <c r="B41" s="91"/>
      <c r="C41" s="99"/>
      <c r="D41" s="99"/>
      <c r="E41" s="98"/>
      <c r="F41" s="5"/>
      <c r="G41" s="5"/>
      <c r="H41" s="5"/>
    </row>
    <row r="42" spans="1:8" s="7" customFormat="1" ht="39.950000000000003" customHeight="1">
      <c r="A42" s="586"/>
      <c r="B42" s="91"/>
      <c r="C42" s="99" t="s">
        <v>52</v>
      </c>
      <c r="D42" s="99"/>
      <c r="E42" s="98">
        <v>42</v>
      </c>
      <c r="F42" s="5"/>
      <c r="G42" s="5"/>
      <c r="H42" s="5"/>
    </row>
    <row r="43" spans="1:8" s="7" customFormat="1" ht="8.1" customHeight="1">
      <c r="A43" s="586"/>
      <c r="B43" s="91"/>
      <c r="C43" s="99"/>
      <c r="D43" s="99"/>
      <c r="E43" s="98"/>
      <c r="F43" s="5"/>
      <c r="G43" s="5"/>
      <c r="H43" s="5"/>
    </row>
    <row r="44" spans="1:8" s="7" customFormat="1" ht="39.950000000000003" customHeight="1">
      <c r="A44" s="586"/>
      <c r="B44" s="91"/>
      <c r="C44" s="99" t="s">
        <v>53</v>
      </c>
      <c r="D44" s="99"/>
      <c r="E44" s="98">
        <v>43</v>
      </c>
      <c r="F44" s="5"/>
      <c r="G44" s="5"/>
      <c r="H44" s="5"/>
    </row>
    <row r="45" spans="1:8" s="7" customFormat="1" ht="8.1" customHeight="1">
      <c r="A45" s="586"/>
      <c r="B45" s="91"/>
      <c r="C45" s="99"/>
      <c r="D45" s="99"/>
      <c r="E45" s="98"/>
      <c r="F45" s="5"/>
      <c r="G45" s="5"/>
      <c r="H45" s="5"/>
    </row>
    <row r="46" spans="1:8" s="7" customFormat="1" ht="39.950000000000003" customHeight="1">
      <c r="A46" s="586"/>
      <c r="B46" s="91"/>
      <c r="C46" s="99" t="s">
        <v>55</v>
      </c>
      <c r="D46" s="99"/>
      <c r="E46" s="98">
        <v>44</v>
      </c>
      <c r="F46" s="5"/>
      <c r="G46" s="5"/>
      <c r="H46" s="5"/>
    </row>
    <row r="47" spans="1:8" s="7" customFormat="1" ht="8.1" customHeight="1">
      <c r="A47" s="586"/>
      <c r="B47" s="91"/>
      <c r="C47" s="99"/>
      <c r="D47" s="99"/>
      <c r="E47" s="98"/>
      <c r="F47" s="5"/>
      <c r="G47" s="5"/>
      <c r="H47" s="5"/>
    </row>
    <row r="48" spans="1:8" s="7" customFormat="1" ht="39.950000000000003" customHeight="1">
      <c r="A48" s="586"/>
      <c r="B48" s="91"/>
      <c r="C48" s="102" t="s">
        <v>56</v>
      </c>
      <c r="D48" s="110"/>
      <c r="E48" s="98"/>
      <c r="F48" s="5"/>
      <c r="G48" s="5"/>
      <c r="H48" s="5"/>
    </row>
    <row r="49" spans="1:8" s="7" customFormat="1" ht="8.1" customHeight="1">
      <c r="A49" s="586"/>
      <c r="B49" s="91"/>
      <c r="C49" s="99"/>
      <c r="D49" s="94"/>
      <c r="E49" s="98"/>
      <c r="F49" s="5"/>
      <c r="G49" s="5"/>
      <c r="H49" s="5"/>
    </row>
    <row r="50" spans="1:8" s="7" customFormat="1" ht="39.950000000000003" customHeight="1">
      <c r="A50" s="586"/>
      <c r="B50" s="91"/>
      <c r="C50" s="99" t="s">
        <v>57</v>
      </c>
      <c r="D50" s="94"/>
      <c r="E50" s="98">
        <v>45</v>
      </c>
      <c r="F50" s="5"/>
      <c r="G50" s="5"/>
      <c r="H50" s="5"/>
    </row>
    <row r="51" spans="1:8" s="7" customFormat="1" ht="8.1" customHeight="1">
      <c r="A51" s="586"/>
      <c r="B51" s="91"/>
      <c r="C51" s="99"/>
      <c r="D51" s="94"/>
      <c r="E51" s="98" t="s">
        <v>67</v>
      </c>
      <c r="F51" s="5"/>
      <c r="G51" s="5"/>
      <c r="H51" s="5"/>
    </row>
    <row r="52" spans="1:8" s="7" customFormat="1" ht="39" customHeight="1">
      <c r="A52" s="586"/>
      <c r="B52" s="91"/>
      <c r="C52" s="99" t="s">
        <v>68</v>
      </c>
      <c r="D52" s="94"/>
      <c r="E52" s="98">
        <v>46</v>
      </c>
      <c r="F52" s="5"/>
      <c r="G52" s="5"/>
      <c r="H52" s="5"/>
    </row>
    <row r="53" spans="1:8" s="7" customFormat="1" ht="8.1" customHeight="1">
      <c r="A53" s="586"/>
      <c r="B53" s="91"/>
      <c r="C53" s="99"/>
      <c r="D53" s="94"/>
      <c r="E53" s="98"/>
      <c r="F53" s="5"/>
      <c r="G53" s="5"/>
      <c r="H53" s="5"/>
    </row>
    <row r="54" spans="1:8" s="7" customFormat="1" ht="39.950000000000003" customHeight="1">
      <c r="A54" s="586"/>
      <c r="B54" s="91"/>
      <c r="C54" s="99" t="s">
        <v>58</v>
      </c>
      <c r="D54" s="99"/>
      <c r="E54" s="98">
        <v>47</v>
      </c>
      <c r="F54" s="5"/>
      <c r="G54" s="5"/>
      <c r="H54" s="5"/>
    </row>
    <row r="55" spans="1:8" s="7" customFormat="1" ht="8.1" customHeight="1">
      <c r="A55" s="586"/>
      <c r="B55" s="91"/>
      <c r="C55" s="99"/>
      <c r="D55" s="99"/>
      <c r="E55" s="98"/>
      <c r="F55" s="5"/>
      <c r="G55" s="5"/>
      <c r="H55" s="5"/>
    </row>
    <row r="56" spans="1:8" s="7" customFormat="1" ht="39.950000000000003" customHeight="1">
      <c r="A56" s="586"/>
      <c r="B56" s="91"/>
      <c r="C56" s="99" t="s">
        <v>59</v>
      </c>
      <c r="D56" s="99"/>
      <c r="E56" s="98">
        <v>48</v>
      </c>
      <c r="F56" s="5"/>
      <c r="G56" s="5"/>
      <c r="H56" s="5"/>
    </row>
    <row r="57" spans="1:8" s="7" customFormat="1" ht="8.1" customHeight="1">
      <c r="A57" s="586"/>
      <c r="B57" s="91"/>
      <c r="C57" s="99"/>
      <c r="D57" s="99"/>
      <c r="E57" s="98"/>
      <c r="F57" s="5"/>
      <c r="G57" s="5"/>
      <c r="H57" s="5"/>
    </row>
    <row r="58" spans="1:8" s="7" customFormat="1" ht="39.950000000000003" customHeight="1">
      <c r="A58" s="586"/>
      <c r="B58" s="100"/>
      <c r="C58" s="102" t="s">
        <v>21</v>
      </c>
      <c r="D58" s="110"/>
      <c r="E58" s="93"/>
      <c r="F58" s="5"/>
      <c r="G58" s="5"/>
      <c r="H58" s="5"/>
    </row>
    <row r="59" spans="1:8" s="7" customFormat="1" ht="8.1" customHeight="1">
      <c r="A59" s="586"/>
      <c r="B59" s="100"/>
      <c r="C59" s="101"/>
      <c r="D59" s="101"/>
      <c r="E59" s="93"/>
      <c r="F59" s="5"/>
      <c r="G59" s="5"/>
      <c r="H59" s="5"/>
    </row>
    <row r="60" spans="1:8" s="7" customFormat="1" ht="50.1" customHeight="1">
      <c r="A60" s="586"/>
      <c r="B60" s="100"/>
      <c r="C60" s="99" t="s">
        <v>69</v>
      </c>
      <c r="D60" s="99"/>
      <c r="E60" s="98">
        <v>49</v>
      </c>
      <c r="F60" s="5"/>
      <c r="G60" s="5"/>
      <c r="H60" s="5"/>
    </row>
    <row r="61" spans="1:8" s="7" customFormat="1" ht="8.1" customHeight="1">
      <c r="A61" s="586"/>
      <c r="B61" s="100"/>
      <c r="C61" s="99"/>
      <c r="D61" s="99"/>
      <c r="E61" s="98"/>
      <c r="F61" s="5"/>
      <c r="G61" s="5"/>
      <c r="H61" s="5"/>
    </row>
    <row r="62" spans="1:8" s="7" customFormat="1" ht="50.1" customHeight="1">
      <c r="A62" s="586"/>
      <c r="B62" s="100"/>
      <c r="C62" s="99" t="s">
        <v>70</v>
      </c>
      <c r="D62" s="99"/>
      <c r="E62" s="98">
        <v>50</v>
      </c>
      <c r="F62" s="5"/>
      <c r="G62" s="5"/>
      <c r="H62" s="5"/>
    </row>
    <row r="63" spans="1:8" s="7" customFormat="1" ht="8.1" customHeight="1">
      <c r="A63" s="586"/>
      <c r="B63" s="100"/>
      <c r="C63" s="101"/>
      <c r="D63" s="101"/>
      <c r="E63" s="98"/>
      <c r="F63" s="5"/>
      <c r="G63" s="5"/>
      <c r="H63" s="5"/>
    </row>
    <row r="64" spans="1:8" s="7" customFormat="1" ht="39.950000000000003" customHeight="1">
      <c r="A64" s="586"/>
      <c r="B64" s="100"/>
      <c r="C64" s="102" t="s">
        <v>4</v>
      </c>
      <c r="D64" s="110"/>
      <c r="E64" s="93"/>
      <c r="F64" s="5"/>
      <c r="G64" s="5"/>
      <c r="H64" s="5"/>
    </row>
    <row r="65" spans="1:8" s="7" customFormat="1" ht="8.1" customHeight="1">
      <c r="A65" s="586"/>
      <c r="B65" s="100"/>
      <c r="C65" s="101"/>
      <c r="D65" s="101"/>
      <c r="E65" s="98"/>
      <c r="F65" s="5"/>
      <c r="G65" s="5"/>
      <c r="H65" s="5"/>
    </row>
    <row r="66" spans="1:8" s="7" customFormat="1" ht="50.1" customHeight="1">
      <c r="A66" s="586"/>
      <c r="B66" s="100"/>
      <c r="C66" s="99" t="s">
        <v>71</v>
      </c>
      <c r="D66" s="99"/>
      <c r="E66" s="98">
        <v>51</v>
      </c>
      <c r="F66" s="5"/>
      <c r="G66" s="5"/>
      <c r="H66" s="5"/>
    </row>
    <row r="67" spans="1:8" s="7" customFormat="1" ht="8.1" customHeight="1">
      <c r="A67" s="586"/>
      <c r="B67" s="100"/>
      <c r="C67" s="99"/>
      <c r="D67" s="99"/>
      <c r="E67" s="98"/>
      <c r="F67" s="5"/>
      <c r="G67" s="5"/>
      <c r="H67" s="5"/>
    </row>
    <row r="68" spans="1:8" s="7" customFormat="1" ht="50.1" customHeight="1">
      <c r="A68" s="586"/>
      <c r="B68" s="100"/>
      <c r="C68" s="99" t="s">
        <v>33</v>
      </c>
      <c r="D68" s="99"/>
      <c r="E68" s="98">
        <v>52</v>
      </c>
      <c r="F68" s="5"/>
      <c r="G68" s="5"/>
      <c r="H68" s="5"/>
    </row>
    <row r="69" spans="1:8" s="7" customFormat="1" ht="8.1" customHeight="1">
      <c r="A69" s="586"/>
      <c r="B69" s="100"/>
      <c r="C69" s="101"/>
      <c r="D69" s="101"/>
      <c r="E69" s="98"/>
      <c r="F69" s="5"/>
      <c r="G69" s="5"/>
      <c r="H69" s="5"/>
    </row>
    <row r="70" spans="1:8" s="7" customFormat="1" ht="39.950000000000003" customHeight="1">
      <c r="A70" s="586"/>
      <c r="B70" s="100"/>
      <c r="C70" s="102" t="s">
        <v>5</v>
      </c>
      <c r="D70" s="110"/>
      <c r="E70" s="93"/>
      <c r="F70" s="5"/>
      <c r="G70" s="5"/>
      <c r="H70" s="5"/>
    </row>
    <row r="71" spans="1:8" s="7" customFormat="1" ht="8.1" customHeight="1">
      <c r="A71" s="586"/>
      <c r="B71" s="100"/>
      <c r="C71" s="101"/>
      <c r="D71" s="101"/>
      <c r="E71" s="98"/>
      <c r="F71" s="5"/>
      <c r="G71" s="5"/>
      <c r="H71" s="5"/>
    </row>
    <row r="72" spans="1:8" s="7" customFormat="1" ht="50.1" customHeight="1">
      <c r="A72" s="586"/>
      <c r="B72" s="100"/>
      <c r="C72" s="99" t="s">
        <v>72</v>
      </c>
      <c r="D72" s="99"/>
      <c r="E72" s="98">
        <v>53</v>
      </c>
      <c r="F72" s="5"/>
      <c r="G72" s="5"/>
      <c r="H72" s="5"/>
    </row>
    <row r="73" spans="1:8" s="7" customFormat="1" ht="8.1" customHeight="1">
      <c r="A73" s="586"/>
      <c r="B73" s="100"/>
      <c r="C73" s="99"/>
      <c r="D73" s="99"/>
      <c r="E73" s="98"/>
      <c r="F73" s="5"/>
      <c r="G73" s="5"/>
      <c r="H73" s="5"/>
    </row>
    <row r="74" spans="1:8" s="7" customFormat="1" ht="50.1" customHeight="1">
      <c r="A74" s="586"/>
      <c r="B74" s="100"/>
      <c r="C74" s="99" t="s">
        <v>73</v>
      </c>
      <c r="D74" s="99"/>
      <c r="E74" s="98">
        <v>54</v>
      </c>
      <c r="F74" s="5"/>
      <c r="G74" s="5"/>
      <c r="H74" s="5"/>
    </row>
    <row r="75" spans="1:8" s="7" customFormat="1" ht="8.1" customHeight="1">
      <c r="A75" s="586"/>
      <c r="B75" s="100"/>
      <c r="C75" s="101"/>
      <c r="D75" s="101"/>
      <c r="E75" s="98"/>
      <c r="F75" s="5"/>
      <c r="G75" s="5"/>
      <c r="H75" s="5"/>
    </row>
    <row r="76" spans="1:8" s="7" customFormat="1" ht="39.950000000000003" customHeight="1">
      <c r="A76" s="586"/>
      <c r="B76" s="100"/>
      <c r="C76" s="102" t="s">
        <v>2</v>
      </c>
      <c r="D76" s="110"/>
      <c r="E76" s="93"/>
      <c r="F76" s="6"/>
      <c r="G76" s="5"/>
      <c r="H76" s="5"/>
    </row>
    <row r="77" spans="1:8" s="7" customFormat="1" ht="8.1" customHeight="1">
      <c r="A77" s="586"/>
      <c r="B77" s="100"/>
      <c r="C77" s="101"/>
      <c r="D77" s="101"/>
      <c r="E77" s="98"/>
      <c r="F77" s="5"/>
      <c r="G77" s="5"/>
      <c r="H77" s="5"/>
    </row>
    <row r="78" spans="1:8" s="7" customFormat="1" ht="50.1" customHeight="1">
      <c r="A78" s="586"/>
      <c r="B78" s="100"/>
      <c r="C78" s="99" t="s">
        <v>34</v>
      </c>
      <c r="D78" s="99"/>
      <c r="E78" s="98">
        <v>55</v>
      </c>
      <c r="F78" s="5"/>
      <c r="G78" s="5"/>
      <c r="H78" s="5"/>
    </row>
    <row r="79" spans="1:8" s="7" customFormat="1" ht="8.1" customHeight="1">
      <c r="A79" s="586"/>
      <c r="B79" s="100"/>
      <c r="C79" s="99"/>
      <c r="D79" s="99"/>
      <c r="E79" s="98"/>
      <c r="F79" s="5"/>
      <c r="G79" s="5"/>
      <c r="H79" s="5"/>
    </row>
    <row r="80" spans="1:8" s="7" customFormat="1" ht="50.1" customHeight="1">
      <c r="A80" s="586"/>
      <c r="B80" s="100"/>
      <c r="C80" s="99" t="s">
        <v>35</v>
      </c>
      <c r="D80" s="99"/>
      <c r="E80" s="98">
        <v>56</v>
      </c>
      <c r="F80" s="5"/>
      <c r="G80" s="5"/>
      <c r="H80" s="5"/>
    </row>
    <row r="81" spans="1:8" s="7" customFormat="1" ht="8.1" customHeight="1">
      <c r="A81" s="586"/>
      <c r="B81" s="100"/>
      <c r="C81" s="99"/>
      <c r="D81" s="99"/>
      <c r="E81" s="98"/>
      <c r="F81" s="5"/>
      <c r="G81" s="5"/>
      <c r="H81" s="5"/>
    </row>
    <row r="82" spans="1:8" s="7" customFormat="1" ht="50.1" customHeight="1">
      <c r="A82" s="586"/>
      <c r="B82" s="100"/>
      <c r="C82" s="99" t="s">
        <v>29</v>
      </c>
      <c r="D82" s="99"/>
      <c r="E82" s="98">
        <v>57</v>
      </c>
      <c r="F82" s="5"/>
      <c r="G82" s="5"/>
      <c r="H82" s="5"/>
    </row>
    <row r="83" spans="1:8" s="7" customFormat="1" ht="8.1" customHeight="1">
      <c r="A83" s="586"/>
      <c r="B83" s="100"/>
      <c r="C83" s="99"/>
      <c r="D83" s="99"/>
      <c r="E83" s="98"/>
      <c r="F83" s="5"/>
      <c r="G83" s="5"/>
      <c r="H83" s="5"/>
    </row>
    <row r="84" spans="1:8" s="7" customFormat="1" ht="50.1" customHeight="1">
      <c r="A84" s="586"/>
      <c r="B84" s="100"/>
      <c r="C84" s="99" t="s">
        <v>74</v>
      </c>
      <c r="D84" s="99"/>
      <c r="E84" s="98">
        <v>58</v>
      </c>
      <c r="F84" s="5"/>
      <c r="G84" s="5"/>
      <c r="H84" s="5"/>
    </row>
    <row r="85" spans="1:8" s="7" customFormat="1" ht="8.1" customHeight="1">
      <c r="A85" s="586"/>
      <c r="B85" s="100"/>
      <c r="C85" s="99"/>
      <c r="D85" s="99"/>
      <c r="E85" s="98"/>
      <c r="F85" s="5"/>
      <c r="G85" s="5"/>
      <c r="H85" s="5"/>
    </row>
    <row r="86" spans="1:8" s="7" customFormat="1" ht="50.1" customHeight="1">
      <c r="A86" s="586"/>
      <c r="B86" s="100"/>
      <c r="C86" s="99" t="s">
        <v>30</v>
      </c>
      <c r="D86" s="99"/>
      <c r="E86" s="98">
        <v>59</v>
      </c>
      <c r="F86" s="5"/>
      <c r="G86" s="5"/>
      <c r="H86" s="5"/>
    </row>
    <row r="87" spans="1:8" s="7" customFormat="1" ht="8.1" customHeight="1">
      <c r="A87" s="586"/>
      <c r="B87" s="100"/>
      <c r="C87" s="101"/>
      <c r="D87" s="101"/>
      <c r="E87" s="98"/>
      <c r="F87" s="5"/>
      <c r="G87" s="5"/>
      <c r="H87" s="5"/>
    </row>
    <row r="88" spans="1:8" s="7" customFormat="1" ht="39.950000000000003" customHeight="1">
      <c r="A88" s="586"/>
      <c r="B88" s="100"/>
      <c r="C88" s="102" t="s">
        <v>6</v>
      </c>
      <c r="D88" s="110"/>
      <c r="E88" s="93"/>
      <c r="F88" s="5"/>
      <c r="G88" s="5"/>
      <c r="H88" s="5"/>
    </row>
    <row r="89" spans="1:8" s="7" customFormat="1" ht="8.1" customHeight="1">
      <c r="A89" s="586"/>
      <c r="B89" s="100"/>
      <c r="C89" s="101"/>
      <c r="D89" s="101"/>
      <c r="E89" s="98"/>
      <c r="F89" s="5"/>
      <c r="G89" s="5"/>
      <c r="H89" s="5"/>
    </row>
    <row r="90" spans="1:8" s="7" customFormat="1" ht="50.1" customHeight="1">
      <c r="A90" s="586"/>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A031A-00DC-4B62-8666-4AC1287BCC06}">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142</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v>1</v>
      </c>
      <c r="D10" s="241"/>
      <c r="E10" s="241">
        <v>10</v>
      </c>
      <c r="F10" s="241"/>
      <c r="G10" s="241"/>
      <c r="H10" s="241"/>
      <c r="I10" s="241"/>
      <c r="J10" s="241"/>
      <c r="K10" s="242">
        <v>11</v>
      </c>
      <c r="L10" s="129"/>
      <c r="M10" s="238" t="s">
        <v>137</v>
      </c>
      <c r="N10" s="239">
        <v>358</v>
      </c>
      <c r="O10" s="129"/>
      <c r="P10" s="129"/>
      <c r="Q10" s="129"/>
      <c r="R10" s="129"/>
      <c r="S10" s="129"/>
      <c r="T10" s="129"/>
      <c r="U10" s="129"/>
      <c r="V10" s="129"/>
      <c r="W10" s="129"/>
      <c r="X10" s="129"/>
      <c r="Y10" s="129"/>
    </row>
    <row r="11" spans="1:25" ht="21" customHeight="1">
      <c r="A11" s="237" t="s">
        <v>109</v>
      </c>
      <c r="B11" s="137"/>
      <c r="C11" s="240">
        <v>7</v>
      </c>
      <c r="D11" s="241"/>
      <c r="E11" s="241">
        <v>9</v>
      </c>
      <c r="F11" s="241"/>
      <c r="G11" s="241">
        <v>2</v>
      </c>
      <c r="H11" s="241"/>
      <c r="I11" s="241"/>
      <c r="J11" s="241"/>
      <c r="K11" s="242">
        <v>18</v>
      </c>
      <c r="L11" s="129"/>
      <c r="M11" s="238" t="s">
        <v>122</v>
      </c>
      <c r="N11" s="239">
        <v>215</v>
      </c>
      <c r="O11" s="129"/>
      <c r="P11" s="129"/>
      <c r="Q11" s="129"/>
      <c r="R11" s="129"/>
      <c r="S11" s="129"/>
      <c r="T11" s="129"/>
      <c r="U11" s="129"/>
      <c r="V11" s="129"/>
      <c r="W11" s="129"/>
      <c r="X11" s="129"/>
      <c r="Y11" s="129"/>
    </row>
    <row r="12" spans="1:25" ht="21" customHeight="1">
      <c r="A12" s="237" t="s">
        <v>110</v>
      </c>
      <c r="B12" s="137"/>
      <c r="C12" s="240"/>
      <c r="D12" s="241"/>
      <c r="E12" s="241">
        <v>1</v>
      </c>
      <c r="F12" s="241"/>
      <c r="G12" s="241"/>
      <c r="H12" s="241"/>
      <c r="I12" s="241"/>
      <c r="J12" s="241"/>
      <c r="K12" s="242">
        <v>1</v>
      </c>
      <c r="L12" s="129"/>
      <c r="M12" s="238" t="s">
        <v>116</v>
      </c>
      <c r="N12" s="239">
        <v>212</v>
      </c>
      <c r="O12" s="129"/>
      <c r="P12" s="129"/>
      <c r="Q12" s="129"/>
      <c r="R12" s="129"/>
      <c r="S12" s="129"/>
      <c r="T12" s="129"/>
      <c r="U12" s="129"/>
      <c r="V12" s="129"/>
      <c r="W12" s="129"/>
      <c r="X12" s="129"/>
      <c r="Y12" s="129"/>
    </row>
    <row r="13" spans="1:25" ht="21" customHeight="1">
      <c r="A13" s="237" t="s">
        <v>111</v>
      </c>
      <c r="B13" s="137"/>
      <c r="C13" s="240"/>
      <c r="D13" s="241"/>
      <c r="E13" s="241">
        <v>5</v>
      </c>
      <c r="F13" s="241"/>
      <c r="G13" s="241">
        <v>1</v>
      </c>
      <c r="H13" s="241"/>
      <c r="I13" s="241">
        <v>5</v>
      </c>
      <c r="J13" s="241"/>
      <c r="K13" s="242">
        <v>11</v>
      </c>
      <c r="L13" s="129"/>
      <c r="M13" s="238" t="s">
        <v>135</v>
      </c>
      <c r="N13" s="239">
        <v>103</v>
      </c>
      <c r="O13" s="129"/>
      <c r="P13" s="129"/>
      <c r="Q13" s="129"/>
      <c r="R13" s="129"/>
      <c r="S13" s="129"/>
      <c r="T13" s="129"/>
      <c r="U13" s="129"/>
      <c r="V13" s="129"/>
      <c r="W13" s="129"/>
      <c r="X13" s="129"/>
      <c r="Y13" s="129"/>
    </row>
    <row r="14" spans="1:25" ht="21" customHeight="1">
      <c r="A14" s="237" t="s">
        <v>114</v>
      </c>
      <c r="B14" s="137"/>
      <c r="C14" s="240">
        <v>2</v>
      </c>
      <c r="D14" s="241"/>
      <c r="E14" s="241">
        <v>26</v>
      </c>
      <c r="F14" s="241"/>
      <c r="G14" s="241">
        <v>4</v>
      </c>
      <c r="H14" s="241"/>
      <c r="I14" s="241">
        <v>10</v>
      </c>
      <c r="J14" s="241"/>
      <c r="K14" s="242">
        <v>42</v>
      </c>
      <c r="L14" s="129"/>
      <c r="M14" s="238" t="s">
        <v>118</v>
      </c>
      <c r="N14" s="239">
        <v>102</v>
      </c>
      <c r="O14" s="129"/>
      <c r="P14" s="129"/>
      <c r="Q14" s="129"/>
      <c r="R14" s="129"/>
      <c r="S14" s="129"/>
      <c r="T14" s="129"/>
      <c r="U14" s="129"/>
      <c r="V14" s="129"/>
      <c r="W14" s="129"/>
      <c r="X14" s="129"/>
      <c r="Y14" s="129"/>
    </row>
    <row r="15" spans="1:25" ht="21" customHeight="1">
      <c r="A15" s="237" t="s">
        <v>115</v>
      </c>
      <c r="B15" s="137"/>
      <c r="C15" s="240">
        <v>7</v>
      </c>
      <c r="D15" s="241"/>
      <c r="E15" s="241">
        <v>19</v>
      </c>
      <c r="F15" s="241"/>
      <c r="G15" s="241">
        <v>1</v>
      </c>
      <c r="H15" s="241"/>
      <c r="I15" s="241">
        <v>13</v>
      </c>
      <c r="J15" s="241"/>
      <c r="K15" s="242">
        <v>40</v>
      </c>
      <c r="L15" s="129"/>
      <c r="M15" s="238" t="s">
        <v>119</v>
      </c>
      <c r="N15" s="239">
        <v>97</v>
      </c>
      <c r="O15" s="129"/>
      <c r="P15" s="129"/>
      <c r="Q15" s="129"/>
      <c r="R15" s="129"/>
      <c r="S15" s="129"/>
      <c r="T15" s="129"/>
      <c r="U15" s="129"/>
      <c r="V15" s="129"/>
      <c r="W15" s="129"/>
      <c r="X15" s="129"/>
      <c r="Y15" s="129"/>
    </row>
    <row r="16" spans="1:25" ht="21" customHeight="1">
      <c r="A16" s="237" t="s">
        <v>116</v>
      </c>
      <c r="B16" s="137"/>
      <c r="C16" s="240">
        <v>12</v>
      </c>
      <c r="D16" s="241"/>
      <c r="E16" s="241">
        <v>109</v>
      </c>
      <c r="F16" s="241"/>
      <c r="G16" s="241">
        <v>43</v>
      </c>
      <c r="H16" s="241"/>
      <c r="I16" s="241">
        <v>48</v>
      </c>
      <c r="J16" s="241"/>
      <c r="K16" s="242">
        <v>212</v>
      </c>
      <c r="L16" s="129"/>
      <c r="M16" s="238" t="s">
        <v>128</v>
      </c>
      <c r="N16" s="239">
        <v>87</v>
      </c>
      <c r="O16" s="129"/>
      <c r="P16" s="129"/>
      <c r="Q16" s="129"/>
      <c r="R16" s="129"/>
      <c r="S16" s="129"/>
      <c r="T16" s="129"/>
      <c r="U16" s="129"/>
      <c r="V16" s="129"/>
      <c r="W16" s="129"/>
      <c r="X16" s="129"/>
      <c r="Y16" s="129"/>
    </row>
    <row r="17" spans="1:25" ht="21" customHeight="1">
      <c r="A17" s="237" t="s">
        <v>112</v>
      </c>
      <c r="B17" s="137"/>
      <c r="C17" s="240">
        <v>4</v>
      </c>
      <c r="D17" s="241"/>
      <c r="E17" s="241">
        <v>39</v>
      </c>
      <c r="F17" s="241"/>
      <c r="G17" s="241">
        <v>2</v>
      </c>
      <c r="H17" s="241"/>
      <c r="I17" s="241">
        <v>8</v>
      </c>
      <c r="J17" s="241"/>
      <c r="K17" s="242">
        <v>53</v>
      </c>
      <c r="L17" s="129"/>
      <c r="M17" s="238" t="s">
        <v>139</v>
      </c>
      <c r="N17" s="239">
        <v>64</v>
      </c>
      <c r="O17" s="129"/>
      <c r="P17" s="129"/>
      <c r="Q17" s="129"/>
      <c r="R17" s="129"/>
      <c r="S17" s="129"/>
      <c r="T17" s="129"/>
      <c r="U17" s="129"/>
      <c r="V17" s="129"/>
      <c r="W17" s="129"/>
      <c r="X17" s="129"/>
      <c r="Y17" s="129"/>
    </row>
    <row r="18" spans="1:25" ht="21" customHeight="1">
      <c r="A18" s="237" t="s">
        <v>113</v>
      </c>
      <c r="B18" s="137"/>
      <c r="C18" s="240">
        <v>1</v>
      </c>
      <c r="D18" s="241"/>
      <c r="E18" s="241">
        <v>2</v>
      </c>
      <c r="F18" s="241"/>
      <c r="G18" s="241">
        <v>1</v>
      </c>
      <c r="H18" s="241"/>
      <c r="I18" s="241">
        <v>6</v>
      </c>
      <c r="J18" s="241"/>
      <c r="K18" s="242">
        <v>10</v>
      </c>
      <c r="L18" s="129"/>
      <c r="M18" s="238" t="s">
        <v>112</v>
      </c>
      <c r="N18" s="239">
        <v>53</v>
      </c>
      <c r="O18" s="129"/>
      <c r="P18" s="129"/>
      <c r="Q18" s="129"/>
      <c r="R18" s="129"/>
      <c r="S18" s="129"/>
      <c r="T18" s="129"/>
      <c r="U18" s="129"/>
      <c r="V18" s="129"/>
      <c r="W18" s="129"/>
      <c r="X18" s="129"/>
      <c r="Y18" s="129"/>
    </row>
    <row r="19" spans="1:25" ht="21" customHeight="1">
      <c r="A19" s="237" t="s">
        <v>117</v>
      </c>
      <c r="B19" s="137"/>
      <c r="C19" s="240">
        <v>5</v>
      </c>
      <c r="D19" s="241"/>
      <c r="E19" s="241">
        <v>10</v>
      </c>
      <c r="F19" s="241"/>
      <c r="G19" s="241">
        <v>3</v>
      </c>
      <c r="H19" s="241"/>
      <c r="I19" s="241">
        <v>7</v>
      </c>
      <c r="J19" s="241"/>
      <c r="K19" s="242">
        <v>25</v>
      </c>
      <c r="L19" s="129"/>
      <c r="M19" s="238" t="s">
        <v>123</v>
      </c>
      <c r="N19" s="239">
        <v>50</v>
      </c>
      <c r="O19" s="129"/>
      <c r="P19" s="129"/>
      <c r="Q19" s="129"/>
      <c r="R19" s="129"/>
      <c r="S19" s="129"/>
      <c r="T19" s="129"/>
      <c r="U19" s="129"/>
      <c r="V19" s="129"/>
      <c r="W19" s="129"/>
      <c r="X19" s="129"/>
      <c r="Y19" s="129"/>
    </row>
    <row r="20" spans="1:25" ht="21" customHeight="1">
      <c r="A20" s="237" t="s">
        <v>122</v>
      </c>
      <c r="B20" s="137"/>
      <c r="C20" s="240">
        <v>4</v>
      </c>
      <c r="D20" s="241"/>
      <c r="E20" s="241">
        <v>158</v>
      </c>
      <c r="F20" s="241"/>
      <c r="G20" s="241">
        <v>31</v>
      </c>
      <c r="H20" s="241"/>
      <c r="I20" s="241">
        <v>22</v>
      </c>
      <c r="J20" s="241"/>
      <c r="K20" s="242">
        <v>215</v>
      </c>
      <c r="L20" s="129"/>
      <c r="M20" s="238" t="s">
        <v>120</v>
      </c>
      <c r="N20" s="239">
        <v>44</v>
      </c>
      <c r="O20" s="129"/>
      <c r="P20" s="129"/>
      <c r="Q20" s="129"/>
      <c r="R20" s="129"/>
      <c r="S20" s="129"/>
      <c r="T20" s="129"/>
      <c r="U20" s="129"/>
      <c r="V20" s="129"/>
      <c r="W20" s="129"/>
      <c r="X20" s="129"/>
      <c r="Y20" s="129"/>
    </row>
    <row r="21" spans="1:25" ht="21" customHeight="1">
      <c r="A21" s="237" t="s">
        <v>118</v>
      </c>
      <c r="B21" s="137"/>
      <c r="C21" s="240">
        <v>4</v>
      </c>
      <c r="D21" s="241"/>
      <c r="E21" s="241">
        <v>93</v>
      </c>
      <c r="F21" s="241"/>
      <c r="G21" s="241">
        <v>1</v>
      </c>
      <c r="H21" s="241"/>
      <c r="I21" s="241">
        <v>4</v>
      </c>
      <c r="J21" s="241"/>
      <c r="K21" s="242">
        <v>102</v>
      </c>
      <c r="L21" s="129"/>
      <c r="M21" s="238" t="s">
        <v>114</v>
      </c>
      <c r="N21" s="239">
        <v>42</v>
      </c>
      <c r="O21" s="129"/>
      <c r="P21" s="129"/>
      <c r="Q21" s="129"/>
      <c r="R21" s="129"/>
      <c r="S21" s="129"/>
      <c r="T21" s="129"/>
      <c r="U21" s="129"/>
      <c r="V21" s="129"/>
      <c r="W21" s="129"/>
      <c r="X21" s="129"/>
      <c r="Y21" s="129"/>
    </row>
    <row r="22" spans="1:25" ht="21" customHeight="1">
      <c r="A22" s="237" t="s">
        <v>119</v>
      </c>
      <c r="B22" s="137"/>
      <c r="C22" s="240">
        <v>10</v>
      </c>
      <c r="D22" s="241"/>
      <c r="E22" s="241">
        <v>24</v>
      </c>
      <c r="F22" s="241"/>
      <c r="G22" s="241">
        <v>26</v>
      </c>
      <c r="H22" s="241"/>
      <c r="I22" s="241">
        <v>37</v>
      </c>
      <c r="J22" s="241"/>
      <c r="K22" s="242">
        <v>97</v>
      </c>
      <c r="L22" s="129"/>
      <c r="M22" s="238" t="s">
        <v>134</v>
      </c>
      <c r="N22" s="239">
        <v>41</v>
      </c>
      <c r="O22" s="129"/>
      <c r="P22" s="129"/>
      <c r="Q22" s="129"/>
      <c r="R22" s="129"/>
      <c r="S22" s="129"/>
      <c r="T22" s="129"/>
      <c r="U22" s="129"/>
      <c r="V22" s="129"/>
      <c r="W22" s="129"/>
      <c r="X22" s="129"/>
      <c r="Y22" s="129"/>
    </row>
    <row r="23" spans="1:25" ht="21" customHeight="1">
      <c r="A23" s="237" t="s">
        <v>120</v>
      </c>
      <c r="B23" s="137"/>
      <c r="C23" s="240">
        <v>7</v>
      </c>
      <c r="D23" s="241"/>
      <c r="E23" s="241">
        <v>20</v>
      </c>
      <c r="F23" s="241"/>
      <c r="G23" s="241">
        <v>13</v>
      </c>
      <c r="H23" s="241"/>
      <c r="I23" s="241">
        <v>4</v>
      </c>
      <c r="J23" s="241"/>
      <c r="K23" s="242">
        <v>44</v>
      </c>
      <c r="L23" s="129"/>
      <c r="M23" s="238" t="s">
        <v>115</v>
      </c>
      <c r="N23" s="239">
        <v>40</v>
      </c>
      <c r="O23" s="129"/>
      <c r="P23" s="129"/>
      <c r="Q23" s="129"/>
      <c r="R23" s="129"/>
      <c r="S23" s="129"/>
      <c r="T23" s="129"/>
      <c r="U23" s="129"/>
      <c r="V23" s="129"/>
      <c r="W23" s="129"/>
      <c r="X23" s="129"/>
      <c r="Y23" s="129"/>
    </row>
    <row r="24" spans="1:25" ht="21" customHeight="1">
      <c r="A24" s="237" t="s">
        <v>121</v>
      </c>
      <c r="B24" s="137"/>
      <c r="C24" s="240">
        <v>8</v>
      </c>
      <c r="D24" s="241"/>
      <c r="E24" s="241">
        <v>16</v>
      </c>
      <c r="F24" s="241"/>
      <c r="G24" s="241">
        <v>1</v>
      </c>
      <c r="H24" s="241"/>
      <c r="I24" s="241">
        <v>13</v>
      </c>
      <c r="J24" s="241"/>
      <c r="K24" s="242">
        <v>38</v>
      </c>
      <c r="L24" s="129"/>
      <c r="M24" s="238" t="s">
        <v>121</v>
      </c>
      <c r="N24" s="239">
        <v>38</v>
      </c>
      <c r="O24" s="129"/>
      <c r="P24" s="129"/>
      <c r="Q24" s="129"/>
      <c r="R24" s="129"/>
      <c r="S24" s="129"/>
      <c r="T24" s="129"/>
      <c r="U24" s="129"/>
      <c r="V24" s="129"/>
      <c r="W24" s="129"/>
      <c r="X24" s="129"/>
      <c r="Y24" s="129"/>
    </row>
    <row r="25" spans="1:25" ht="21" customHeight="1">
      <c r="A25" s="237" t="s">
        <v>123</v>
      </c>
      <c r="B25" s="137"/>
      <c r="C25" s="240">
        <v>3</v>
      </c>
      <c r="D25" s="241"/>
      <c r="E25" s="241">
        <v>15</v>
      </c>
      <c r="F25" s="241"/>
      <c r="G25" s="241">
        <v>6</v>
      </c>
      <c r="H25" s="241"/>
      <c r="I25" s="241">
        <v>26</v>
      </c>
      <c r="J25" s="241"/>
      <c r="K25" s="242">
        <v>50</v>
      </c>
      <c r="L25" s="129"/>
      <c r="M25" s="238" t="s">
        <v>126</v>
      </c>
      <c r="N25" s="239">
        <v>33</v>
      </c>
      <c r="O25" s="129"/>
      <c r="P25" s="129"/>
      <c r="Q25" s="129"/>
      <c r="R25" s="129"/>
      <c r="S25" s="129"/>
      <c r="T25" s="129"/>
      <c r="U25" s="129"/>
      <c r="V25" s="129"/>
      <c r="W25" s="129"/>
      <c r="X25" s="129"/>
      <c r="Y25" s="129"/>
    </row>
    <row r="26" spans="1:25" ht="21" customHeight="1">
      <c r="A26" s="237" t="s">
        <v>124</v>
      </c>
      <c r="B26" s="137"/>
      <c r="C26" s="240"/>
      <c r="D26" s="241"/>
      <c r="E26" s="241">
        <v>2</v>
      </c>
      <c r="F26" s="241"/>
      <c r="G26" s="241">
        <v>10</v>
      </c>
      <c r="H26" s="241"/>
      <c r="I26" s="241">
        <v>2</v>
      </c>
      <c r="J26" s="241"/>
      <c r="K26" s="242">
        <v>14</v>
      </c>
      <c r="L26" s="129"/>
      <c r="M26" s="238" t="s">
        <v>127</v>
      </c>
      <c r="N26" s="239">
        <v>32</v>
      </c>
      <c r="O26" s="129"/>
      <c r="P26" s="129"/>
      <c r="Q26" s="129"/>
      <c r="R26" s="129"/>
      <c r="S26" s="129"/>
      <c r="T26" s="129"/>
      <c r="U26" s="129"/>
      <c r="V26" s="129"/>
      <c r="W26" s="129"/>
      <c r="X26" s="129"/>
      <c r="Y26" s="129"/>
    </row>
    <row r="27" spans="1:25" ht="21" customHeight="1">
      <c r="A27" s="237" t="s">
        <v>125</v>
      </c>
      <c r="B27" s="137"/>
      <c r="C27" s="240"/>
      <c r="D27" s="241"/>
      <c r="E27" s="241">
        <v>5</v>
      </c>
      <c r="F27" s="241"/>
      <c r="G27" s="241">
        <v>1</v>
      </c>
      <c r="H27" s="241"/>
      <c r="I27" s="241">
        <v>2</v>
      </c>
      <c r="J27" s="241"/>
      <c r="K27" s="242">
        <v>8</v>
      </c>
      <c r="L27" s="129"/>
      <c r="M27" s="238" t="s">
        <v>130</v>
      </c>
      <c r="N27" s="239">
        <v>31</v>
      </c>
      <c r="O27" s="129"/>
      <c r="P27" s="129"/>
      <c r="Q27" s="129"/>
      <c r="R27" s="129"/>
      <c r="S27" s="129"/>
      <c r="T27" s="129"/>
      <c r="U27" s="129"/>
      <c r="V27" s="129"/>
      <c r="W27" s="129"/>
      <c r="X27" s="129"/>
      <c r="Y27" s="129"/>
    </row>
    <row r="28" spans="1:25" ht="21" customHeight="1">
      <c r="A28" s="237" t="s">
        <v>126</v>
      </c>
      <c r="B28" s="137"/>
      <c r="C28" s="240">
        <v>5</v>
      </c>
      <c r="D28" s="241"/>
      <c r="E28" s="241">
        <v>20</v>
      </c>
      <c r="F28" s="241"/>
      <c r="G28" s="241">
        <v>1</v>
      </c>
      <c r="H28" s="241"/>
      <c r="I28" s="241">
        <v>7</v>
      </c>
      <c r="J28" s="241"/>
      <c r="K28" s="242">
        <v>33</v>
      </c>
      <c r="L28" s="129"/>
      <c r="M28" s="238" t="s">
        <v>136</v>
      </c>
      <c r="N28" s="239">
        <v>29</v>
      </c>
      <c r="O28" s="129"/>
      <c r="P28" s="129"/>
      <c r="Q28" s="129"/>
      <c r="R28" s="129"/>
      <c r="S28" s="129"/>
      <c r="T28" s="129"/>
      <c r="U28" s="129"/>
      <c r="V28" s="129"/>
      <c r="W28" s="129"/>
      <c r="X28" s="129"/>
      <c r="Y28" s="129"/>
    </row>
    <row r="29" spans="1:25" ht="21" customHeight="1">
      <c r="A29" s="237" t="s">
        <v>127</v>
      </c>
      <c r="B29" s="137"/>
      <c r="C29" s="240">
        <v>5</v>
      </c>
      <c r="D29" s="241"/>
      <c r="E29" s="241">
        <v>9</v>
      </c>
      <c r="F29" s="241"/>
      <c r="G29" s="241">
        <v>7</v>
      </c>
      <c r="H29" s="241"/>
      <c r="I29" s="241">
        <v>11</v>
      </c>
      <c r="J29" s="241"/>
      <c r="K29" s="242">
        <v>32</v>
      </c>
      <c r="L29" s="129"/>
      <c r="M29" s="238" t="s">
        <v>117</v>
      </c>
      <c r="N29" s="239">
        <v>25</v>
      </c>
      <c r="O29" s="129"/>
      <c r="P29" s="129"/>
      <c r="Q29" s="129"/>
      <c r="R29" s="129"/>
      <c r="S29" s="129"/>
      <c r="T29" s="129"/>
      <c r="U29" s="129"/>
      <c r="V29" s="129"/>
      <c r="W29" s="129"/>
      <c r="X29" s="129"/>
      <c r="Y29" s="129"/>
    </row>
    <row r="30" spans="1:25" ht="21" customHeight="1">
      <c r="A30" s="237" t="s">
        <v>128</v>
      </c>
      <c r="B30" s="137"/>
      <c r="C30" s="240">
        <v>19</v>
      </c>
      <c r="D30" s="241"/>
      <c r="E30" s="241">
        <v>22</v>
      </c>
      <c r="F30" s="241"/>
      <c r="G30" s="241">
        <v>30</v>
      </c>
      <c r="H30" s="241"/>
      <c r="I30" s="241">
        <v>16</v>
      </c>
      <c r="J30" s="241"/>
      <c r="K30" s="242">
        <v>87</v>
      </c>
      <c r="L30" s="129"/>
      <c r="M30" s="238" t="s">
        <v>508</v>
      </c>
      <c r="N30" s="239">
        <v>24</v>
      </c>
      <c r="O30" s="129"/>
      <c r="P30" s="129"/>
      <c r="Q30" s="129"/>
      <c r="R30" s="129"/>
      <c r="S30" s="129"/>
      <c r="T30" s="129"/>
      <c r="U30" s="129"/>
      <c r="V30" s="129"/>
      <c r="W30" s="129"/>
      <c r="X30" s="129"/>
      <c r="Y30" s="129"/>
    </row>
    <row r="31" spans="1:25" ht="21" customHeight="1">
      <c r="A31" s="237" t="s">
        <v>129</v>
      </c>
      <c r="B31" s="137"/>
      <c r="C31" s="240">
        <v>1</v>
      </c>
      <c r="D31" s="241"/>
      <c r="E31" s="241">
        <v>8</v>
      </c>
      <c r="F31" s="241"/>
      <c r="G31" s="241">
        <v>1</v>
      </c>
      <c r="H31" s="241"/>
      <c r="I31" s="241">
        <v>1</v>
      </c>
      <c r="J31" s="241"/>
      <c r="K31" s="242">
        <v>11</v>
      </c>
      <c r="L31" s="129"/>
      <c r="M31" s="238" t="s">
        <v>132</v>
      </c>
      <c r="N31" s="239">
        <v>23</v>
      </c>
      <c r="O31" s="129"/>
      <c r="P31" s="129"/>
      <c r="Q31" s="129"/>
      <c r="R31" s="129"/>
      <c r="S31" s="129"/>
      <c r="T31" s="129"/>
      <c r="U31" s="129"/>
      <c r="V31" s="129"/>
      <c r="W31" s="129"/>
      <c r="X31" s="129"/>
      <c r="Y31" s="129"/>
    </row>
    <row r="32" spans="1:25" ht="21" customHeight="1">
      <c r="A32" s="237" t="s">
        <v>130</v>
      </c>
      <c r="B32" s="137"/>
      <c r="C32" s="240">
        <v>6</v>
      </c>
      <c r="D32" s="241"/>
      <c r="E32" s="241">
        <v>17</v>
      </c>
      <c r="F32" s="241"/>
      <c r="G32" s="241"/>
      <c r="H32" s="241"/>
      <c r="I32" s="241">
        <v>8</v>
      </c>
      <c r="J32" s="241"/>
      <c r="K32" s="242">
        <v>31</v>
      </c>
      <c r="L32" s="129"/>
      <c r="M32" s="238" t="s">
        <v>131</v>
      </c>
      <c r="N32" s="239">
        <v>22</v>
      </c>
      <c r="O32" s="129"/>
      <c r="P32" s="129"/>
      <c r="Q32" s="129"/>
      <c r="R32" s="129"/>
      <c r="S32" s="129"/>
      <c r="T32" s="129"/>
      <c r="U32" s="129"/>
      <c r="V32" s="129"/>
      <c r="W32" s="129"/>
      <c r="X32" s="129"/>
      <c r="Y32" s="129"/>
    </row>
    <row r="33" spans="1:25" ht="21" customHeight="1">
      <c r="A33" s="237" t="s">
        <v>131</v>
      </c>
      <c r="B33" s="137"/>
      <c r="C33" s="240">
        <v>2</v>
      </c>
      <c r="D33" s="241"/>
      <c r="E33" s="241">
        <v>3</v>
      </c>
      <c r="F33" s="241"/>
      <c r="G33" s="241">
        <v>5</v>
      </c>
      <c r="H33" s="241"/>
      <c r="I33" s="241">
        <v>12</v>
      </c>
      <c r="J33" s="241"/>
      <c r="K33" s="242">
        <v>22</v>
      </c>
      <c r="L33" s="129"/>
      <c r="M33" s="238" t="s">
        <v>109</v>
      </c>
      <c r="N33" s="239">
        <v>18</v>
      </c>
      <c r="O33" s="129"/>
      <c r="P33" s="129"/>
      <c r="Q33" s="129"/>
      <c r="R33" s="129"/>
      <c r="S33" s="129"/>
      <c r="T33" s="129"/>
      <c r="U33" s="129"/>
      <c r="V33" s="129"/>
      <c r="W33" s="129"/>
      <c r="X33" s="129"/>
      <c r="Y33" s="129"/>
    </row>
    <row r="34" spans="1:25" ht="21" customHeight="1">
      <c r="A34" s="237" t="s">
        <v>132</v>
      </c>
      <c r="B34" s="137"/>
      <c r="C34" s="240">
        <v>7</v>
      </c>
      <c r="D34" s="241"/>
      <c r="E34" s="241">
        <v>5</v>
      </c>
      <c r="F34" s="241"/>
      <c r="G34" s="241">
        <v>6</v>
      </c>
      <c r="H34" s="241"/>
      <c r="I34" s="241">
        <v>5</v>
      </c>
      <c r="J34" s="241"/>
      <c r="K34" s="242">
        <v>23</v>
      </c>
      <c r="L34" s="129"/>
      <c r="M34" s="238" t="s">
        <v>124</v>
      </c>
      <c r="N34" s="239">
        <v>14</v>
      </c>
      <c r="O34" s="129"/>
      <c r="P34" s="129"/>
      <c r="Q34" s="129"/>
      <c r="R34" s="129"/>
      <c r="S34" s="129"/>
      <c r="T34" s="129"/>
      <c r="U34" s="129"/>
      <c r="V34" s="129"/>
      <c r="W34" s="129"/>
      <c r="X34" s="129"/>
      <c r="Y34" s="129"/>
    </row>
    <row r="35" spans="1:25" ht="21" customHeight="1">
      <c r="A35" s="237" t="s">
        <v>133</v>
      </c>
      <c r="B35" s="137"/>
      <c r="C35" s="240">
        <v>2</v>
      </c>
      <c r="D35" s="241"/>
      <c r="E35" s="241">
        <v>4</v>
      </c>
      <c r="F35" s="241"/>
      <c r="G35" s="241"/>
      <c r="H35" s="241"/>
      <c r="I35" s="241">
        <v>3</v>
      </c>
      <c r="J35" s="241"/>
      <c r="K35" s="242">
        <v>9</v>
      </c>
      <c r="L35" s="129"/>
      <c r="M35" s="238" t="s">
        <v>108</v>
      </c>
      <c r="N35" s="239">
        <v>11</v>
      </c>
      <c r="O35" s="129"/>
      <c r="P35" s="129"/>
      <c r="Q35" s="129"/>
      <c r="R35" s="129"/>
      <c r="S35" s="129"/>
      <c r="T35" s="129"/>
      <c r="U35" s="129"/>
      <c r="V35" s="129"/>
      <c r="W35" s="129"/>
      <c r="X35" s="129"/>
      <c r="Y35" s="129"/>
    </row>
    <row r="36" spans="1:25" ht="21" customHeight="1">
      <c r="A36" s="237" t="s">
        <v>134</v>
      </c>
      <c r="B36" s="137"/>
      <c r="C36" s="240">
        <v>6</v>
      </c>
      <c r="D36" s="241"/>
      <c r="E36" s="241">
        <v>17</v>
      </c>
      <c r="F36" s="241"/>
      <c r="G36" s="241">
        <v>6</v>
      </c>
      <c r="H36" s="241"/>
      <c r="I36" s="241">
        <v>12</v>
      </c>
      <c r="J36" s="241"/>
      <c r="K36" s="242">
        <v>41</v>
      </c>
      <c r="L36" s="129"/>
      <c r="M36" s="238" t="s">
        <v>111</v>
      </c>
      <c r="N36" s="239">
        <v>11</v>
      </c>
      <c r="O36" s="129"/>
      <c r="P36" s="129"/>
      <c r="Q36" s="129"/>
      <c r="R36" s="129"/>
      <c r="S36" s="129"/>
      <c r="T36" s="129"/>
      <c r="U36" s="129"/>
      <c r="V36" s="129"/>
      <c r="W36" s="129"/>
      <c r="X36" s="129"/>
      <c r="Y36" s="129"/>
    </row>
    <row r="37" spans="1:25" ht="21" customHeight="1">
      <c r="A37" s="237" t="s">
        <v>135</v>
      </c>
      <c r="B37" s="137"/>
      <c r="C37" s="240">
        <v>14</v>
      </c>
      <c r="D37" s="241"/>
      <c r="E37" s="241">
        <v>15</v>
      </c>
      <c r="F37" s="241"/>
      <c r="G37" s="241">
        <v>21</v>
      </c>
      <c r="H37" s="241"/>
      <c r="I37" s="241">
        <v>53</v>
      </c>
      <c r="J37" s="241"/>
      <c r="K37" s="242">
        <v>103</v>
      </c>
      <c r="L37" s="129"/>
      <c r="M37" s="238" t="s">
        <v>129</v>
      </c>
      <c r="N37" s="239">
        <v>11</v>
      </c>
      <c r="O37" s="129"/>
      <c r="P37" s="129"/>
      <c r="Q37" s="129"/>
      <c r="R37" s="129"/>
      <c r="S37" s="129"/>
      <c r="T37" s="129"/>
      <c r="U37" s="129"/>
      <c r="V37" s="129"/>
      <c r="W37" s="129"/>
      <c r="X37" s="129"/>
      <c r="Y37" s="129"/>
    </row>
    <row r="38" spans="1:25" ht="21" customHeight="1">
      <c r="A38" s="237" t="s">
        <v>136</v>
      </c>
      <c r="B38" s="137"/>
      <c r="C38" s="240"/>
      <c r="D38" s="241"/>
      <c r="E38" s="241">
        <v>3</v>
      </c>
      <c r="F38" s="241"/>
      <c r="G38" s="241">
        <v>19</v>
      </c>
      <c r="H38" s="241"/>
      <c r="I38" s="241">
        <v>7</v>
      </c>
      <c r="J38" s="241"/>
      <c r="K38" s="242">
        <v>29</v>
      </c>
      <c r="L38" s="129"/>
      <c r="M38" s="238" t="s">
        <v>113</v>
      </c>
      <c r="N38" s="239">
        <v>10</v>
      </c>
      <c r="O38" s="129"/>
      <c r="P38" s="129"/>
      <c r="Q38" s="129"/>
      <c r="R38" s="129"/>
      <c r="S38" s="129"/>
      <c r="T38" s="129"/>
      <c r="U38" s="129"/>
      <c r="V38" s="129"/>
      <c r="W38" s="129"/>
      <c r="X38" s="129"/>
      <c r="Y38" s="129"/>
    </row>
    <row r="39" spans="1:25" ht="21" customHeight="1">
      <c r="A39" s="237" t="s">
        <v>137</v>
      </c>
      <c r="B39" s="137"/>
      <c r="C39" s="240">
        <v>63</v>
      </c>
      <c r="D39" s="241"/>
      <c r="E39" s="241">
        <v>46</v>
      </c>
      <c r="F39" s="241"/>
      <c r="G39" s="241">
        <v>49</v>
      </c>
      <c r="H39" s="241"/>
      <c r="I39" s="241">
        <v>200</v>
      </c>
      <c r="J39" s="241"/>
      <c r="K39" s="242">
        <v>358</v>
      </c>
      <c r="L39" s="129"/>
      <c r="M39" s="238" t="s">
        <v>133</v>
      </c>
      <c r="N39" s="239">
        <v>9</v>
      </c>
      <c r="O39" s="129"/>
      <c r="P39" s="129"/>
      <c r="Q39" s="129"/>
      <c r="R39" s="129"/>
      <c r="S39" s="129"/>
      <c r="T39" s="129"/>
      <c r="U39" s="129"/>
      <c r="V39" s="129"/>
      <c r="W39" s="129"/>
      <c r="X39" s="129"/>
      <c r="Y39" s="129"/>
    </row>
    <row r="40" spans="1:25" ht="21" customHeight="1">
      <c r="A40" s="237" t="s">
        <v>138</v>
      </c>
      <c r="B40" s="137"/>
      <c r="C40" s="240">
        <v>2</v>
      </c>
      <c r="D40" s="241"/>
      <c r="E40" s="241">
        <v>3</v>
      </c>
      <c r="F40" s="241"/>
      <c r="G40" s="241"/>
      <c r="H40" s="241"/>
      <c r="I40" s="241"/>
      <c r="J40" s="241"/>
      <c r="K40" s="242">
        <v>5</v>
      </c>
      <c r="L40" s="129"/>
      <c r="M40" s="238" t="s">
        <v>125</v>
      </c>
      <c r="N40" s="239">
        <v>8</v>
      </c>
      <c r="O40" s="129"/>
      <c r="P40" s="129"/>
      <c r="Q40" s="129"/>
      <c r="R40" s="129"/>
      <c r="S40" s="129"/>
      <c r="T40" s="129"/>
      <c r="U40" s="129"/>
      <c r="V40" s="129"/>
      <c r="W40" s="129"/>
      <c r="X40" s="129"/>
      <c r="Y40" s="129"/>
    </row>
    <row r="41" spans="1:25" ht="21" customHeight="1">
      <c r="A41" s="237" t="s">
        <v>139</v>
      </c>
      <c r="B41" s="137"/>
      <c r="C41" s="240">
        <v>1</v>
      </c>
      <c r="D41" s="241"/>
      <c r="E41" s="241">
        <v>49</v>
      </c>
      <c r="F41" s="241"/>
      <c r="G41" s="241">
        <v>1</v>
      </c>
      <c r="H41" s="241"/>
      <c r="I41" s="241">
        <v>13</v>
      </c>
      <c r="J41" s="241"/>
      <c r="K41" s="242">
        <v>64</v>
      </c>
      <c r="L41" s="129"/>
      <c r="M41" s="238" t="s">
        <v>138</v>
      </c>
      <c r="N41" s="239">
        <v>5</v>
      </c>
      <c r="O41" s="129"/>
      <c r="P41" s="129"/>
      <c r="Q41" s="129"/>
      <c r="R41" s="129"/>
      <c r="S41" s="129"/>
      <c r="T41" s="129"/>
      <c r="U41" s="129"/>
      <c r="V41" s="129"/>
      <c r="W41" s="129"/>
      <c r="X41" s="129"/>
      <c r="Y41" s="129"/>
    </row>
    <row r="42" spans="1:25" ht="21" customHeight="1">
      <c r="A42" s="237" t="s">
        <v>508</v>
      </c>
      <c r="B42" s="137"/>
      <c r="C42" s="240">
        <v>1</v>
      </c>
      <c r="D42" s="241"/>
      <c r="E42" s="241">
        <v>10</v>
      </c>
      <c r="F42" s="241"/>
      <c r="G42" s="241">
        <v>4</v>
      </c>
      <c r="H42" s="241"/>
      <c r="I42" s="241">
        <v>9</v>
      </c>
      <c r="J42" s="241"/>
      <c r="K42" s="242">
        <v>24</v>
      </c>
      <c r="L42" s="129"/>
      <c r="M42" s="238" t="s">
        <v>110</v>
      </c>
      <c r="N42" s="239">
        <v>1</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209</v>
      </c>
      <c r="D44" s="245">
        <v>0</v>
      </c>
      <c r="E44" s="245">
        <v>794</v>
      </c>
      <c r="F44" s="245">
        <v>0</v>
      </c>
      <c r="G44" s="245">
        <v>296</v>
      </c>
      <c r="H44" s="245">
        <v>0</v>
      </c>
      <c r="I44" s="245">
        <v>564</v>
      </c>
      <c r="J44" s="245">
        <v>0</v>
      </c>
      <c r="K44" s="246">
        <v>1863</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EF70-70C0-465E-8726-79FA040AFE3C}">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5.5703125" customWidth="1"/>
    <col min="4" max="5" width="6.140625" customWidth="1"/>
    <col min="6" max="7" width="5.5703125" customWidth="1"/>
    <col min="8" max="9" width="6.140625" customWidth="1"/>
    <col min="10" max="10" width="5.570312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143</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c r="F10" s="241"/>
      <c r="G10" s="241"/>
      <c r="H10" s="241"/>
      <c r="I10" s="241"/>
      <c r="J10" s="241"/>
      <c r="K10" s="242">
        <v>0</v>
      </c>
      <c r="L10" s="129"/>
      <c r="M10" s="238" t="s">
        <v>112</v>
      </c>
      <c r="N10" s="239">
        <v>31</v>
      </c>
      <c r="O10" s="129"/>
      <c r="P10" s="129"/>
      <c r="Q10" s="129"/>
      <c r="R10" s="129"/>
      <c r="S10" s="129"/>
      <c r="T10" s="129"/>
      <c r="U10" s="129"/>
      <c r="V10" s="129"/>
      <c r="W10" s="129"/>
      <c r="X10" s="129"/>
      <c r="Y10" s="129"/>
    </row>
    <row r="11" spans="1:25" ht="21" customHeight="1">
      <c r="A11" s="237" t="s">
        <v>109</v>
      </c>
      <c r="B11" s="137"/>
      <c r="C11" s="240"/>
      <c r="D11" s="241"/>
      <c r="E11" s="241"/>
      <c r="F11" s="241"/>
      <c r="G11" s="241"/>
      <c r="H11" s="241"/>
      <c r="I11" s="241"/>
      <c r="J11" s="241"/>
      <c r="K11" s="242">
        <v>0</v>
      </c>
      <c r="L11" s="129"/>
      <c r="M11" s="238" t="s">
        <v>117</v>
      </c>
      <c r="N11" s="239">
        <v>30</v>
      </c>
      <c r="O11" s="129"/>
      <c r="P11" s="129"/>
      <c r="Q11" s="129"/>
      <c r="R11" s="129"/>
      <c r="S11" s="129"/>
      <c r="T11" s="129"/>
      <c r="U11" s="129"/>
      <c r="V11" s="129"/>
      <c r="W11" s="129"/>
      <c r="X11" s="129"/>
      <c r="Y11" s="129"/>
    </row>
    <row r="12" spans="1:25" ht="21" customHeight="1">
      <c r="A12" s="237" t="s">
        <v>110</v>
      </c>
      <c r="B12" s="137"/>
      <c r="C12" s="240"/>
      <c r="D12" s="241"/>
      <c r="E12" s="241"/>
      <c r="F12" s="241"/>
      <c r="G12" s="241"/>
      <c r="H12" s="241"/>
      <c r="I12" s="241"/>
      <c r="J12" s="241"/>
      <c r="K12" s="242">
        <v>0</v>
      </c>
      <c r="L12" s="129"/>
      <c r="M12" s="238" t="s">
        <v>115</v>
      </c>
      <c r="N12" s="239">
        <v>12</v>
      </c>
      <c r="O12" s="129"/>
      <c r="P12" s="129"/>
      <c r="Q12" s="129"/>
      <c r="R12" s="129"/>
      <c r="S12" s="129"/>
      <c r="T12" s="129"/>
      <c r="U12" s="129"/>
      <c r="V12" s="129"/>
      <c r="W12" s="129"/>
      <c r="X12" s="129"/>
      <c r="Y12" s="129"/>
    </row>
    <row r="13" spans="1:25" ht="21" customHeight="1">
      <c r="A13" s="237" t="s">
        <v>111</v>
      </c>
      <c r="B13" s="137"/>
      <c r="C13" s="240"/>
      <c r="D13" s="241"/>
      <c r="E13" s="241"/>
      <c r="F13" s="241"/>
      <c r="G13" s="241"/>
      <c r="H13" s="241"/>
      <c r="I13" s="241"/>
      <c r="J13" s="241"/>
      <c r="K13" s="242">
        <v>0</v>
      </c>
      <c r="L13" s="129"/>
      <c r="M13" s="238" t="s">
        <v>132</v>
      </c>
      <c r="N13" s="239">
        <v>12</v>
      </c>
      <c r="O13" s="129"/>
      <c r="P13" s="129"/>
      <c r="Q13" s="129"/>
      <c r="R13" s="129"/>
      <c r="S13" s="129"/>
      <c r="T13" s="129"/>
      <c r="U13" s="129"/>
      <c r="V13" s="129"/>
      <c r="W13" s="129"/>
      <c r="X13" s="129"/>
      <c r="Y13" s="129"/>
    </row>
    <row r="14" spans="1:25" ht="21" customHeight="1">
      <c r="A14" s="237" t="s">
        <v>114</v>
      </c>
      <c r="B14" s="137"/>
      <c r="C14" s="240"/>
      <c r="D14" s="241"/>
      <c r="E14" s="241">
        <v>1</v>
      </c>
      <c r="F14" s="241"/>
      <c r="G14" s="241"/>
      <c r="H14" s="241"/>
      <c r="I14" s="241"/>
      <c r="J14" s="241"/>
      <c r="K14" s="242">
        <v>1</v>
      </c>
      <c r="L14" s="129"/>
      <c r="M14" s="238" t="s">
        <v>135</v>
      </c>
      <c r="N14" s="239">
        <v>12</v>
      </c>
      <c r="O14" s="129"/>
      <c r="P14" s="129"/>
      <c r="Q14" s="129"/>
      <c r="R14" s="129"/>
      <c r="S14" s="129"/>
      <c r="T14" s="129"/>
      <c r="U14" s="129"/>
      <c r="V14" s="129"/>
      <c r="W14" s="129"/>
      <c r="X14" s="129"/>
      <c r="Y14" s="129"/>
    </row>
    <row r="15" spans="1:25" ht="21" customHeight="1">
      <c r="A15" s="237" t="s">
        <v>115</v>
      </c>
      <c r="B15" s="137"/>
      <c r="C15" s="240">
        <v>1</v>
      </c>
      <c r="D15" s="241"/>
      <c r="E15" s="241">
        <v>2</v>
      </c>
      <c r="F15" s="241"/>
      <c r="G15" s="241"/>
      <c r="H15" s="241"/>
      <c r="I15" s="241">
        <v>9</v>
      </c>
      <c r="J15" s="241"/>
      <c r="K15" s="242">
        <v>12</v>
      </c>
      <c r="L15" s="129"/>
      <c r="M15" s="238" t="s">
        <v>126</v>
      </c>
      <c r="N15" s="239">
        <v>11</v>
      </c>
      <c r="O15" s="129"/>
      <c r="P15" s="129"/>
      <c r="Q15" s="129"/>
      <c r="R15" s="129"/>
      <c r="S15" s="129"/>
      <c r="T15" s="129"/>
      <c r="U15" s="129"/>
      <c r="V15" s="129"/>
      <c r="W15" s="129"/>
      <c r="X15" s="129"/>
      <c r="Y15" s="129"/>
    </row>
    <row r="16" spans="1:25" ht="21" customHeight="1">
      <c r="A16" s="237" t="s">
        <v>116</v>
      </c>
      <c r="B16" s="137"/>
      <c r="C16" s="240"/>
      <c r="D16" s="241"/>
      <c r="E16" s="241">
        <v>1</v>
      </c>
      <c r="F16" s="241"/>
      <c r="G16" s="241"/>
      <c r="H16" s="241"/>
      <c r="I16" s="241">
        <v>2</v>
      </c>
      <c r="J16" s="241"/>
      <c r="K16" s="242">
        <v>3</v>
      </c>
      <c r="L16" s="129"/>
      <c r="M16" s="238" t="s">
        <v>137</v>
      </c>
      <c r="N16" s="239">
        <v>6</v>
      </c>
      <c r="O16" s="129"/>
      <c r="P16" s="129"/>
      <c r="Q16" s="129"/>
      <c r="R16" s="129"/>
      <c r="S16" s="129"/>
      <c r="T16" s="129"/>
      <c r="U16" s="129"/>
      <c r="V16" s="129"/>
      <c r="W16" s="129"/>
      <c r="X16" s="129"/>
      <c r="Y16" s="129"/>
    </row>
    <row r="17" spans="1:25" ht="21" customHeight="1">
      <c r="A17" s="237" t="s">
        <v>112</v>
      </c>
      <c r="B17" s="137"/>
      <c r="C17" s="240">
        <v>2</v>
      </c>
      <c r="D17" s="241"/>
      <c r="E17" s="241">
        <v>5</v>
      </c>
      <c r="F17" s="241"/>
      <c r="G17" s="241">
        <v>1</v>
      </c>
      <c r="H17" s="241"/>
      <c r="I17" s="241">
        <v>23</v>
      </c>
      <c r="J17" s="241"/>
      <c r="K17" s="242">
        <v>31</v>
      </c>
      <c r="L17" s="129"/>
      <c r="M17" s="238" t="s">
        <v>139</v>
      </c>
      <c r="N17" s="239">
        <v>6</v>
      </c>
      <c r="O17" s="129"/>
      <c r="P17" s="129"/>
      <c r="Q17" s="129"/>
      <c r="R17" s="129"/>
      <c r="S17" s="129"/>
      <c r="T17" s="129"/>
      <c r="U17" s="129"/>
      <c r="V17" s="129"/>
      <c r="W17" s="129"/>
      <c r="X17" s="129"/>
      <c r="Y17" s="129"/>
    </row>
    <row r="18" spans="1:25" ht="21" customHeight="1">
      <c r="A18" s="237" t="s">
        <v>113</v>
      </c>
      <c r="B18" s="137"/>
      <c r="C18" s="240"/>
      <c r="D18" s="241"/>
      <c r="E18" s="241"/>
      <c r="F18" s="241"/>
      <c r="G18" s="241"/>
      <c r="H18" s="241"/>
      <c r="I18" s="241"/>
      <c r="J18" s="241"/>
      <c r="K18" s="242">
        <v>0</v>
      </c>
      <c r="L18" s="129"/>
      <c r="M18" s="238" t="s">
        <v>119</v>
      </c>
      <c r="N18" s="239">
        <v>5</v>
      </c>
      <c r="O18" s="129"/>
      <c r="P18" s="129"/>
      <c r="Q18" s="129"/>
      <c r="R18" s="129"/>
      <c r="S18" s="129"/>
      <c r="T18" s="129"/>
      <c r="U18" s="129"/>
      <c r="V18" s="129"/>
      <c r="W18" s="129"/>
      <c r="X18" s="129"/>
      <c r="Y18" s="129"/>
    </row>
    <row r="19" spans="1:25" ht="21" customHeight="1">
      <c r="A19" s="237" t="s">
        <v>117</v>
      </c>
      <c r="B19" s="137"/>
      <c r="C19" s="240">
        <v>2</v>
      </c>
      <c r="D19" s="241"/>
      <c r="E19" s="241">
        <v>6</v>
      </c>
      <c r="F19" s="241"/>
      <c r="G19" s="241"/>
      <c r="H19" s="241"/>
      <c r="I19" s="241">
        <v>22</v>
      </c>
      <c r="J19" s="241"/>
      <c r="K19" s="242">
        <v>30</v>
      </c>
      <c r="L19" s="129"/>
      <c r="M19" s="238" t="s">
        <v>116</v>
      </c>
      <c r="N19" s="239">
        <v>3</v>
      </c>
      <c r="O19" s="129"/>
      <c r="P19" s="129"/>
      <c r="Q19" s="129"/>
      <c r="R19" s="129"/>
      <c r="S19" s="129"/>
      <c r="T19" s="129"/>
      <c r="U19" s="129"/>
      <c r="V19" s="129"/>
      <c r="W19" s="129"/>
      <c r="X19" s="129"/>
      <c r="Y19" s="129"/>
    </row>
    <row r="20" spans="1:25" ht="21" customHeight="1">
      <c r="A20" s="237" t="s">
        <v>122</v>
      </c>
      <c r="B20" s="137"/>
      <c r="C20" s="240"/>
      <c r="D20" s="241"/>
      <c r="E20" s="241"/>
      <c r="F20" s="241"/>
      <c r="G20" s="241">
        <v>3</v>
      </c>
      <c r="H20" s="241"/>
      <c r="I20" s="241"/>
      <c r="J20" s="241"/>
      <c r="K20" s="242">
        <v>3</v>
      </c>
      <c r="L20" s="129"/>
      <c r="M20" s="238" t="s">
        <v>122</v>
      </c>
      <c r="N20" s="239">
        <v>3</v>
      </c>
      <c r="O20" s="129"/>
      <c r="P20" s="129"/>
      <c r="Q20" s="129"/>
      <c r="R20" s="129"/>
      <c r="S20" s="129"/>
      <c r="T20" s="129"/>
      <c r="U20" s="129"/>
      <c r="V20" s="129"/>
      <c r="W20" s="129"/>
      <c r="X20" s="129"/>
      <c r="Y20" s="129"/>
    </row>
    <row r="21" spans="1:25" ht="21" customHeight="1">
      <c r="A21" s="237" t="s">
        <v>118</v>
      </c>
      <c r="B21" s="137"/>
      <c r="C21" s="240"/>
      <c r="D21" s="241"/>
      <c r="E21" s="241"/>
      <c r="F21" s="241"/>
      <c r="G21" s="241"/>
      <c r="H21" s="241"/>
      <c r="I21" s="241"/>
      <c r="J21" s="241"/>
      <c r="K21" s="242">
        <v>0</v>
      </c>
      <c r="L21" s="129"/>
      <c r="M21" s="238" t="s">
        <v>131</v>
      </c>
      <c r="N21" s="239">
        <v>3</v>
      </c>
      <c r="O21" s="129"/>
      <c r="P21" s="129"/>
      <c r="Q21" s="129"/>
      <c r="R21" s="129"/>
      <c r="S21" s="129"/>
      <c r="T21" s="129"/>
      <c r="U21" s="129"/>
      <c r="V21" s="129"/>
      <c r="W21" s="129"/>
      <c r="X21" s="129"/>
      <c r="Y21" s="129"/>
    </row>
    <row r="22" spans="1:25" ht="21" customHeight="1">
      <c r="A22" s="237" t="s">
        <v>119</v>
      </c>
      <c r="B22" s="137"/>
      <c r="C22" s="240">
        <v>1</v>
      </c>
      <c r="D22" s="241"/>
      <c r="E22" s="241"/>
      <c r="F22" s="241"/>
      <c r="G22" s="241">
        <v>1</v>
      </c>
      <c r="H22" s="241"/>
      <c r="I22" s="241">
        <v>3</v>
      </c>
      <c r="J22" s="241"/>
      <c r="K22" s="242">
        <v>5</v>
      </c>
      <c r="L22" s="129"/>
      <c r="M22" s="238" t="s">
        <v>508</v>
      </c>
      <c r="N22" s="239">
        <v>3</v>
      </c>
      <c r="O22" s="129"/>
      <c r="P22" s="129"/>
      <c r="Q22" s="129"/>
      <c r="R22" s="129"/>
      <c r="S22" s="129"/>
      <c r="T22" s="129"/>
      <c r="U22" s="129"/>
      <c r="V22" s="129"/>
      <c r="W22" s="129"/>
      <c r="X22" s="129"/>
      <c r="Y22" s="129"/>
    </row>
    <row r="23" spans="1:25" ht="21" customHeight="1">
      <c r="A23" s="237" t="s">
        <v>120</v>
      </c>
      <c r="B23" s="137"/>
      <c r="C23" s="240"/>
      <c r="D23" s="241"/>
      <c r="E23" s="241"/>
      <c r="F23" s="241"/>
      <c r="G23" s="241">
        <v>1</v>
      </c>
      <c r="H23" s="241"/>
      <c r="I23" s="241"/>
      <c r="J23" s="241"/>
      <c r="K23" s="242">
        <v>1</v>
      </c>
      <c r="L23" s="129"/>
      <c r="M23" s="238" t="s">
        <v>114</v>
      </c>
      <c r="N23" s="239">
        <v>1</v>
      </c>
      <c r="O23" s="129"/>
      <c r="P23" s="129"/>
      <c r="Q23" s="129"/>
      <c r="R23" s="129"/>
      <c r="S23" s="129"/>
      <c r="T23" s="129"/>
      <c r="U23" s="129"/>
      <c r="V23" s="129"/>
      <c r="W23" s="129"/>
      <c r="X23" s="129"/>
      <c r="Y23" s="129"/>
    </row>
    <row r="24" spans="1:25" ht="21" customHeight="1">
      <c r="A24" s="237" t="s">
        <v>121</v>
      </c>
      <c r="B24" s="137"/>
      <c r="C24" s="240"/>
      <c r="D24" s="241"/>
      <c r="E24" s="241"/>
      <c r="F24" s="241"/>
      <c r="G24" s="241"/>
      <c r="H24" s="241"/>
      <c r="I24" s="241"/>
      <c r="J24" s="241"/>
      <c r="K24" s="242">
        <v>0</v>
      </c>
      <c r="L24" s="129"/>
      <c r="M24" s="238" t="s">
        <v>120</v>
      </c>
      <c r="N24" s="239">
        <v>1</v>
      </c>
      <c r="O24" s="129"/>
      <c r="P24" s="129"/>
      <c r="Q24" s="129"/>
      <c r="R24" s="129"/>
      <c r="S24" s="129"/>
      <c r="T24" s="129"/>
      <c r="U24" s="129"/>
      <c r="V24" s="129"/>
      <c r="W24" s="129"/>
      <c r="X24" s="129"/>
      <c r="Y24" s="129"/>
    </row>
    <row r="25" spans="1:25" ht="21" customHeight="1">
      <c r="A25" s="237" t="s">
        <v>123</v>
      </c>
      <c r="B25" s="137"/>
      <c r="C25" s="240"/>
      <c r="D25" s="241"/>
      <c r="E25" s="241"/>
      <c r="F25" s="241"/>
      <c r="G25" s="241"/>
      <c r="H25" s="241"/>
      <c r="I25" s="241"/>
      <c r="J25" s="241"/>
      <c r="K25" s="242">
        <v>0</v>
      </c>
      <c r="L25" s="129"/>
      <c r="M25" s="238" t="s">
        <v>125</v>
      </c>
      <c r="N25" s="239">
        <v>1</v>
      </c>
      <c r="O25" s="129"/>
      <c r="P25" s="129"/>
      <c r="Q25" s="129"/>
      <c r="R25" s="129"/>
      <c r="S25" s="129"/>
      <c r="T25" s="129"/>
      <c r="U25" s="129"/>
      <c r="V25" s="129"/>
      <c r="W25" s="129"/>
      <c r="X25" s="129"/>
      <c r="Y25" s="129"/>
    </row>
    <row r="26" spans="1:25" ht="21" customHeight="1">
      <c r="A26" s="237" t="s">
        <v>124</v>
      </c>
      <c r="B26" s="137"/>
      <c r="C26" s="240"/>
      <c r="D26" s="241"/>
      <c r="E26" s="241"/>
      <c r="F26" s="241"/>
      <c r="G26" s="241"/>
      <c r="H26" s="241"/>
      <c r="I26" s="241"/>
      <c r="J26" s="241"/>
      <c r="K26" s="242">
        <v>0</v>
      </c>
      <c r="L26" s="129"/>
      <c r="M26" s="238" t="s">
        <v>108</v>
      </c>
      <c r="N26" s="239">
        <v>0</v>
      </c>
      <c r="O26" s="129"/>
      <c r="P26" s="129"/>
      <c r="Q26" s="129"/>
      <c r="R26" s="129"/>
      <c r="S26" s="129"/>
      <c r="T26" s="129"/>
      <c r="U26" s="129"/>
      <c r="V26" s="129"/>
      <c r="W26" s="129"/>
      <c r="X26" s="129"/>
      <c r="Y26" s="129"/>
    </row>
    <row r="27" spans="1:25" ht="21" customHeight="1">
      <c r="A27" s="237" t="s">
        <v>125</v>
      </c>
      <c r="B27" s="137"/>
      <c r="C27" s="240">
        <v>1</v>
      </c>
      <c r="D27" s="241"/>
      <c r="E27" s="241"/>
      <c r="F27" s="241"/>
      <c r="G27" s="241"/>
      <c r="H27" s="241"/>
      <c r="I27" s="241"/>
      <c r="J27" s="241"/>
      <c r="K27" s="242">
        <v>1</v>
      </c>
      <c r="L27" s="129"/>
      <c r="M27" s="238" t="s">
        <v>109</v>
      </c>
      <c r="N27" s="239">
        <v>0</v>
      </c>
      <c r="O27" s="129"/>
      <c r="P27" s="129"/>
      <c r="Q27" s="129"/>
      <c r="R27" s="129"/>
      <c r="S27" s="129"/>
      <c r="T27" s="129"/>
      <c r="U27" s="129"/>
      <c r="V27" s="129"/>
      <c r="W27" s="129"/>
      <c r="X27" s="129"/>
      <c r="Y27" s="129"/>
    </row>
    <row r="28" spans="1:25" ht="21" customHeight="1">
      <c r="A28" s="237" t="s">
        <v>126</v>
      </c>
      <c r="B28" s="137"/>
      <c r="C28" s="240"/>
      <c r="D28" s="241"/>
      <c r="E28" s="241">
        <v>4</v>
      </c>
      <c r="F28" s="241"/>
      <c r="G28" s="241">
        <v>1</v>
      </c>
      <c r="H28" s="241"/>
      <c r="I28" s="241">
        <v>6</v>
      </c>
      <c r="J28" s="241"/>
      <c r="K28" s="242">
        <v>11</v>
      </c>
      <c r="L28" s="129"/>
      <c r="M28" s="238" t="s">
        <v>110</v>
      </c>
      <c r="N28" s="239">
        <v>0</v>
      </c>
      <c r="O28" s="129"/>
      <c r="P28" s="129"/>
      <c r="Q28" s="129"/>
      <c r="R28" s="129"/>
      <c r="S28" s="129"/>
      <c r="T28" s="129"/>
      <c r="U28" s="129"/>
      <c r="V28" s="129"/>
      <c r="W28" s="129"/>
      <c r="X28" s="129"/>
      <c r="Y28" s="129"/>
    </row>
    <row r="29" spans="1:25" ht="21" customHeight="1">
      <c r="A29" s="237" t="s">
        <v>127</v>
      </c>
      <c r="B29" s="137"/>
      <c r="C29" s="240"/>
      <c r="D29" s="241"/>
      <c r="E29" s="241"/>
      <c r="F29" s="241"/>
      <c r="G29" s="241"/>
      <c r="H29" s="241"/>
      <c r="I29" s="241"/>
      <c r="J29" s="241"/>
      <c r="K29" s="242">
        <v>0</v>
      </c>
      <c r="L29" s="129"/>
      <c r="M29" s="238" t="s">
        <v>111</v>
      </c>
      <c r="N29" s="239">
        <v>0</v>
      </c>
      <c r="O29" s="129"/>
      <c r="P29" s="129"/>
      <c r="Q29" s="129"/>
      <c r="R29" s="129"/>
      <c r="S29" s="129"/>
      <c r="T29" s="129"/>
      <c r="U29" s="129"/>
      <c r="V29" s="129"/>
      <c r="W29" s="129"/>
      <c r="X29" s="129"/>
      <c r="Y29" s="129"/>
    </row>
    <row r="30" spans="1:25" ht="21" customHeight="1">
      <c r="A30" s="237" t="s">
        <v>128</v>
      </c>
      <c r="B30" s="137"/>
      <c r="C30" s="240"/>
      <c r="D30" s="241"/>
      <c r="E30" s="241"/>
      <c r="F30" s="241"/>
      <c r="G30" s="241"/>
      <c r="H30" s="241"/>
      <c r="I30" s="241"/>
      <c r="J30" s="241"/>
      <c r="K30" s="242">
        <v>0</v>
      </c>
      <c r="L30" s="129"/>
      <c r="M30" s="238" t="s">
        <v>113</v>
      </c>
      <c r="N30" s="239">
        <v>0</v>
      </c>
      <c r="O30" s="129"/>
      <c r="P30" s="129"/>
      <c r="Q30" s="129"/>
      <c r="R30" s="129"/>
      <c r="S30" s="129"/>
      <c r="T30" s="129"/>
      <c r="U30" s="129"/>
      <c r="V30" s="129"/>
      <c r="W30" s="129"/>
      <c r="X30" s="129"/>
      <c r="Y30" s="129"/>
    </row>
    <row r="31" spans="1:25" ht="21" customHeight="1">
      <c r="A31" s="237" t="s">
        <v>129</v>
      </c>
      <c r="B31" s="137"/>
      <c r="C31" s="240"/>
      <c r="D31" s="241"/>
      <c r="E31" s="241"/>
      <c r="F31" s="241"/>
      <c r="G31" s="241"/>
      <c r="H31" s="241"/>
      <c r="I31" s="241"/>
      <c r="J31" s="241"/>
      <c r="K31" s="242">
        <v>0</v>
      </c>
      <c r="L31" s="129"/>
      <c r="M31" s="238" t="s">
        <v>118</v>
      </c>
      <c r="N31" s="239">
        <v>0</v>
      </c>
      <c r="O31" s="129"/>
      <c r="P31" s="129"/>
      <c r="Q31" s="129"/>
      <c r="R31" s="129"/>
      <c r="S31" s="129"/>
      <c r="T31" s="129"/>
      <c r="U31" s="129"/>
      <c r="V31" s="129"/>
      <c r="W31" s="129"/>
      <c r="X31" s="129"/>
      <c r="Y31" s="129"/>
    </row>
    <row r="32" spans="1:25" ht="21" customHeight="1">
      <c r="A32" s="237" t="s">
        <v>130</v>
      </c>
      <c r="B32" s="137"/>
      <c r="C32" s="240"/>
      <c r="D32" s="241"/>
      <c r="E32" s="241"/>
      <c r="F32" s="241"/>
      <c r="G32" s="241"/>
      <c r="H32" s="241"/>
      <c r="I32" s="241"/>
      <c r="J32" s="241"/>
      <c r="K32" s="242">
        <v>0</v>
      </c>
      <c r="L32" s="129"/>
      <c r="M32" s="238" t="s">
        <v>121</v>
      </c>
      <c r="N32" s="239">
        <v>0</v>
      </c>
      <c r="O32" s="129"/>
      <c r="P32" s="129"/>
      <c r="Q32" s="129"/>
      <c r="R32" s="129"/>
      <c r="S32" s="129"/>
      <c r="T32" s="129"/>
      <c r="U32" s="129"/>
      <c r="V32" s="129"/>
      <c r="W32" s="129"/>
      <c r="X32" s="129"/>
      <c r="Y32" s="129"/>
    </row>
    <row r="33" spans="1:25" ht="21" customHeight="1">
      <c r="A33" s="237" t="s">
        <v>131</v>
      </c>
      <c r="B33" s="137"/>
      <c r="C33" s="240"/>
      <c r="D33" s="241"/>
      <c r="E33" s="241"/>
      <c r="F33" s="241"/>
      <c r="G33" s="241"/>
      <c r="H33" s="241"/>
      <c r="I33" s="241">
        <v>3</v>
      </c>
      <c r="J33" s="241"/>
      <c r="K33" s="242">
        <v>3</v>
      </c>
      <c r="L33" s="129"/>
      <c r="M33" s="238" t="s">
        <v>123</v>
      </c>
      <c r="N33" s="239">
        <v>0</v>
      </c>
      <c r="O33" s="129"/>
      <c r="P33" s="129"/>
      <c r="Q33" s="129"/>
      <c r="R33" s="129"/>
      <c r="S33" s="129"/>
      <c r="T33" s="129"/>
      <c r="U33" s="129"/>
      <c r="V33" s="129"/>
      <c r="W33" s="129"/>
      <c r="X33" s="129"/>
      <c r="Y33" s="129"/>
    </row>
    <row r="34" spans="1:25" ht="21" customHeight="1">
      <c r="A34" s="237" t="s">
        <v>132</v>
      </c>
      <c r="B34" s="137"/>
      <c r="C34" s="240"/>
      <c r="D34" s="241"/>
      <c r="E34" s="241">
        <v>2</v>
      </c>
      <c r="F34" s="241"/>
      <c r="G34" s="241">
        <v>1</v>
      </c>
      <c r="H34" s="241"/>
      <c r="I34" s="241">
        <v>9</v>
      </c>
      <c r="J34" s="241"/>
      <c r="K34" s="242">
        <v>12</v>
      </c>
      <c r="L34" s="129"/>
      <c r="M34" s="238" t="s">
        <v>124</v>
      </c>
      <c r="N34" s="239">
        <v>0</v>
      </c>
      <c r="O34" s="129"/>
      <c r="P34" s="129"/>
      <c r="Q34" s="129"/>
      <c r="R34" s="129"/>
      <c r="S34" s="129"/>
      <c r="T34" s="129"/>
      <c r="U34" s="129"/>
      <c r="V34" s="129"/>
      <c r="W34" s="129"/>
      <c r="X34" s="129"/>
      <c r="Y34" s="129"/>
    </row>
    <row r="35" spans="1:25" ht="21" customHeight="1">
      <c r="A35" s="237" t="s">
        <v>133</v>
      </c>
      <c r="B35" s="137"/>
      <c r="C35" s="240"/>
      <c r="D35" s="241"/>
      <c r="E35" s="241"/>
      <c r="F35" s="241"/>
      <c r="G35" s="241"/>
      <c r="H35" s="241"/>
      <c r="I35" s="241"/>
      <c r="J35" s="241"/>
      <c r="K35" s="242">
        <v>0</v>
      </c>
      <c r="L35" s="129"/>
      <c r="M35" s="238" t="s">
        <v>127</v>
      </c>
      <c r="N35" s="239">
        <v>0</v>
      </c>
      <c r="O35" s="129"/>
      <c r="P35" s="129"/>
      <c r="Q35" s="129"/>
      <c r="R35" s="129"/>
      <c r="S35" s="129"/>
      <c r="T35" s="129"/>
      <c r="U35" s="129"/>
      <c r="V35" s="129"/>
      <c r="W35" s="129"/>
      <c r="X35" s="129"/>
      <c r="Y35" s="129"/>
    </row>
    <row r="36" spans="1:25" ht="21" customHeight="1">
      <c r="A36" s="237" t="s">
        <v>134</v>
      </c>
      <c r="B36" s="137"/>
      <c r="C36" s="240"/>
      <c r="D36" s="241"/>
      <c r="E36" s="241"/>
      <c r="F36" s="241"/>
      <c r="G36" s="241"/>
      <c r="H36" s="241"/>
      <c r="I36" s="241"/>
      <c r="J36" s="241"/>
      <c r="K36" s="242">
        <v>0</v>
      </c>
      <c r="L36" s="129"/>
      <c r="M36" s="238" t="s">
        <v>128</v>
      </c>
      <c r="N36" s="239">
        <v>0</v>
      </c>
      <c r="O36" s="129"/>
      <c r="P36" s="129"/>
      <c r="Q36" s="129"/>
      <c r="R36" s="129"/>
      <c r="S36" s="129"/>
      <c r="T36" s="129"/>
      <c r="U36" s="129"/>
      <c r="V36" s="129"/>
      <c r="W36" s="129"/>
      <c r="X36" s="129"/>
      <c r="Y36" s="129"/>
    </row>
    <row r="37" spans="1:25" ht="21" customHeight="1">
      <c r="A37" s="237" t="s">
        <v>135</v>
      </c>
      <c r="B37" s="137"/>
      <c r="C37" s="240">
        <v>1</v>
      </c>
      <c r="D37" s="241"/>
      <c r="E37" s="241">
        <v>1</v>
      </c>
      <c r="F37" s="241"/>
      <c r="G37" s="241"/>
      <c r="H37" s="241"/>
      <c r="I37" s="241">
        <v>10</v>
      </c>
      <c r="J37" s="241"/>
      <c r="K37" s="242">
        <v>12</v>
      </c>
      <c r="L37" s="129"/>
      <c r="M37" s="238" t="s">
        <v>129</v>
      </c>
      <c r="N37" s="239">
        <v>0</v>
      </c>
      <c r="O37" s="129"/>
      <c r="P37" s="129"/>
      <c r="Q37" s="129"/>
      <c r="R37" s="129"/>
      <c r="S37" s="129"/>
      <c r="T37" s="129"/>
      <c r="U37" s="129"/>
      <c r="V37" s="129"/>
      <c r="W37" s="129"/>
      <c r="X37" s="129"/>
      <c r="Y37" s="129"/>
    </row>
    <row r="38" spans="1:25" ht="21" customHeight="1">
      <c r="A38" s="237" t="s">
        <v>136</v>
      </c>
      <c r="B38" s="137"/>
      <c r="C38" s="240"/>
      <c r="D38" s="241"/>
      <c r="E38" s="241"/>
      <c r="F38" s="241"/>
      <c r="G38" s="241"/>
      <c r="H38" s="241"/>
      <c r="I38" s="241"/>
      <c r="J38" s="241"/>
      <c r="K38" s="242">
        <v>0</v>
      </c>
      <c r="L38" s="129"/>
      <c r="M38" s="238" t="s">
        <v>130</v>
      </c>
      <c r="N38" s="239">
        <v>0</v>
      </c>
      <c r="O38" s="129"/>
      <c r="P38" s="129"/>
      <c r="Q38" s="129"/>
      <c r="R38" s="129"/>
      <c r="S38" s="129"/>
      <c r="T38" s="129"/>
      <c r="U38" s="129"/>
      <c r="V38" s="129"/>
      <c r="W38" s="129"/>
      <c r="X38" s="129"/>
      <c r="Y38" s="129"/>
    </row>
    <row r="39" spans="1:25" ht="21" customHeight="1">
      <c r="A39" s="237" t="s">
        <v>137</v>
      </c>
      <c r="B39" s="137"/>
      <c r="C39" s="240"/>
      <c r="D39" s="241"/>
      <c r="E39" s="241"/>
      <c r="F39" s="241"/>
      <c r="G39" s="241">
        <v>1</v>
      </c>
      <c r="H39" s="241"/>
      <c r="I39" s="241">
        <v>5</v>
      </c>
      <c r="J39" s="241"/>
      <c r="K39" s="242">
        <v>6</v>
      </c>
      <c r="L39" s="129"/>
      <c r="M39" s="238" t="s">
        <v>133</v>
      </c>
      <c r="N39" s="239">
        <v>0</v>
      </c>
      <c r="O39" s="129"/>
      <c r="P39" s="129"/>
      <c r="Q39" s="129"/>
      <c r="R39" s="129"/>
      <c r="S39" s="129"/>
      <c r="T39" s="129"/>
      <c r="U39" s="129"/>
      <c r="V39" s="129"/>
      <c r="W39" s="129"/>
      <c r="X39" s="129"/>
      <c r="Y39" s="129"/>
    </row>
    <row r="40" spans="1:25" ht="21" customHeight="1">
      <c r="A40" s="237" t="s">
        <v>138</v>
      </c>
      <c r="B40" s="137"/>
      <c r="C40" s="240"/>
      <c r="D40" s="241"/>
      <c r="E40" s="241"/>
      <c r="F40" s="241"/>
      <c r="G40" s="241"/>
      <c r="H40" s="241"/>
      <c r="I40" s="241"/>
      <c r="J40" s="241"/>
      <c r="K40" s="242">
        <v>0</v>
      </c>
      <c r="L40" s="129"/>
      <c r="M40" s="238" t="s">
        <v>134</v>
      </c>
      <c r="N40" s="239">
        <v>0</v>
      </c>
      <c r="O40" s="129"/>
      <c r="P40" s="129"/>
      <c r="Q40" s="129"/>
      <c r="R40" s="129"/>
      <c r="S40" s="129"/>
      <c r="T40" s="129"/>
      <c r="U40" s="129"/>
      <c r="V40" s="129"/>
      <c r="W40" s="129"/>
      <c r="X40" s="129"/>
      <c r="Y40" s="129"/>
    </row>
    <row r="41" spans="1:25" ht="21" customHeight="1">
      <c r="A41" s="237" t="s">
        <v>139</v>
      </c>
      <c r="B41" s="137"/>
      <c r="C41" s="240"/>
      <c r="D41" s="241"/>
      <c r="E41" s="241"/>
      <c r="F41" s="241"/>
      <c r="G41" s="241"/>
      <c r="H41" s="241"/>
      <c r="I41" s="241">
        <v>6</v>
      </c>
      <c r="J41" s="241"/>
      <c r="K41" s="242">
        <v>6</v>
      </c>
      <c r="L41" s="129"/>
      <c r="M41" s="238" t="s">
        <v>136</v>
      </c>
      <c r="N41" s="239">
        <v>0</v>
      </c>
      <c r="O41" s="129"/>
      <c r="P41" s="129"/>
      <c r="Q41" s="129"/>
      <c r="R41" s="129"/>
      <c r="S41" s="129"/>
      <c r="T41" s="129"/>
      <c r="U41" s="129"/>
      <c r="V41" s="129"/>
      <c r="W41" s="129"/>
      <c r="X41" s="129"/>
      <c r="Y41" s="129"/>
    </row>
    <row r="42" spans="1:25" ht="21" customHeight="1">
      <c r="A42" s="237" t="s">
        <v>508</v>
      </c>
      <c r="B42" s="137"/>
      <c r="C42" s="240"/>
      <c r="D42" s="241"/>
      <c r="E42" s="241">
        <v>2</v>
      </c>
      <c r="F42" s="241"/>
      <c r="G42" s="241"/>
      <c r="H42" s="241"/>
      <c r="I42" s="241">
        <v>1</v>
      </c>
      <c r="J42" s="241"/>
      <c r="K42" s="242">
        <v>3</v>
      </c>
      <c r="L42" s="129"/>
      <c r="M42" s="238" t="s">
        <v>138</v>
      </c>
      <c r="N42" s="239">
        <v>0</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8</v>
      </c>
      <c r="D44" s="245">
        <v>0</v>
      </c>
      <c r="E44" s="245">
        <v>24</v>
      </c>
      <c r="F44" s="245">
        <v>0</v>
      </c>
      <c r="G44" s="245">
        <v>9</v>
      </c>
      <c r="H44" s="245">
        <v>0</v>
      </c>
      <c r="I44" s="245">
        <v>99</v>
      </c>
      <c r="J44" s="245">
        <v>0</v>
      </c>
      <c r="K44" s="246">
        <v>140</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D1450-8C0E-4015-9D8C-CB133B35B45F}">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144</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v>2</v>
      </c>
      <c r="F10" s="241"/>
      <c r="G10" s="241"/>
      <c r="H10" s="241"/>
      <c r="I10" s="241">
        <v>1</v>
      </c>
      <c r="J10" s="241"/>
      <c r="K10" s="242">
        <v>3</v>
      </c>
      <c r="L10" s="129"/>
      <c r="M10" s="238" t="s">
        <v>132</v>
      </c>
      <c r="N10" s="239">
        <v>222</v>
      </c>
      <c r="O10" s="129"/>
      <c r="P10" s="129"/>
      <c r="Q10" s="129"/>
      <c r="R10" s="129"/>
      <c r="S10" s="129"/>
      <c r="T10" s="129"/>
      <c r="U10" s="129"/>
      <c r="V10" s="129"/>
      <c r="W10" s="129"/>
      <c r="X10" s="129"/>
      <c r="Y10" s="129"/>
    </row>
    <row r="11" spans="1:25" ht="21" customHeight="1">
      <c r="A11" s="237" t="s">
        <v>109</v>
      </c>
      <c r="B11" s="137"/>
      <c r="C11" s="240">
        <v>3</v>
      </c>
      <c r="D11" s="241"/>
      <c r="E11" s="241">
        <v>16</v>
      </c>
      <c r="F11" s="241"/>
      <c r="G11" s="241">
        <v>5</v>
      </c>
      <c r="H11" s="241"/>
      <c r="I11" s="241">
        <v>6</v>
      </c>
      <c r="J11" s="241"/>
      <c r="K11" s="242">
        <v>30</v>
      </c>
      <c r="L11" s="129"/>
      <c r="M11" s="238" t="s">
        <v>123</v>
      </c>
      <c r="N11" s="239">
        <v>51</v>
      </c>
      <c r="O11" s="129"/>
      <c r="P11" s="129"/>
      <c r="Q11" s="129"/>
      <c r="R11" s="129"/>
      <c r="S11" s="129"/>
      <c r="T11" s="129"/>
      <c r="U11" s="129"/>
      <c r="V11" s="129"/>
      <c r="W11" s="129"/>
      <c r="X11" s="129"/>
      <c r="Y11" s="129"/>
    </row>
    <row r="12" spans="1:25" ht="21" customHeight="1">
      <c r="A12" s="237" t="s">
        <v>110</v>
      </c>
      <c r="B12" s="137"/>
      <c r="C12" s="240"/>
      <c r="D12" s="241"/>
      <c r="E12" s="241"/>
      <c r="F12" s="241"/>
      <c r="G12" s="241"/>
      <c r="H12" s="241"/>
      <c r="I12" s="241"/>
      <c r="J12" s="241"/>
      <c r="K12" s="242">
        <v>0</v>
      </c>
      <c r="L12" s="129"/>
      <c r="M12" s="238" t="s">
        <v>133</v>
      </c>
      <c r="N12" s="239">
        <v>46</v>
      </c>
      <c r="O12" s="129"/>
      <c r="P12" s="129"/>
      <c r="Q12" s="129"/>
      <c r="R12" s="129"/>
      <c r="S12" s="129"/>
      <c r="T12" s="129"/>
      <c r="U12" s="129"/>
      <c r="V12" s="129"/>
      <c r="W12" s="129"/>
      <c r="X12" s="129"/>
      <c r="Y12" s="129"/>
    </row>
    <row r="13" spans="1:25" ht="21" customHeight="1">
      <c r="A13" s="237" t="s">
        <v>111</v>
      </c>
      <c r="B13" s="137"/>
      <c r="C13" s="240"/>
      <c r="D13" s="241"/>
      <c r="E13" s="241"/>
      <c r="F13" s="241"/>
      <c r="G13" s="241"/>
      <c r="H13" s="241"/>
      <c r="I13" s="241"/>
      <c r="J13" s="241"/>
      <c r="K13" s="242">
        <v>0</v>
      </c>
      <c r="L13" s="129"/>
      <c r="M13" s="238" t="s">
        <v>109</v>
      </c>
      <c r="N13" s="239">
        <v>30</v>
      </c>
      <c r="O13" s="129"/>
      <c r="P13" s="129"/>
      <c r="Q13" s="129"/>
      <c r="R13" s="129"/>
      <c r="S13" s="129"/>
      <c r="T13" s="129"/>
      <c r="U13" s="129"/>
      <c r="V13" s="129"/>
      <c r="W13" s="129"/>
      <c r="X13" s="129"/>
      <c r="Y13" s="129"/>
    </row>
    <row r="14" spans="1:25" ht="21" customHeight="1">
      <c r="A14" s="237" t="s">
        <v>114</v>
      </c>
      <c r="B14" s="137"/>
      <c r="C14" s="240"/>
      <c r="D14" s="241"/>
      <c r="E14" s="241"/>
      <c r="F14" s="241"/>
      <c r="G14" s="241"/>
      <c r="H14" s="241"/>
      <c r="I14" s="241">
        <v>5</v>
      </c>
      <c r="J14" s="241"/>
      <c r="K14" s="242">
        <v>5</v>
      </c>
      <c r="L14" s="129"/>
      <c r="M14" s="238" t="s">
        <v>139</v>
      </c>
      <c r="N14" s="239">
        <v>24</v>
      </c>
      <c r="O14" s="129"/>
      <c r="P14" s="129"/>
      <c r="Q14" s="129"/>
      <c r="R14" s="129"/>
      <c r="S14" s="129"/>
      <c r="T14" s="129"/>
      <c r="U14" s="129"/>
      <c r="V14" s="129"/>
      <c r="W14" s="129"/>
      <c r="X14" s="129"/>
      <c r="Y14" s="129"/>
    </row>
    <row r="15" spans="1:25" ht="21" customHeight="1">
      <c r="A15" s="237" t="s">
        <v>115</v>
      </c>
      <c r="B15" s="137"/>
      <c r="C15" s="240"/>
      <c r="D15" s="241"/>
      <c r="E15" s="241">
        <v>3</v>
      </c>
      <c r="F15" s="241"/>
      <c r="G15" s="241"/>
      <c r="H15" s="241"/>
      <c r="I15" s="241">
        <v>17</v>
      </c>
      <c r="J15" s="241"/>
      <c r="K15" s="242">
        <v>20</v>
      </c>
      <c r="L15" s="129"/>
      <c r="M15" s="238" t="s">
        <v>115</v>
      </c>
      <c r="N15" s="239">
        <v>20</v>
      </c>
      <c r="O15" s="129"/>
      <c r="P15" s="129"/>
      <c r="Q15" s="129"/>
      <c r="R15" s="129"/>
      <c r="S15" s="129"/>
      <c r="T15" s="129"/>
      <c r="U15" s="129"/>
      <c r="V15" s="129"/>
      <c r="W15" s="129"/>
      <c r="X15" s="129"/>
      <c r="Y15" s="129"/>
    </row>
    <row r="16" spans="1:25" ht="21" customHeight="1">
      <c r="A16" s="237" t="s">
        <v>116</v>
      </c>
      <c r="B16" s="137"/>
      <c r="C16" s="240">
        <v>1</v>
      </c>
      <c r="D16" s="241"/>
      <c r="E16" s="241">
        <v>2</v>
      </c>
      <c r="F16" s="241"/>
      <c r="G16" s="241">
        <v>1</v>
      </c>
      <c r="H16" s="241"/>
      <c r="I16" s="241">
        <v>13</v>
      </c>
      <c r="J16" s="241"/>
      <c r="K16" s="242">
        <v>17</v>
      </c>
      <c r="L16" s="129"/>
      <c r="M16" s="238" t="s">
        <v>116</v>
      </c>
      <c r="N16" s="239">
        <v>17</v>
      </c>
      <c r="O16" s="129"/>
      <c r="P16" s="129"/>
      <c r="Q16" s="129"/>
      <c r="R16" s="129"/>
      <c r="S16" s="129"/>
      <c r="T16" s="129"/>
      <c r="U16" s="129"/>
      <c r="V16" s="129"/>
      <c r="W16" s="129"/>
      <c r="X16" s="129"/>
      <c r="Y16" s="129"/>
    </row>
    <row r="17" spans="1:25" ht="21" customHeight="1">
      <c r="A17" s="237" t="s">
        <v>112</v>
      </c>
      <c r="B17" s="137"/>
      <c r="C17" s="240"/>
      <c r="D17" s="241"/>
      <c r="E17" s="241"/>
      <c r="F17" s="241"/>
      <c r="G17" s="241"/>
      <c r="H17" s="241"/>
      <c r="I17" s="241">
        <v>3</v>
      </c>
      <c r="J17" s="241"/>
      <c r="K17" s="242">
        <v>3</v>
      </c>
      <c r="L17" s="129"/>
      <c r="M17" s="238" t="s">
        <v>121</v>
      </c>
      <c r="N17" s="239">
        <v>17</v>
      </c>
      <c r="O17" s="129"/>
      <c r="P17" s="129"/>
      <c r="Q17" s="129"/>
      <c r="R17" s="129"/>
      <c r="S17" s="129"/>
      <c r="T17" s="129"/>
      <c r="U17" s="129"/>
      <c r="V17" s="129"/>
      <c r="W17" s="129"/>
      <c r="X17" s="129"/>
      <c r="Y17" s="129"/>
    </row>
    <row r="18" spans="1:25" ht="21" customHeight="1">
      <c r="A18" s="237" t="s">
        <v>113</v>
      </c>
      <c r="B18" s="137"/>
      <c r="C18" s="240"/>
      <c r="D18" s="241"/>
      <c r="E18" s="241"/>
      <c r="F18" s="241"/>
      <c r="G18" s="241"/>
      <c r="H18" s="241"/>
      <c r="I18" s="241">
        <v>2</v>
      </c>
      <c r="J18" s="241"/>
      <c r="K18" s="242">
        <v>2</v>
      </c>
      <c r="L18" s="129"/>
      <c r="M18" s="238" t="s">
        <v>119</v>
      </c>
      <c r="N18" s="239">
        <v>16</v>
      </c>
      <c r="O18" s="129"/>
      <c r="P18" s="129"/>
      <c r="Q18" s="129"/>
      <c r="R18" s="129"/>
      <c r="S18" s="129"/>
      <c r="T18" s="129"/>
      <c r="U18" s="129"/>
      <c r="V18" s="129"/>
      <c r="W18" s="129"/>
      <c r="X18" s="129"/>
      <c r="Y18" s="129"/>
    </row>
    <row r="19" spans="1:25" ht="21" customHeight="1">
      <c r="A19" s="237" t="s">
        <v>117</v>
      </c>
      <c r="B19" s="137"/>
      <c r="C19" s="240"/>
      <c r="D19" s="241"/>
      <c r="E19" s="241">
        <v>3</v>
      </c>
      <c r="F19" s="241"/>
      <c r="G19" s="241"/>
      <c r="H19" s="241"/>
      <c r="I19" s="241">
        <v>9</v>
      </c>
      <c r="J19" s="241"/>
      <c r="K19" s="242">
        <v>12</v>
      </c>
      <c r="L19" s="129"/>
      <c r="M19" s="238" t="s">
        <v>125</v>
      </c>
      <c r="N19" s="239">
        <v>15</v>
      </c>
      <c r="O19" s="129"/>
      <c r="P19" s="129"/>
      <c r="Q19" s="129"/>
      <c r="R19" s="129"/>
      <c r="S19" s="129"/>
      <c r="T19" s="129"/>
      <c r="U19" s="129"/>
      <c r="V19" s="129"/>
      <c r="W19" s="129"/>
      <c r="X19" s="129"/>
      <c r="Y19" s="129"/>
    </row>
    <row r="20" spans="1:25" ht="21" customHeight="1">
      <c r="A20" s="237" t="s">
        <v>122</v>
      </c>
      <c r="B20" s="137"/>
      <c r="C20" s="240"/>
      <c r="D20" s="241"/>
      <c r="E20" s="241"/>
      <c r="F20" s="241"/>
      <c r="G20" s="241"/>
      <c r="H20" s="241"/>
      <c r="I20" s="241">
        <v>4</v>
      </c>
      <c r="J20" s="241"/>
      <c r="K20" s="242">
        <v>4</v>
      </c>
      <c r="L20" s="129"/>
      <c r="M20" s="238" t="s">
        <v>135</v>
      </c>
      <c r="N20" s="239">
        <v>14</v>
      </c>
      <c r="O20" s="129"/>
      <c r="P20" s="129"/>
      <c r="Q20" s="129"/>
      <c r="R20" s="129"/>
      <c r="S20" s="129"/>
      <c r="T20" s="129"/>
      <c r="U20" s="129"/>
      <c r="V20" s="129"/>
      <c r="W20" s="129"/>
      <c r="X20" s="129"/>
      <c r="Y20" s="129"/>
    </row>
    <row r="21" spans="1:25" ht="21" customHeight="1">
      <c r="A21" s="237" t="s">
        <v>118</v>
      </c>
      <c r="B21" s="137"/>
      <c r="C21" s="240"/>
      <c r="D21" s="241"/>
      <c r="E21" s="241"/>
      <c r="F21" s="241"/>
      <c r="G21" s="241"/>
      <c r="H21" s="241"/>
      <c r="I21" s="241">
        <v>6</v>
      </c>
      <c r="J21" s="241"/>
      <c r="K21" s="242">
        <v>6</v>
      </c>
      <c r="L21" s="129"/>
      <c r="M21" s="238" t="s">
        <v>117</v>
      </c>
      <c r="N21" s="239">
        <v>12</v>
      </c>
      <c r="O21" s="129"/>
      <c r="P21" s="129"/>
      <c r="Q21" s="129"/>
      <c r="R21" s="129"/>
      <c r="S21" s="129"/>
      <c r="T21" s="129"/>
      <c r="U21" s="129"/>
      <c r="V21" s="129"/>
      <c r="W21" s="129"/>
      <c r="X21" s="129"/>
      <c r="Y21" s="129"/>
    </row>
    <row r="22" spans="1:25" ht="21" customHeight="1">
      <c r="A22" s="237" t="s">
        <v>119</v>
      </c>
      <c r="B22" s="137"/>
      <c r="C22" s="240"/>
      <c r="D22" s="241"/>
      <c r="E22" s="241">
        <v>1</v>
      </c>
      <c r="F22" s="241"/>
      <c r="G22" s="241"/>
      <c r="H22" s="241"/>
      <c r="I22" s="241">
        <v>15</v>
      </c>
      <c r="J22" s="241"/>
      <c r="K22" s="242">
        <v>16</v>
      </c>
      <c r="L22" s="129"/>
      <c r="M22" s="238" t="s">
        <v>137</v>
      </c>
      <c r="N22" s="239">
        <v>12</v>
      </c>
      <c r="O22" s="129"/>
      <c r="P22" s="129"/>
      <c r="Q22" s="129"/>
      <c r="R22" s="129"/>
      <c r="S22" s="129"/>
      <c r="T22" s="129"/>
      <c r="U22" s="129"/>
      <c r="V22" s="129"/>
      <c r="W22" s="129"/>
      <c r="X22" s="129"/>
      <c r="Y22" s="129"/>
    </row>
    <row r="23" spans="1:25" ht="21" customHeight="1">
      <c r="A23" s="237" t="s">
        <v>120</v>
      </c>
      <c r="B23" s="137"/>
      <c r="C23" s="240"/>
      <c r="D23" s="241"/>
      <c r="E23" s="241"/>
      <c r="F23" s="241"/>
      <c r="G23" s="241"/>
      <c r="H23" s="241"/>
      <c r="I23" s="241">
        <v>2</v>
      </c>
      <c r="J23" s="241"/>
      <c r="K23" s="242">
        <v>2</v>
      </c>
      <c r="L23" s="129"/>
      <c r="M23" s="238" t="s">
        <v>126</v>
      </c>
      <c r="N23" s="239">
        <v>8</v>
      </c>
      <c r="O23" s="129"/>
      <c r="P23" s="129"/>
      <c r="Q23" s="129"/>
      <c r="R23" s="129"/>
      <c r="S23" s="129"/>
      <c r="T23" s="129"/>
      <c r="U23" s="129"/>
      <c r="V23" s="129"/>
      <c r="W23" s="129"/>
      <c r="X23" s="129"/>
      <c r="Y23" s="129"/>
    </row>
    <row r="24" spans="1:25" ht="21" customHeight="1">
      <c r="A24" s="237" t="s">
        <v>121</v>
      </c>
      <c r="B24" s="137"/>
      <c r="C24" s="240"/>
      <c r="D24" s="241"/>
      <c r="E24" s="241">
        <v>2</v>
      </c>
      <c r="F24" s="241"/>
      <c r="G24" s="241">
        <v>1</v>
      </c>
      <c r="H24" s="241"/>
      <c r="I24" s="241">
        <v>14</v>
      </c>
      <c r="J24" s="241"/>
      <c r="K24" s="242">
        <v>17</v>
      </c>
      <c r="L24" s="129"/>
      <c r="M24" s="238" t="s">
        <v>118</v>
      </c>
      <c r="N24" s="239">
        <v>6</v>
      </c>
      <c r="O24" s="129"/>
      <c r="P24" s="129"/>
      <c r="Q24" s="129"/>
      <c r="R24" s="129"/>
      <c r="S24" s="129"/>
      <c r="T24" s="129"/>
      <c r="U24" s="129"/>
      <c r="V24" s="129"/>
      <c r="W24" s="129"/>
      <c r="X24" s="129"/>
      <c r="Y24" s="129"/>
    </row>
    <row r="25" spans="1:25" ht="21" customHeight="1">
      <c r="A25" s="237" t="s">
        <v>123</v>
      </c>
      <c r="B25" s="137"/>
      <c r="C25" s="240"/>
      <c r="D25" s="241"/>
      <c r="E25" s="241">
        <v>1</v>
      </c>
      <c r="F25" s="241"/>
      <c r="G25" s="241">
        <v>1</v>
      </c>
      <c r="H25" s="241"/>
      <c r="I25" s="241">
        <v>49</v>
      </c>
      <c r="J25" s="241"/>
      <c r="K25" s="242">
        <v>51</v>
      </c>
      <c r="L25" s="129"/>
      <c r="M25" s="238" t="s">
        <v>114</v>
      </c>
      <c r="N25" s="239">
        <v>5</v>
      </c>
      <c r="O25" s="129"/>
      <c r="P25" s="129"/>
      <c r="Q25" s="129"/>
      <c r="R25" s="129"/>
      <c r="S25" s="129"/>
      <c r="T25" s="129"/>
      <c r="U25" s="129"/>
      <c r="V25" s="129"/>
      <c r="W25" s="129"/>
      <c r="X25" s="129"/>
      <c r="Y25" s="129"/>
    </row>
    <row r="26" spans="1:25" ht="21" customHeight="1">
      <c r="A26" s="237" t="s">
        <v>124</v>
      </c>
      <c r="B26" s="137"/>
      <c r="C26" s="240"/>
      <c r="D26" s="241"/>
      <c r="E26" s="241"/>
      <c r="F26" s="241"/>
      <c r="G26" s="241"/>
      <c r="H26" s="241"/>
      <c r="I26" s="241">
        <v>2</v>
      </c>
      <c r="J26" s="241"/>
      <c r="K26" s="242">
        <v>2</v>
      </c>
      <c r="L26" s="129"/>
      <c r="M26" s="238" t="s">
        <v>122</v>
      </c>
      <c r="N26" s="239">
        <v>4</v>
      </c>
      <c r="O26" s="129"/>
      <c r="P26" s="129"/>
      <c r="Q26" s="129"/>
      <c r="R26" s="129"/>
      <c r="S26" s="129"/>
      <c r="T26" s="129"/>
      <c r="U26" s="129"/>
      <c r="V26" s="129"/>
      <c r="W26" s="129"/>
      <c r="X26" s="129"/>
      <c r="Y26" s="129"/>
    </row>
    <row r="27" spans="1:25" ht="21" customHeight="1">
      <c r="A27" s="237" t="s">
        <v>125</v>
      </c>
      <c r="B27" s="137"/>
      <c r="C27" s="240"/>
      <c r="D27" s="241"/>
      <c r="E27" s="241"/>
      <c r="F27" s="241"/>
      <c r="G27" s="241"/>
      <c r="H27" s="241"/>
      <c r="I27" s="241">
        <v>15</v>
      </c>
      <c r="J27" s="241"/>
      <c r="K27" s="242">
        <v>15</v>
      </c>
      <c r="L27" s="129"/>
      <c r="M27" s="238" t="s">
        <v>508</v>
      </c>
      <c r="N27" s="239">
        <v>4</v>
      </c>
      <c r="O27" s="129"/>
      <c r="P27" s="129"/>
      <c r="Q27" s="129"/>
      <c r="R27" s="129"/>
      <c r="S27" s="129"/>
      <c r="T27" s="129"/>
      <c r="U27" s="129"/>
      <c r="V27" s="129"/>
      <c r="W27" s="129"/>
      <c r="X27" s="129"/>
      <c r="Y27" s="129"/>
    </row>
    <row r="28" spans="1:25" ht="21" customHeight="1">
      <c r="A28" s="237" t="s">
        <v>126</v>
      </c>
      <c r="B28" s="137"/>
      <c r="C28" s="240"/>
      <c r="D28" s="241"/>
      <c r="E28" s="241">
        <v>1</v>
      </c>
      <c r="F28" s="241"/>
      <c r="G28" s="241"/>
      <c r="H28" s="241"/>
      <c r="I28" s="241">
        <v>7</v>
      </c>
      <c r="J28" s="241"/>
      <c r="K28" s="242">
        <v>8</v>
      </c>
      <c r="L28" s="129"/>
      <c r="M28" s="238" t="s">
        <v>108</v>
      </c>
      <c r="N28" s="239">
        <v>3</v>
      </c>
      <c r="O28" s="129"/>
      <c r="P28" s="129"/>
      <c r="Q28" s="129"/>
      <c r="R28" s="129"/>
      <c r="S28" s="129"/>
      <c r="T28" s="129"/>
      <c r="U28" s="129"/>
      <c r="V28" s="129"/>
      <c r="W28" s="129"/>
      <c r="X28" s="129"/>
      <c r="Y28" s="129"/>
    </row>
    <row r="29" spans="1:25" ht="21" customHeight="1">
      <c r="A29" s="237" t="s">
        <v>127</v>
      </c>
      <c r="B29" s="137"/>
      <c r="C29" s="240"/>
      <c r="D29" s="241"/>
      <c r="E29" s="241">
        <v>1</v>
      </c>
      <c r="F29" s="241"/>
      <c r="G29" s="241"/>
      <c r="H29" s="241"/>
      <c r="I29" s="241">
        <v>2</v>
      </c>
      <c r="J29" s="241"/>
      <c r="K29" s="242">
        <v>3</v>
      </c>
      <c r="L29" s="129"/>
      <c r="M29" s="238" t="s">
        <v>112</v>
      </c>
      <c r="N29" s="239">
        <v>3</v>
      </c>
      <c r="O29" s="129"/>
      <c r="P29" s="129"/>
      <c r="Q29" s="129"/>
      <c r="R29" s="129"/>
      <c r="S29" s="129"/>
      <c r="T29" s="129"/>
      <c r="U29" s="129"/>
      <c r="V29" s="129"/>
      <c r="W29" s="129"/>
      <c r="X29" s="129"/>
      <c r="Y29" s="129"/>
    </row>
    <row r="30" spans="1:25" ht="21" customHeight="1">
      <c r="A30" s="237" t="s">
        <v>128</v>
      </c>
      <c r="B30" s="137"/>
      <c r="C30" s="240"/>
      <c r="D30" s="241"/>
      <c r="E30" s="241"/>
      <c r="F30" s="241"/>
      <c r="G30" s="241">
        <v>1</v>
      </c>
      <c r="H30" s="241"/>
      <c r="I30" s="241">
        <v>1</v>
      </c>
      <c r="J30" s="241"/>
      <c r="K30" s="242">
        <v>2</v>
      </c>
      <c r="L30" s="129"/>
      <c r="M30" s="238" t="s">
        <v>127</v>
      </c>
      <c r="N30" s="239">
        <v>3</v>
      </c>
      <c r="O30" s="129"/>
      <c r="P30" s="129"/>
      <c r="Q30" s="129"/>
      <c r="R30" s="129"/>
      <c r="S30" s="129"/>
      <c r="T30" s="129"/>
      <c r="U30" s="129"/>
      <c r="V30" s="129"/>
      <c r="W30" s="129"/>
      <c r="X30" s="129"/>
      <c r="Y30" s="129"/>
    </row>
    <row r="31" spans="1:25" ht="21" customHeight="1">
      <c r="A31" s="237" t="s">
        <v>129</v>
      </c>
      <c r="B31" s="137"/>
      <c r="C31" s="240"/>
      <c r="D31" s="241"/>
      <c r="E31" s="241"/>
      <c r="F31" s="241"/>
      <c r="G31" s="241"/>
      <c r="H31" s="241"/>
      <c r="I31" s="241">
        <v>2</v>
      </c>
      <c r="J31" s="241"/>
      <c r="K31" s="242">
        <v>2</v>
      </c>
      <c r="L31" s="129"/>
      <c r="M31" s="238" t="s">
        <v>131</v>
      </c>
      <c r="N31" s="239">
        <v>3</v>
      </c>
      <c r="O31" s="129"/>
      <c r="P31" s="129"/>
      <c r="Q31" s="129"/>
      <c r="R31" s="129"/>
      <c r="S31" s="129"/>
      <c r="T31" s="129"/>
      <c r="U31" s="129"/>
      <c r="V31" s="129"/>
      <c r="W31" s="129"/>
      <c r="X31" s="129"/>
      <c r="Y31" s="129"/>
    </row>
    <row r="32" spans="1:25" ht="21" customHeight="1">
      <c r="A32" s="237" t="s">
        <v>130</v>
      </c>
      <c r="B32" s="137"/>
      <c r="C32" s="240"/>
      <c r="D32" s="241"/>
      <c r="E32" s="241"/>
      <c r="F32" s="241"/>
      <c r="G32" s="241"/>
      <c r="H32" s="241"/>
      <c r="I32" s="241"/>
      <c r="J32" s="241"/>
      <c r="K32" s="242">
        <v>0</v>
      </c>
      <c r="L32" s="129"/>
      <c r="M32" s="238" t="s">
        <v>134</v>
      </c>
      <c r="N32" s="239">
        <v>3</v>
      </c>
      <c r="O32" s="129"/>
      <c r="P32" s="129"/>
      <c r="Q32" s="129"/>
      <c r="R32" s="129"/>
      <c r="S32" s="129"/>
      <c r="T32" s="129"/>
      <c r="U32" s="129"/>
      <c r="V32" s="129"/>
      <c r="W32" s="129"/>
      <c r="X32" s="129"/>
      <c r="Y32" s="129"/>
    </row>
    <row r="33" spans="1:25" ht="21" customHeight="1">
      <c r="A33" s="237" t="s">
        <v>131</v>
      </c>
      <c r="B33" s="137"/>
      <c r="C33" s="240"/>
      <c r="D33" s="241"/>
      <c r="E33" s="241"/>
      <c r="F33" s="241"/>
      <c r="G33" s="241"/>
      <c r="H33" s="241"/>
      <c r="I33" s="241">
        <v>3</v>
      </c>
      <c r="J33" s="241"/>
      <c r="K33" s="242">
        <v>3</v>
      </c>
      <c r="L33" s="129"/>
      <c r="M33" s="238" t="s">
        <v>113</v>
      </c>
      <c r="N33" s="239">
        <v>2</v>
      </c>
      <c r="O33" s="129"/>
      <c r="P33" s="129"/>
      <c r="Q33" s="129"/>
      <c r="R33" s="129"/>
      <c r="S33" s="129"/>
      <c r="T33" s="129"/>
      <c r="U33" s="129"/>
      <c r="V33" s="129"/>
      <c r="W33" s="129"/>
      <c r="X33" s="129"/>
      <c r="Y33" s="129"/>
    </row>
    <row r="34" spans="1:25" ht="21" customHeight="1">
      <c r="A34" s="237" t="s">
        <v>132</v>
      </c>
      <c r="B34" s="137"/>
      <c r="C34" s="240">
        <v>6</v>
      </c>
      <c r="D34" s="241"/>
      <c r="E34" s="241">
        <v>46</v>
      </c>
      <c r="F34" s="241"/>
      <c r="G34" s="241">
        <v>8</v>
      </c>
      <c r="H34" s="241"/>
      <c r="I34" s="241">
        <v>162</v>
      </c>
      <c r="J34" s="241"/>
      <c r="K34" s="242">
        <v>222</v>
      </c>
      <c r="L34" s="129"/>
      <c r="M34" s="238" t="s">
        <v>120</v>
      </c>
      <c r="N34" s="239">
        <v>2</v>
      </c>
      <c r="O34" s="129"/>
      <c r="P34" s="129"/>
      <c r="Q34" s="129"/>
      <c r="R34" s="129"/>
      <c r="S34" s="129"/>
      <c r="T34" s="129"/>
      <c r="U34" s="129"/>
      <c r="V34" s="129"/>
      <c r="W34" s="129"/>
      <c r="X34" s="129"/>
      <c r="Y34" s="129"/>
    </row>
    <row r="35" spans="1:25" ht="21" customHeight="1">
      <c r="A35" s="237" t="s">
        <v>133</v>
      </c>
      <c r="B35" s="137"/>
      <c r="C35" s="240">
        <v>3</v>
      </c>
      <c r="D35" s="241"/>
      <c r="E35" s="241">
        <v>22</v>
      </c>
      <c r="F35" s="241"/>
      <c r="G35" s="241">
        <v>1</v>
      </c>
      <c r="H35" s="241"/>
      <c r="I35" s="241">
        <v>20</v>
      </c>
      <c r="J35" s="241"/>
      <c r="K35" s="242">
        <v>46</v>
      </c>
      <c r="L35" s="129"/>
      <c r="M35" s="238" t="s">
        <v>124</v>
      </c>
      <c r="N35" s="239">
        <v>2</v>
      </c>
      <c r="O35" s="129"/>
      <c r="P35" s="129"/>
      <c r="Q35" s="129"/>
      <c r="R35" s="129"/>
      <c r="S35" s="129"/>
      <c r="T35" s="129"/>
      <c r="U35" s="129"/>
      <c r="V35" s="129"/>
      <c r="W35" s="129"/>
      <c r="X35" s="129"/>
      <c r="Y35" s="129"/>
    </row>
    <row r="36" spans="1:25" ht="21" customHeight="1">
      <c r="A36" s="237" t="s">
        <v>134</v>
      </c>
      <c r="B36" s="137"/>
      <c r="C36" s="240"/>
      <c r="D36" s="241"/>
      <c r="E36" s="241">
        <v>1</v>
      </c>
      <c r="F36" s="241"/>
      <c r="G36" s="241"/>
      <c r="H36" s="241"/>
      <c r="I36" s="241">
        <v>2</v>
      </c>
      <c r="J36" s="241"/>
      <c r="K36" s="242">
        <v>3</v>
      </c>
      <c r="L36" s="129"/>
      <c r="M36" s="238" t="s">
        <v>128</v>
      </c>
      <c r="N36" s="239">
        <v>2</v>
      </c>
      <c r="O36" s="129"/>
      <c r="P36" s="129"/>
      <c r="Q36" s="129"/>
      <c r="R36" s="129"/>
      <c r="S36" s="129"/>
      <c r="T36" s="129"/>
      <c r="U36" s="129"/>
      <c r="V36" s="129"/>
      <c r="W36" s="129"/>
      <c r="X36" s="129"/>
      <c r="Y36" s="129"/>
    </row>
    <row r="37" spans="1:25" ht="21" customHeight="1">
      <c r="A37" s="237" t="s">
        <v>135</v>
      </c>
      <c r="B37" s="137"/>
      <c r="C37" s="240"/>
      <c r="D37" s="241"/>
      <c r="E37" s="241"/>
      <c r="F37" s="241"/>
      <c r="G37" s="241">
        <v>1</v>
      </c>
      <c r="H37" s="241"/>
      <c r="I37" s="241">
        <v>13</v>
      </c>
      <c r="J37" s="241"/>
      <c r="K37" s="242">
        <v>14</v>
      </c>
      <c r="L37" s="129"/>
      <c r="M37" s="238" t="s">
        <v>129</v>
      </c>
      <c r="N37" s="239">
        <v>2</v>
      </c>
      <c r="O37" s="129"/>
      <c r="P37" s="129"/>
      <c r="Q37" s="129"/>
      <c r="R37" s="129"/>
      <c r="S37" s="129"/>
      <c r="T37" s="129"/>
      <c r="U37" s="129"/>
      <c r="V37" s="129"/>
      <c r="W37" s="129"/>
      <c r="X37" s="129"/>
      <c r="Y37" s="129"/>
    </row>
    <row r="38" spans="1:25" ht="21" customHeight="1">
      <c r="A38" s="237" t="s">
        <v>136</v>
      </c>
      <c r="B38" s="137"/>
      <c r="C38" s="240"/>
      <c r="D38" s="241"/>
      <c r="E38" s="241"/>
      <c r="F38" s="241"/>
      <c r="G38" s="241"/>
      <c r="H38" s="241"/>
      <c r="I38" s="241"/>
      <c r="J38" s="241"/>
      <c r="K38" s="242">
        <v>0</v>
      </c>
      <c r="L38" s="129"/>
      <c r="M38" s="238" t="s">
        <v>110</v>
      </c>
      <c r="N38" s="239">
        <v>0</v>
      </c>
      <c r="O38" s="129"/>
      <c r="P38" s="129"/>
      <c r="Q38" s="129"/>
      <c r="R38" s="129"/>
      <c r="S38" s="129"/>
      <c r="T38" s="129"/>
      <c r="U38" s="129"/>
      <c r="V38" s="129"/>
      <c r="W38" s="129"/>
      <c r="X38" s="129"/>
      <c r="Y38" s="129"/>
    </row>
    <row r="39" spans="1:25" ht="21" customHeight="1">
      <c r="A39" s="237" t="s">
        <v>137</v>
      </c>
      <c r="B39" s="137"/>
      <c r="C39" s="240"/>
      <c r="D39" s="241"/>
      <c r="E39" s="241"/>
      <c r="F39" s="241"/>
      <c r="G39" s="241"/>
      <c r="H39" s="241"/>
      <c r="I39" s="241">
        <v>12</v>
      </c>
      <c r="J39" s="241"/>
      <c r="K39" s="242">
        <v>12</v>
      </c>
      <c r="L39" s="129"/>
      <c r="M39" s="238" t="s">
        <v>111</v>
      </c>
      <c r="N39" s="239">
        <v>0</v>
      </c>
      <c r="O39" s="129"/>
      <c r="P39" s="129"/>
      <c r="Q39" s="129"/>
      <c r="R39" s="129"/>
      <c r="S39" s="129"/>
      <c r="T39" s="129"/>
      <c r="U39" s="129"/>
      <c r="V39" s="129"/>
      <c r="W39" s="129"/>
      <c r="X39" s="129"/>
      <c r="Y39" s="129"/>
    </row>
    <row r="40" spans="1:25" ht="21" customHeight="1">
      <c r="A40" s="237" t="s">
        <v>138</v>
      </c>
      <c r="B40" s="137"/>
      <c r="C40" s="240"/>
      <c r="D40" s="241"/>
      <c r="E40" s="241"/>
      <c r="F40" s="241"/>
      <c r="G40" s="241"/>
      <c r="H40" s="241"/>
      <c r="I40" s="241"/>
      <c r="J40" s="241"/>
      <c r="K40" s="242">
        <v>0</v>
      </c>
      <c r="L40" s="129"/>
      <c r="M40" s="238" t="s">
        <v>130</v>
      </c>
      <c r="N40" s="239">
        <v>0</v>
      </c>
      <c r="O40" s="129"/>
      <c r="P40" s="129"/>
      <c r="Q40" s="129"/>
      <c r="R40" s="129"/>
      <c r="S40" s="129"/>
      <c r="T40" s="129"/>
      <c r="U40" s="129"/>
      <c r="V40" s="129"/>
      <c r="W40" s="129"/>
      <c r="X40" s="129"/>
      <c r="Y40" s="129"/>
    </row>
    <row r="41" spans="1:25" ht="21" customHeight="1">
      <c r="A41" s="237" t="s">
        <v>139</v>
      </c>
      <c r="B41" s="137"/>
      <c r="C41" s="240"/>
      <c r="D41" s="241"/>
      <c r="E41" s="241">
        <v>19</v>
      </c>
      <c r="F41" s="241"/>
      <c r="G41" s="241"/>
      <c r="H41" s="241"/>
      <c r="I41" s="241">
        <v>5</v>
      </c>
      <c r="J41" s="241"/>
      <c r="K41" s="242">
        <v>24</v>
      </c>
      <c r="L41" s="129"/>
      <c r="M41" s="238" t="s">
        <v>136</v>
      </c>
      <c r="N41" s="239">
        <v>0</v>
      </c>
      <c r="O41" s="129"/>
      <c r="P41" s="129"/>
      <c r="Q41" s="129"/>
      <c r="R41" s="129"/>
      <c r="S41" s="129"/>
      <c r="T41" s="129"/>
      <c r="U41" s="129"/>
      <c r="V41" s="129"/>
      <c r="W41" s="129"/>
      <c r="X41" s="129"/>
      <c r="Y41" s="129"/>
    </row>
    <row r="42" spans="1:25" ht="21" customHeight="1">
      <c r="A42" s="237" t="s">
        <v>508</v>
      </c>
      <c r="B42" s="137"/>
      <c r="C42" s="240">
        <v>2</v>
      </c>
      <c r="D42" s="241"/>
      <c r="E42" s="241"/>
      <c r="F42" s="241"/>
      <c r="G42" s="241"/>
      <c r="H42" s="241"/>
      <c r="I42" s="241">
        <v>2</v>
      </c>
      <c r="J42" s="241"/>
      <c r="K42" s="242">
        <v>4</v>
      </c>
      <c r="L42" s="129"/>
      <c r="M42" s="238" t="s">
        <v>138</v>
      </c>
      <c r="N42" s="239">
        <v>0</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15</v>
      </c>
      <c r="D44" s="245">
        <v>0</v>
      </c>
      <c r="E44" s="245">
        <v>120</v>
      </c>
      <c r="F44" s="245">
        <v>0</v>
      </c>
      <c r="G44" s="245">
        <v>19</v>
      </c>
      <c r="H44" s="245">
        <v>0</v>
      </c>
      <c r="I44" s="245">
        <v>394</v>
      </c>
      <c r="J44" s="245">
        <v>0</v>
      </c>
      <c r="K44" s="246">
        <v>548</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D4D4-BCE4-43D3-A1A4-31A7F1D6D966}">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145</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v>1</v>
      </c>
      <c r="F10" s="241"/>
      <c r="G10" s="241">
        <v>3</v>
      </c>
      <c r="H10" s="241"/>
      <c r="I10" s="241">
        <v>7</v>
      </c>
      <c r="J10" s="241"/>
      <c r="K10" s="242">
        <v>11</v>
      </c>
      <c r="L10" s="129"/>
      <c r="M10" s="238" t="s">
        <v>133</v>
      </c>
      <c r="N10" s="239">
        <v>1001</v>
      </c>
      <c r="O10" s="129"/>
      <c r="P10" s="129"/>
      <c r="Q10" s="129"/>
      <c r="R10" s="129"/>
      <c r="S10" s="129"/>
      <c r="T10" s="129"/>
      <c r="U10" s="129"/>
      <c r="V10" s="129"/>
      <c r="W10" s="129"/>
      <c r="X10" s="129"/>
      <c r="Y10" s="129"/>
    </row>
    <row r="11" spans="1:25" ht="21" customHeight="1">
      <c r="A11" s="237" t="s">
        <v>109</v>
      </c>
      <c r="B11" s="137"/>
      <c r="C11" s="240"/>
      <c r="D11" s="241"/>
      <c r="E11" s="241">
        <v>3</v>
      </c>
      <c r="F11" s="241"/>
      <c r="G11" s="241">
        <v>26</v>
      </c>
      <c r="H11" s="241"/>
      <c r="I11" s="241">
        <v>15</v>
      </c>
      <c r="J11" s="241"/>
      <c r="K11" s="242">
        <v>44</v>
      </c>
      <c r="L11" s="129"/>
      <c r="M11" s="238" t="s">
        <v>132</v>
      </c>
      <c r="N11" s="239">
        <v>292</v>
      </c>
      <c r="O11" s="129"/>
      <c r="P11" s="129"/>
      <c r="Q11" s="129"/>
      <c r="R11" s="129"/>
      <c r="S11" s="129"/>
      <c r="T11" s="129"/>
      <c r="U11" s="129"/>
      <c r="V11" s="129"/>
      <c r="W11" s="129"/>
      <c r="X11" s="129"/>
      <c r="Y11" s="129"/>
    </row>
    <row r="12" spans="1:25" ht="21" customHeight="1">
      <c r="A12" s="237" t="s">
        <v>110</v>
      </c>
      <c r="B12" s="137"/>
      <c r="C12" s="240"/>
      <c r="D12" s="241"/>
      <c r="E12" s="241">
        <v>1</v>
      </c>
      <c r="F12" s="241"/>
      <c r="G12" s="241"/>
      <c r="H12" s="241"/>
      <c r="I12" s="241">
        <v>4</v>
      </c>
      <c r="J12" s="241"/>
      <c r="K12" s="242">
        <v>5</v>
      </c>
      <c r="L12" s="129"/>
      <c r="M12" s="238" t="s">
        <v>135</v>
      </c>
      <c r="N12" s="239">
        <v>78</v>
      </c>
      <c r="O12" s="129"/>
      <c r="P12" s="129"/>
      <c r="Q12" s="129"/>
      <c r="R12" s="129"/>
      <c r="S12" s="129"/>
      <c r="T12" s="129"/>
      <c r="U12" s="129"/>
      <c r="V12" s="129"/>
      <c r="W12" s="129"/>
      <c r="X12" s="129"/>
      <c r="Y12" s="129"/>
    </row>
    <row r="13" spans="1:25" ht="21" customHeight="1">
      <c r="A13" s="237" t="s">
        <v>111</v>
      </c>
      <c r="B13" s="137"/>
      <c r="C13" s="240"/>
      <c r="D13" s="241"/>
      <c r="E13" s="241"/>
      <c r="F13" s="241"/>
      <c r="G13" s="241"/>
      <c r="H13" s="241"/>
      <c r="I13" s="241">
        <v>1</v>
      </c>
      <c r="J13" s="241"/>
      <c r="K13" s="242">
        <v>1</v>
      </c>
      <c r="L13" s="129"/>
      <c r="M13" s="238" t="s">
        <v>115</v>
      </c>
      <c r="N13" s="239">
        <v>75</v>
      </c>
      <c r="O13" s="129"/>
      <c r="P13" s="129"/>
      <c r="Q13" s="129"/>
      <c r="R13" s="129"/>
      <c r="S13" s="129"/>
      <c r="T13" s="129"/>
      <c r="U13" s="129"/>
      <c r="V13" s="129"/>
      <c r="W13" s="129"/>
      <c r="X13" s="129"/>
      <c r="Y13" s="129"/>
    </row>
    <row r="14" spans="1:25" ht="21" customHeight="1">
      <c r="A14" s="237" t="s">
        <v>114</v>
      </c>
      <c r="B14" s="137"/>
      <c r="C14" s="240">
        <v>1</v>
      </c>
      <c r="D14" s="241"/>
      <c r="E14" s="241"/>
      <c r="F14" s="241"/>
      <c r="G14" s="241">
        <v>8</v>
      </c>
      <c r="H14" s="241"/>
      <c r="I14" s="241">
        <v>7</v>
      </c>
      <c r="J14" s="241"/>
      <c r="K14" s="242">
        <v>16</v>
      </c>
      <c r="L14" s="129"/>
      <c r="M14" s="238" t="s">
        <v>117</v>
      </c>
      <c r="N14" s="239">
        <v>73</v>
      </c>
      <c r="O14" s="129"/>
      <c r="P14" s="129"/>
      <c r="Q14" s="129"/>
      <c r="R14" s="129"/>
      <c r="S14" s="129"/>
      <c r="T14" s="129"/>
      <c r="U14" s="129"/>
      <c r="V14" s="129"/>
      <c r="W14" s="129"/>
      <c r="X14" s="129"/>
      <c r="Y14" s="129"/>
    </row>
    <row r="15" spans="1:25" ht="21" customHeight="1">
      <c r="A15" s="237" t="s">
        <v>115</v>
      </c>
      <c r="B15" s="137"/>
      <c r="C15" s="240">
        <v>7</v>
      </c>
      <c r="D15" s="241"/>
      <c r="E15" s="241">
        <v>11</v>
      </c>
      <c r="F15" s="241"/>
      <c r="G15" s="241">
        <v>21</v>
      </c>
      <c r="H15" s="241"/>
      <c r="I15" s="241">
        <v>36</v>
      </c>
      <c r="J15" s="241"/>
      <c r="K15" s="242">
        <v>75</v>
      </c>
      <c r="L15" s="129"/>
      <c r="M15" s="238" t="s">
        <v>508</v>
      </c>
      <c r="N15" s="239">
        <v>68</v>
      </c>
      <c r="O15" s="129"/>
      <c r="P15" s="129"/>
      <c r="Q15" s="129"/>
      <c r="R15" s="129"/>
      <c r="S15" s="129"/>
      <c r="T15" s="129"/>
      <c r="U15" s="129"/>
      <c r="V15" s="129"/>
      <c r="W15" s="129"/>
      <c r="X15" s="129"/>
      <c r="Y15" s="129"/>
    </row>
    <row r="16" spans="1:25" ht="21" customHeight="1">
      <c r="A16" s="237" t="s">
        <v>116</v>
      </c>
      <c r="B16" s="137"/>
      <c r="C16" s="240">
        <v>1</v>
      </c>
      <c r="D16" s="241"/>
      <c r="E16" s="241">
        <v>5</v>
      </c>
      <c r="F16" s="241"/>
      <c r="G16" s="241">
        <v>9</v>
      </c>
      <c r="H16" s="241"/>
      <c r="I16" s="241">
        <v>19</v>
      </c>
      <c r="J16" s="241"/>
      <c r="K16" s="242">
        <v>34</v>
      </c>
      <c r="L16" s="129"/>
      <c r="M16" s="238" t="s">
        <v>137</v>
      </c>
      <c r="N16" s="239">
        <v>67</v>
      </c>
      <c r="O16" s="129"/>
      <c r="P16" s="129"/>
      <c r="Q16" s="129"/>
      <c r="R16" s="129"/>
      <c r="S16" s="129"/>
      <c r="T16" s="129"/>
      <c r="U16" s="129"/>
      <c r="V16" s="129"/>
      <c r="W16" s="129"/>
      <c r="X16" s="129"/>
      <c r="Y16" s="129"/>
    </row>
    <row r="17" spans="1:25" ht="21" customHeight="1">
      <c r="A17" s="237" t="s">
        <v>112</v>
      </c>
      <c r="B17" s="137"/>
      <c r="C17" s="240"/>
      <c r="D17" s="241"/>
      <c r="E17" s="241">
        <v>2</v>
      </c>
      <c r="F17" s="241"/>
      <c r="G17" s="241">
        <v>7</v>
      </c>
      <c r="H17" s="241"/>
      <c r="I17" s="241">
        <v>15</v>
      </c>
      <c r="J17" s="241"/>
      <c r="K17" s="242">
        <v>24</v>
      </c>
      <c r="L17" s="129"/>
      <c r="M17" s="238" t="s">
        <v>123</v>
      </c>
      <c r="N17" s="239">
        <v>49</v>
      </c>
      <c r="O17" s="129"/>
      <c r="P17" s="129"/>
      <c r="Q17" s="129"/>
      <c r="R17" s="129"/>
      <c r="S17" s="129"/>
      <c r="T17" s="129"/>
      <c r="U17" s="129"/>
      <c r="V17" s="129"/>
      <c r="W17" s="129"/>
      <c r="X17" s="129"/>
      <c r="Y17" s="129"/>
    </row>
    <row r="18" spans="1:25" ht="21" customHeight="1">
      <c r="A18" s="237" t="s">
        <v>113</v>
      </c>
      <c r="B18" s="137"/>
      <c r="C18" s="240"/>
      <c r="D18" s="241"/>
      <c r="E18" s="241">
        <v>1</v>
      </c>
      <c r="F18" s="241"/>
      <c r="G18" s="241">
        <v>1</v>
      </c>
      <c r="H18" s="241"/>
      <c r="I18" s="241"/>
      <c r="J18" s="241"/>
      <c r="K18" s="242">
        <v>2</v>
      </c>
      <c r="L18" s="129"/>
      <c r="M18" s="238" t="s">
        <v>126</v>
      </c>
      <c r="N18" s="239">
        <v>45</v>
      </c>
      <c r="O18" s="129"/>
      <c r="P18" s="129"/>
      <c r="Q18" s="129"/>
      <c r="R18" s="129"/>
      <c r="S18" s="129"/>
      <c r="T18" s="129"/>
      <c r="U18" s="129"/>
      <c r="V18" s="129"/>
      <c r="W18" s="129"/>
      <c r="X18" s="129"/>
      <c r="Y18" s="129"/>
    </row>
    <row r="19" spans="1:25" ht="21" customHeight="1">
      <c r="A19" s="237" t="s">
        <v>117</v>
      </c>
      <c r="B19" s="137"/>
      <c r="C19" s="240">
        <v>1</v>
      </c>
      <c r="D19" s="241"/>
      <c r="E19" s="241">
        <v>4</v>
      </c>
      <c r="F19" s="241"/>
      <c r="G19" s="241">
        <v>31</v>
      </c>
      <c r="H19" s="241"/>
      <c r="I19" s="241">
        <v>37</v>
      </c>
      <c r="J19" s="241"/>
      <c r="K19" s="242">
        <v>73</v>
      </c>
      <c r="L19" s="129"/>
      <c r="M19" s="238" t="s">
        <v>109</v>
      </c>
      <c r="N19" s="239">
        <v>44</v>
      </c>
      <c r="O19" s="129"/>
      <c r="P19" s="129"/>
      <c r="Q19" s="129"/>
      <c r="R19" s="129"/>
      <c r="S19" s="129"/>
      <c r="T19" s="129"/>
      <c r="U19" s="129"/>
      <c r="V19" s="129"/>
      <c r="W19" s="129"/>
      <c r="X19" s="129"/>
      <c r="Y19" s="129"/>
    </row>
    <row r="20" spans="1:25" ht="21" customHeight="1">
      <c r="A20" s="237" t="s">
        <v>122</v>
      </c>
      <c r="B20" s="137"/>
      <c r="C20" s="240"/>
      <c r="D20" s="241"/>
      <c r="E20" s="241">
        <v>3</v>
      </c>
      <c r="F20" s="241"/>
      <c r="G20" s="241">
        <v>6</v>
      </c>
      <c r="H20" s="241"/>
      <c r="I20" s="241">
        <v>12</v>
      </c>
      <c r="J20" s="241"/>
      <c r="K20" s="242">
        <v>21</v>
      </c>
      <c r="L20" s="129"/>
      <c r="M20" s="238" t="s">
        <v>116</v>
      </c>
      <c r="N20" s="239">
        <v>34</v>
      </c>
      <c r="O20" s="129"/>
      <c r="P20" s="129"/>
      <c r="Q20" s="129"/>
      <c r="R20" s="129"/>
      <c r="S20" s="129"/>
      <c r="T20" s="129"/>
      <c r="U20" s="129"/>
      <c r="V20" s="129"/>
      <c r="W20" s="129"/>
      <c r="X20" s="129"/>
      <c r="Y20" s="129"/>
    </row>
    <row r="21" spans="1:25" ht="21" customHeight="1">
      <c r="A21" s="237" t="s">
        <v>118</v>
      </c>
      <c r="B21" s="137"/>
      <c r="C21" s="240">
        <v>1</v>
      </c>
      <c r="D21" s="241"/>
      <c r="E21" s="241">
        <v>2</v>
      </c>
      <c r="F21" s="241"/>
      <c r="G21" s="241">
        <v>6</v>
      </c>
      <c r="H21" s="241"/>
      <c r="I21" s="241">
        <v>5</v>
      </c>
      <c r="J21" s="241"/>
      <c r="K21" s="242">
        <v>14</v>
      </c>
      <c r="L21" s="129"/>
      <c r="M21" s="238" t="s">
        <v>121</v>
      </c>
      <c r="N21" s="239">
        <v>34</v>
      </c>
      <c r="O21" s="129"/>
      <c r="P21" s="129"/>
      <c r="Q21" s="129"/>
      <c r="R21" s="129"/>
      <c r="S21" s="129"/>
      <c r="T21" s="129"/>
      <c r="U21" s="129"/>
      <c r="V21" s="129"/>
      <c r="W21" s="129"/>
      <c r="X21" s="129"/>
      <c r="Y21" s="129"/>
    </row>
    <row r="22" spans="1:25" ht="21" customHeight="1">
      <c r="A22" s="237" t="s">
        <v>119</v>
      </c>
      <c r="B22" s="137"/>
      <c r="C22" s="240">
        <v>1</v>
      </c>
      <c r="D22" s="241"/>
      <c r="E22" s="241">
        <v>5</v>
      </c>
      <c r="F22" s="241"/>
      <c r="G22" s="241">
        <v>8</v>
      </c>
      <c r="H22" s="241"/>
      <c r="I22" s="241">
        <v>12</v>
      </c>
      <c r="J22" s="241"/>
      <c r="K22" s="242">
        <v>26</v>
      </c>
      <c r="L22" s="129"/>
      <c r="M22" s="238" t="s">
        <v>134</v>
      </c>
      <c r="N22" s="239">
        <v>28</v>
      </c>
      <c r="O22" s="129"/>
      <c r="P22" s="129"/>
      <c r="Q22" s="129"/>
      <c r="R22" s="129"/>
      <c r="S22" s="129"/>
      <c r="T22" s="129"/>
      <c r="U22" s="129"/>
      <c r="V22" s="129"/>
      <c r="W22" s="129"/>
      <c r="X22" s="129"/>
      <c r="Y22" s="129"/>
    </row>
    <row r="23" spans="1:25" ht="21" customHeight="1">
      <c r="A23" s="237" t="s">
        <v>120</v>
      </c>
      <c r="B23" s="137"/>
      <c r="C23" s="240"/>
      <c r="D23" s="241"/>
      <c r="E23" s="241"/>
      <c r="F23" s="241"/>
      <c r="G23" s="241">
        <v>3</v>
      </c>
      <c r="H23" s="241"/>
      <c r="I23" s="241">
        <v>16</v>
      </c>
      <c r="J23" s="241"/>
      <c r="K23" s="242">
        <v>19</v>
      </c>
      <c r="L23" s="129"/>
      <c r="M23" s="238" t="s">
        <v>119</v>
      </c>
      <c r="N23" s="239">
        <v>26</v>
      </c>
      <c r="O23" s="129"/>
      <c r="P23" s="129"/>
      <c r="Q23" s="129"/>
      <c r="R23" s="129"/>
      <c r="S23" s="129"/>
      <c r="T23" s="129"/>
      <c r="U23" s="129"/>
      <c r="V23" s="129"/>
      <c r="W23" s="129"/>
      <c r="X23" s="129"/>
      <c r="Y23" s="129"/>
    </row>
    <row r="24" spans="1:25" ht="21" customHeight="1">
      <c r="A24" s="237" t="s">
        <v>121</v>
      </c>
      <c r="B24" s="137"/>
      <c r="C24" s="240">
        <v>3</v>
      </c>
      <c r="D24" s="241"/>
      <c r="E24" s="241">
        <v>4</v>
      </c>
      <c r="F24" s="241"/>
      <c r="G24" s="241">
        <v>15</v>
      </c>
      <c r="H24" s="241"/>
      <c r="I24" s="241">
        <v>12</v>
      </c>
      <c r="J24" s="241"/>
      <c r="K24" s="242">
        <v>34</v>
      </c>
      <c r="L24" s="129"/>
      <c r="M24" s="238" t="s">
        <v>112</v>
      </c>
      <c r="N24" s="239">
        <v>24</v>
      </c>
      <c r="O24" s="129"/>
      <c r="P24" s="129"/>
      <c r="Q24" s="129"/>
      <c r="R24" s="129"/>
      <c r="S24" s="129"/>
      <c r="T24" s="129"/>
      <c r="U24" s="129"/>
      <c r="V24" s="129"/>
      <c r="W24" s="129"/>
      <c r="X24" s="129"/>
      <c r="Y24" s="129"/>
    </row>
    <row r="25" spans="1:25" ht="21" customHeight="1">
      <c r="A25" s="237" t="s">
        <v>123</v>
      </c>
      <c r="B25" s="137"/>
      <c r="C25" s="240"/>
      <c r="D25" s="241"/>
      <c r="E25" s="241">
        <v>3</v>
      </c>
      <c r="F25" s="241"/>
      <c r="G25" s="241">
        <v>16</v>
      </c>
      <c r="H25" s="241"/>
      <c r="I25" s="241">
        <v>30</v>
      </c>
      <c r="J25" s="241"/>
      <c r="K25" s="242">
        <v>49</v>
      </c>
      <c r="L25" s="129"/>
      <c r="M25" s="238" t="s">
        <v>127</v>
      </c>
      <c r="N25" s="239">
        <v>22</v>
      </c>
      <c r="O25" s="129"/>
      <c r="P25" s="129"/>
      <c r="Q25" s="129"/>
      <c r="R25" s="129"/>
      <c r="S25" s="129"/>
      <c r="T25" s="129"/>
      <c r="U25" s="129"/>
      <c r="V25" s="129"/>
      <c r="W25" s="129"/>
      <c r="X25" s="129"/>
      <c r="Y25" s="129"/>
    </row>
    <row r="26" spans="1:25" ht="21" customHeight="1">
      <c r="A26" s="237" t="s">
        <v>124</v>
      </c>
      <c r="B26" s="137"/>
      <c r="C26" s="240">
        <v>4</v>
      </c>
      <c r="D26" s="241"/>
      <c r="E26" s="241">
        <v>5</v>
      </c>
      <c r="F26" s="241"/>
      <c r="G26" s="241">
        <v>8</v>
      </c>
      <c r="H26" s="241"/>
      <c r="I26" s="241">
        <v>2</v>
      </c>
      <c r="J26" s="241"/>
      <c r="K26" s="242">
        <v>19</v>
      </c>
      <c r="L26" s="129"/>
      <c r="M26" s="238" t="s">
        <v>122</v>
      </c>
      <c r="N26" s="239">
        <v>21</v>
      </c>
      <c r="O26" s="129"/>
      <c r="P26" s="129"/>
      <c r="Q26" s="129"/>
      <c r="R26" s="129"/>
      <c r="S26" s="129"/>
      <c r="T26" s="129"/>
      <c r="U26" s="129"/>
      <c r="V26" s="129"/>
      <c r="W26" s="129"/>
      <c r="X26" s="129"/>
      <c r="Y26" s="129"/>
    </row>
    <row r="27" spans="1:25" ht="21" customHeight="1">
      <c r="A27" s="237" t="s">
        <v>125</v>
      </c>
      <c r="B27" s="137"/>
      <c r="C27" s="240"/>
      <c r="D27" s="241"/>
      <c r="E27" s="241"/>
      <c r="F27" s="241"/>
      <c r="G27" s="241">
        <v>6</v>
      </c>
      <c r="H27" s="241"/>
      <c r="I27" s="241">
        <v>13</v>
      </c>
      <c r="J27" s="241"/>
      <c r="K27" s="242">
        <v>19</v>
      </c>
      <c r="L27" s="129"/>
      <c r="M27" s="238" t="s">
        <v>120</v>
      </c>
      <c r="N27" s="239">
        <v>19</v>
      </c>
      <c r="O27" s="129"/>
      <c r="P27" s="129"/>
      <c r="Q27" s="129"/>
      <c r="R27" s="129"/>
      <c r="S27" s="129"/>
      <c r="T27" s="129"/>
      <c r="U27" s="129"/>
      <c r="V27" s="129"/>
      <c r="W27" s="129"/>
      <c r="X27" s="129"/>
      <c r="Y27" s="129"/>
    </row>
    <row r="28" spans="1:25" ht="21" customHeight="1">
      <c r="A28" s="237" t="s">
        <v>126</v>
      </c>
      <c r="B28" s="137"/>
      <c r="C28" s="240">
        <v>2</v>
      </c>
      <c r="D28" s="241"/>
      <c r="E28" s="241">
        <v>30</v>
      </c>
      <c r="F28" s="241"/>
      <c r="G28" s="241">
        <v>4</v>
      </c>
      <c r="H28" s="241"/>
      <c r="I28" s="241">
        <v>9</v>
      </c>
      <c r="J28" s="241"/>
      <c r="K28" s="242">
        <v>45</v>
      </c>
      <c r="L28" s="129"/>
      <c r="M28" s="238" t="s">
        <v>124</v>
      </c>
      <c r="N28" s="239">
        <v>19</v>
      </c>
      <c r="O28" s="129"/>
      <c r="P28" s="129"/>
      <c r="Q28" s="129"/>
      <c r="R28" s="129"/>
      <c r="S28" s="129"/>
      <c r="T28" s="129"/>
      <c r="U28" s="129"/>
      <c r="V28" s="129"/>
      <c r="W28" s="129"/>
      <c r="X28" s="129"/>
      <c r="Y28" s="129"/>
    </row>
    <row r="29" spans="1:25" ht="21" customHeight="1">
      <c r="A29" s="237" t="s">
        <v>127</v>
      </c>
      <c r="B29" s="137"/>
      <c r="C29" s="240"/>
      <c r="D29" s="241"/>
      <c r="E29" s="241">
        <v>1</v>
      </c>
      <c r="F29" s="241"/>
      <c r="G29" s="241">
        <v>6</v>
      </c>
      <c r="H29" s="241"/>
      <c r="I29" s="241">
        <v>15</v>
      </c>
      <c r="J29" s="241"/>
      <c r="K29" s="242">
        <v>22</v>
      </c>
      <c r="L29" s="129"/>
      <c r="M29" s="238" t="s">
        <v>125</v>
      </c>
      <c r="N29" s="239">
        <v>19</v>
      </c>
      <c r="O29" s="129"/>
      <c r="P29" s="129"/>
      <c r="Q29" s="129"/>
      <c r="R29" s="129"/>
      <c r="S29" s="129"/>
      <c r="T29" s="129"/>
      <c r="U29" s="129"/>
      <c r="V29" s="129"/>
      <c r="W29" s="129"/>
      <c r="X29" s="129"/>
      <c r="Y29" s="129"/>
    </row>
    <row r="30" spans="1:25" ht="21" customHeight="1">
      <c r="A30" s="237" t="s">
        <v>128</v>
      </c>
      <c r="B30" s="137"/>
      <c r="C30" s="240">
        <v>3</v>
      </c>
      <c r="D30" s="241"/>
      <c r="E30" s="241"/>
      <c r="F30" s="241"/>
      <c r="G30" s="241">
        <v>1</v>
      </c>
      <c r="H30" s="241"/>
      <c r="I30" s="241">
        <v>6</v>
      </c>
      <c r="J30" s="241"/>
      <c r="K30" s="242">
        <v>10</v>
      </c>
      <c r="L30" s="129"/>
      <c r="M30" s="238" t="s">
        <v>114</v>
      </c>
      <c r="N30" s="239">
        <v>16</v>
      </c>
      <c r="O30" s="129"/>
      <c r="P30" s="129"/>
      <c r="Q30" s="129"/>
      <c r="R30" s="129"/>
      <c r="S30" s="129"/>
      <c r="T30" s="129"/>
      <c r="U30" s="129"/>
      <c r="V30" s="129"/>
      <c r="W30" s="129"/>
      <c r="X30" s="129"/>
      <c r="Y30" s="129"/>
    </row>
    <row r="31" spans="1:25" ht="21" customHeight="1">
      <c r="A31" s="237" t="s">
        <v>129</v>
      </c>
      <c r="B31" s="137"/>
      <c r="C31" s="240"/>
      <c r="D31" s="241"/>
      <c r="E31" s="241"/>
      <c r="F31" s="241"/>
      <c r="G31" s="241"/>
      <c r="H31" s="241"/>
      <c r="I31" s="241"/>
      <c r="J31" s="241"/>
      <c r="K31" s="242">
        <v>0</v>
      </c>
      <c r="L31" s="129"/>
      <c r="M31" s="238" t="s">
        <v>131</v>
      </c>
      <c r="N31" s="239">
        <v>16</v>
      </c>
      <c r="O31" s="129"/>
      <c r="P31" s="129"/>
      <c r="Q31" s="129"/>
      <c r="R31" s="129"/>
      <c r="S31" s="129"/>
      <c r="T31" s="129"/>
      <c r="U31" s="129"/>
      <c r="V31" s="129"/>
      <c r="W31" s="129"/>
      <c r="X31" s="129"/>
      <c r="Y31" s="129"/>
    </row>
    <row r="32" spans="1:25" ht="21" customHeight="1">
      <c r="A32" s="237" t="s">
        <v>130</v>
      </c>
      <c r="B32" s="137"/>
      <c r="C32" s="240"/>
      <c r="D32" s="241"/>
      <c r="E32" s="241"/>
      <c r="F32" s="241"/>
      <c r="G32" s="241"/>
      <c r="H32" s="241"/>
      <c r="I32" s="241"/>
      <c r="J32" s="241"/>
      <c r="K32" s="242">
        <v>0</v>
      </c>
      <c r="L32" s="129"/>
      <c r="M32" s="238" t="s">
        <v>118</v>
      </c>
      <c r="N32" s="239">
        <v>14</v>
      </c>
      <c r="O32" s="129"/>
      <c r="P32" s="129"/>
      <c r="Q32" s="129"/>
      <c r="R32" s="129"/>
      <c r="S32" s="129"/>
      <c r="T32" s="129"/>
      <c r="U32" s="129"/>
      <c r="V32" s="129"/>
      <c r="W32" s="129"/>
      <c r="X32" s="129"/>
      <c r="Y32" s="129"/>
    </row>
    <row r="33" spans="1:25" ht="21" customHeight="1">
      <c r="A33" s="237" t="s">
        <v>131</v>
      </c>
      <c r="B33" s="137"/>
      <c r="C33" s="240">
        <v>1</v>
      </c>
      <c r="D33" s="241"/>
      <c r="E33" s="241">
        <v>1</v>
      </c>
      <c r="F33" s="241"/>
      <c r="G33" s="241">
        <v>5</v>
      </c>
      <c r="H33" s="241"/>
      <c r="I33" s="241">
        <v>9</v>
      </c>
      <c r="J33" s="241"/>
      <c r="K33" s="242">
        <v>16</v>
      </c>
      <c r="L33" s="129"/>
      <c r="M33" s="238" t="s">
        <v>108</v>
      </c>
      <c r="N33" s="239">
        <v>11</v>
      </c>
      <c r="O33" s="129"/>
      <c r="P33" s="129"/>
      <c r="Q33" s="129"/>
      <c r="R33" s="129"/>
      <c r="S33" s="129"/>
      <c r="T33" s="129"/>
      <c r="U33" s="129"/>
      <c r="V33" s="129"/>
      <c r="W33" s="129"/>
      <c r="X33" s="129"/>
      <c r="Y33" s="129"/>
    </row>
    <row r="34" spans="1:25" ht="21" customHeight="1">
      <c r="A34" s="237" t="s">
        <v>132</v>
      </c>
      <c r="B34" s="137"/>
      <c r="C34" s="240">
        <v>1</v>
      </c>
      <c r="D34" s="241"/>
      <c r="E34" s="241">
        <v>9</v>
      </c>
      <c r="F34" s="241"/>
      <c r="G34" s="241">
        <v>101</v>
      </c>
      <c r="H34" s="241"/>
      <c r="I34" s="241">
        <v>181</v>
      </c>
      <c r="J34" s="241"/>
      <c r="K34" s="242">
        <v>292</v>
      </c>
      <c r="L34" s="129"/>
      <c r="M34" s="238" t="s">
        <v>128</v>
      </c>
      <c r="N34" s="239">
        <v>10</v>
      </c>
      <c r="O34" s="129"/>
      <c r="P34" s="129"/>
      <c r="Q34" s="129"/>
      <c r="R34" s="129"/>
      <c r="S34" s="129"/>
      <c r="T34" s="129"/>
      <c r="U34" s="129"/>
      <c r="V34" s="129"/>
      <c r="W34" s="129"/>
      <c r="X34" s="129"/>
      <c r="Y34" s="129"/>
    </row>
    <row r="35" spans="1:25" ht="21" customHeight="1">
      <c r="A35" s="237" t="s">
        <v>133</v>
      </c>
      <c r="B35" s="137"/>
      <c r="C35" s="240">
        <v>15</v>
      </c>
      <c r="D35" s="241"/>
      <c r="E35" s="241">
        <v>55</v>
      </c>
      <c r="F35" s="241"/>
      <c r="G35" s="241">
        <v>353</v>
      </c>
      <c r="H35" s="241"/>
      <c r="I35" s="241">
        <v>578</v>
      </c>
      <c r="J35" s="241"/>
      <c r="K35" s="242">
        <v>1001</v>
      </c>
      <c r="L35" s="129"/>
      <c r="M35" s="238" t="s">
        <v>139</v>
      </c>
      <c r="N35" s="239">
        <v>9</v>
      </c>
      <c r="O35" s="129"/>
      <c r="P35" s="129"/>
      <c r="Q35" s="129"/>
      <c r="R35" s="129"/>
      <c r="S35" s="129"/>
      <c r="T35" s="129"/>
      <c r="U35" s="129"/>
      <c r="V35" s="129"/>
      <c r="W35" s="129"/>
      <c r="X35" s="129"/>
      <c r="Y35" s="129"/>
    </row>
    <row r="36" spans="1:25" ht="21" customHeight="1">
      <c r="A36" s="237" t="s">
        <v>134</v>
      </c>
      <c r="B36" s="137"/>
      <c r="C36" s="240"/>
      <c r="D36" s="241"/>
      <c r="E36" s="241">
        <v>10</v>
      </c>
      <c r="F36" s="241"/>
      <c r="G36" s="241">
        <v>10</v>
      </c>
      <c r="H36" s="241"/>
      <c r="I36" s="241">
        <v>8</v>
      </c>
      <c r="J36" s="241"/>
      <c r="K36" s="242">
        <v>28</v>
      </c>
      <c r="L36" s="129"/>
      <c r="M36" s="238" t="s">
        <v>110</v>
      </c>
      <c r="N36" s="239">
        <v>5</v>
      </c>
      <c r="O36" s="129"/>
      <c r="P36" s="129"/>
      <c r="Q36" s="129"/>
      <c r="R36" s="129"/>
      <c r="S36" s="129"/>
      <c r="T36" s="129"/>
      <c r="U36" s="129"/>
      <c r="V36" s="129"/>
      <c r="W36" s="129"/>
      <c r="X36" s="129"/>
      <c r="Y36" s="129"/>
    </row>
    <row r="37" spans="1:25" ht="21" customHeight="1">
      <c r="A37" s="237" t="s">
        <v>135</v>
      </c>
      <c r="B37" s="137"/>
      <c r="C37" s="240">
        <v>3</v>
      </c>
      <c r="D37" s="241"/>
      <c r="E37" s="241">
        <v>7</v>
      </c>
      <c r="F37" s="241"/>
      <c r="G37" s="241">
        <v>24</v>
      </c>
      <c r="H37" s="241"/>
      <c r="I37" s="241">
        <v>44</v>
      </c>
      <c r="J37" s="241"/>
      <c r="K37" s="242">
        <v>78</v>
      </c>
      <c r="L37" s="129"/>
      <c r="M37" s="238" t="s">
        <v>113</v>
      </c>
      <c r="N37" s="239">
        <v>2</v>
      </c>
      <c r="O37" s="129"/>
      <c r="P37" s="129"/>
      <c r="Q37" s="129"/>
      <c r="R37" s="129"/>
      <c r="S37" s="129"/>
      <c r="T37" s="129"/>
      <c r="U37" s="129"/>
      <c r="V37" s="129"/>
      <c r="W37" s="129"/>
      <c r="X37" s="129"/>
      <c r="Y37" s="129"/>
    </row>
    <row r="38" spans="1:25" ht="21" customHeight="1">
      <c r="A38" s="237" t="s">
        <v>136</v>
      </c>
      <c r="B38" s="137"/>
      <c r="C38" s="240"/>
      <c r="D38" s="241"/>
      <c r="E38" s="241"/>
      <c r="F38" s="241"/>
      <c r="G38" s="241"/>
      <c r="H38" s="241"/>
      <c r="I38" s="241">
        <v>1</v>
      </c>
      <c r="J38" s="241"/>
      <c r="K38" s="242">
        <v>1</v>
      </c>
      <c r="L38" s="129"/>
      <c r="M38" s="238" t="s">
        <v>111</v>
      </c>
      <c r="N38" s="239">
        <v>1</v>
      </c>
      <c r="O38" s="129"/>
      <c r="P38" s="129"/>
      <c r="Q38" s="129"/>
      <c r="R38" s="129"/>
      <c r="S38" s="129"/>
      <c r="T38" s="129"/>
      <c r="U38" s="129"/>
      <c r="V38" s="129"/>
      <c r="W38" s="129"/>
      <c r="X38" s="129"/>
      <c r="Y38" s="129"/>
    </row>
    <row r="39" spans="1:25" ht="21" customHeight="1">
      <c r="A39" s="237" t="s">
        <v>137</v>
      </c>
      <c r="B39" s="137"/>
      <c r="C39" s="240">
        <v>9</v>
      </c>
      <c r="D39" s="241"/>
      <c r="E39" s="241">
        <v>18</v>
      </c>
      <c r="F39" s="241"/>
      <c r="G39" s="241">
        <v>12</v>
      </c>
      <c r="H39" s="241"/>
      <c r="I39" s="241">
        <v>28</v>
      </c>
      <c r="J39" s="241"/>
      <c r="K39" s="242">
        <v>67</v>
      </c>
      <c r="L39" s="129"/>
      <c r="M39" s="238" t="s">
        <v>136</v>
      </c>
      <c r="N39" s="239">
        <v>1</v>
      </c>
      <c r="O39" s="129"/>
      <c r="P39" s="129"/>
      <c r="Q39" s="129"/>
      <c r="R39" s="129"/>
      <c r="S39" s="129"/>
      <c r="T39" s="129"/>
      <c r="U39" s="129"/>
      <c r="V39" s="129"/>
      <c r="W39" s="129"/>
      <c r="X39" s="129"/>
      <c r="Y39" s="129"/>
    </row>
    <row r="40" spans="1:25" ht="21" customHeight="1">
      <c r="A40" s="237" t="s">
        <v>138</v>
      </c>
      <c r="B40" s="137"/>
      <c r="C40" s="240"/>
      <c r="D40" s="241"/>
      <c r="E40" s="241">
        <v>1</v>
      </c>
      <c r="F40" s="241"/>
      <c r="G40" s="241"/>
      <c r="H40" s="241"/>
      <c r="I40" s="241"/>
      <c r="J40" s="241"/>
      <c r="K40" s="242">
        <v>1</v>
      </c>
      <c r="L40" s="129"/>
      <c r="M40" s="238" t="s">
        <v>138</v>
      </c>
      <c r="N40" s="239">
        <v>1</v>
      </c>
      <c r="O40" s="129"/>
      <c r="P40" s="129"/>
      <c r="Q40" s="129"/>
      <c r="R40" s="129"/>
      <c r="S40" s="129"/>
      <c r="T40" s="129"/>
      <c r="U40" s="129"/>
      <c r="V40" s="129"/>
      <c r="W40" s="129"/>
      <c r="X40" s="129"/>
      <c r="Y40" s="129"/>
    </row>
    <row r="41" spans="1:25" ht="21" customHeight="1">
      <c r="A41" s="237" t="s">
        <v>139</v>
      </c>
      <c r="B41" s="137"/>
      <c r="C41" s="240"/>
      <c r="D41" s="241"/>
      <c r="E41" s="241"/>
      <c r="F41" s="241"/>
      <c r="G41" s="241">
        <v>1</v>
      </c>
      <c r="H41" s="241"/>
      <c r="I41" s="241">
        <v>8</v>
      </c>
      <c r="J41" s="241"/>
      <c r="K41" s="242">
        <v>9</v>
      </c>
      <c r="L41" s="129"/>
      <c r="M41" s="238" t="s">
        <v>129</v>
      </c>
      <c r="N41" s="239">
        <v>0</v>
      </c>
      <c r="O41" s="129"/>
      <c r="P41" s="129"/>
      <c r="Q41" s="129"/>
      <c r="R41" s="129"/>
      <c r="S41" s="129"/>
      <c r="T41" s="129"/>
      <c r="U41" s="129"/>
      <c r="V41" s="129"/>
      <c r="W41" s="129"/>
      <c r="X41" s="129"/>
      <c r="Y41" s="129"/>
    </row>
    <row r="42" spans="1:25" ht="21" customHeight="1">
      <c r="A42" s="237" t="s">
        <v>508</v>
      </c>
      <c r="B42" s="137"/>
      <c r="C42" s="240">
        <v>2</v>
      </c>
      <c r="D42" s="241"/>
      <c r="E42" s="241">
        <v>1</v>
      </c>
      <c r="F42" s="241"/>
      <c r="G42" s="241">
        <v>19</v>
      </c>
      <c r="H42" s="241"/>
      <c r="I42" s="241">
        <v>46</v>
      </c>
      <c r="J42" s="241"/>
      <c r="K42" s="242">
        <v>68</v>
      </c>
      <c r="L42" s="129"/>
      <c r="M42" s="238" t="s">
        <v>130</v>
      </c>
      <c r="N42" s="239">
        <v>0</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55</v>
      </c>
      <c r="D44" s="245">
        <v>0</v>
      </c>
      <c r="E44" s="245">
        <v>183</v>
      </c>
      <c r="F44" s="245">
        <v>0</v>
      </c>
      <c r="G44" s="245">
        <v>710</v>
      </c>
      <c r="H44" s="245">
        <v>0</v>
      </c>
      <c r="I44" s="245">
        <v>1176</v>
      </c>
      <c r="J44" s="245">
        <v>0</v>
      </c>
      <c r="K44" s="246">
        <v>2124</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DF6C-B668-4365-A52C-3C29B462DD2D}">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146</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v>2</v>
      </c>
      <c r="D10" s="241"/>
      <c r="E10" s="241">
        <v>13</v>
      </c>
      <c r="F10" s="241"/>
      <c r="G10" s="241">
        <v>4</v>
      </c>
      <c r="H10" s="241"/>
      <c r="I10" s="241">
        <v>10</v>
      </c>
      <c r="J10" s="241"/>
      <c r="K10" s="242">
        <v>29</v>
      </c>
      <c r="L10" s="129"/>
      <c r="M10" s="238" t="s">
        <v>118</v>
      </c>
      <c r="N10" s="239">
        <v>624</v>
      </c>
      <c r="O10" s="129"/>
      <c r="P10" s="129"/>
      <c r="Q10" s="129"/>
      <c r="R10" s="129"/>
      <c r="S10" s="129"/>
      <c r="T10" s="129"/>
      <c r="U10" s="129"/>
      <c r="V10" s="129"/>
      <c r="W10" s="129"/>
      <c r="X10" s="129"/>
      <c r="Y10" s="129"/>
    </row>
    <row r="11" spans="1:25" ht="21" customHeight="1">
      <c r="A11" s="237" t="s">
        <v>109</v>
      </c>
      <c r="B11" s="137"/>
      <c r="C11" s="240"/>
      <c r="D11" s="241"/>
      <c r="E11" s="241">
        <v>2</v>
      </c>
      <c r="F11" s="241"/>
      <c r="G11" s="241">
        <v>1</v>
      </c>
      <c r="H11" s="241"/>
      <c r="I11" s="241">
        <v>5</v>
      </c>
      <c r="J11" s="241"/>
      <c r="K11" s="242">
        <v>8</v>
      </c>
      <c r="L11" s="129"/>
      <c r="M11" s="238" t="s">
        <v>121</v>
      </c>
      <c r="N11" s="239">
        <v>170</v>
      </c>
      <c r="O11" s="129"/>
      <c r="P11" s="129"/>
      <c r="Q11" s="129"/>
      <c r="R11" s="129"/>
      <c r="S11" s="129"/>
      <c r="T11" s="129"/>
      <c r="U11" s="129"/>
      <c r="V11" s="129"/>
      <c r="W11" s="129"/>
      <c r="X11" s="129"/>
      <c r="Y11" s="129"/>
    </row>
    <row r="12" spans="1:25" ht="21" customHeight="1">
      <c r="A12" s="237" t="s">
        <v>110</v>
      </c>
      <c r="B12" s="137"/>
      <c r="C12" s="240"/>
      <c r="D12" s="241"/>
      <c r="E12" s="241"/>
      <c r="F12" s="241"/>
      <c r="G12" s="241">
        <v>1</v>
      </c>
      <c r="H12" s="241"/>
      <c r="I12" s="241"/>
      <c r="J12" s="241"/>
      <c r="K12" s="242">
        <v>1</v>
      </c>
      <c r="L12" s="129"/>
      <c r="M12" s="238" t="s">
        <v>122</v>
      </c>
      <c r="N12" s="239">
        <v>159</v>
      </c>
      <c r="O12" s="129"/>
      <c r="P12" s="129"/>
      <c r="Q12" s="129"/>
      <c r="R12" s="129"/>
      <c r="S12" s="129"/>
      <c r="T12" s="129"/>
      <c r="U12" s="129"/>
      <c r="V12" s="129"/>
      <c r="W12" s="129"/>
      <c r="X12" s="129"/>
      <c r="Y12" s="129"/>
    </row>
    <row r="13" spans="1:25" ht="21" customHeight="1">
      <c r="A13" s="237" t="s">
        <v>111</v>
      </c>
      <c r="B13" s="137"/>
      <c r="C13" s="240"/>
      <c r="D13" s="241"/>
      <c r="E13" s="241"/>
      <c r="F13" s="241"/>
      <c r="G13" s="241">
        <v>2</v>
      </c>
      <c r="H13" s="241"/>
      <c r="I13" s="241">
        <v>1</v>
      </c>
      <c r="J13" s="241"/>
      <c r="K13" s="242">
        <v>3</v>
      </c>
      <c r="L13" s="129"/>
      <c r="M13" s="238" t="s">
        <v>116</v>
      </c>
      <c r="N13" s="239">
        <v>151</v>
      </c>
      <c r="O13" s="129"/>
      <c r="P13" s="129"/>
      <c r="Q13" s="129"/>
      <c r="R13" s="129"/>
      <c r="S13" s="129"/>
      <c r="T13" s="129"/>
      <c r="U13" s="129"/>
      <c r="V13" s="129"/>
      <c r="W13" s="129"/>
      <c r="X13" s="129"/>
      <c r="Y13" s="129"/>
    </row>
    <row r="14" spans="1:25" ht="21" customHeight="1">
      <c r="A14" s="237" t="s">
        <v>114</v>
      </c>
      <c r="B14" s="137"/>
      <c r="C14" s="240"/>
      <c r="D14" s="241"/>
      <c r="E14" s="241">
        <v>2</v>
      </c>
      <c r="F14" s="241"/>
      <c r="G14" s="241">
        <v>6</v>
      </c>
      <c r="H14" s="241"/>
      <c r="I14" s="241">
        <v>5</v>
      </c>
      <c r="J14" s="241"/>
      <c r="K14" s="242">
        <v>13</v>
      </c>
      <c r="L14" s="129"/>
      <c r="M14" s="238" t="s">
        <v>135</v>
      </c>
      <c r="N14" s="239">
        <v>124</v>
      </c>
      <c r="O14" s="129"/>
      <c r="P14" s="129"/>
      <c r="Q14" s="129"/>
      <c r="R14" s="129"/>
      <c r="S14" s="129"/>
      <c r="T14" s="129"/>
      <c r="U14" s="129"/>
      <c r="V14" s="129"/>
      <c r="W14" s="129"/>
      <c r="X14" s="129"/>
      <c r="Y14" s="129"/>
    </row>
    <row r="15" spans="1:25" ht="21" customHeight="1">
      <c r="A15" s="237" t="s">
        <v>115</v>
      </c>
      <c r="B15" s="137"/>
      <c r="C15" s="240"/>
      <c r="D15" s="241"/>
      <c r="E15" s="241">
        <v>7</v>
      </c>
      <c r="F15" s="241"/>
      <c r="G15" s="241">
        <v>21</v>
      </c>
      <c r="H15" s="241"/>
      <c r="I15" s="241">
        <v>67</v>
      </c>
      <c r="J15" s="241"/>
      <c r="K15" s="242">
        <v>95</v>
      </c>
      <c r="L15" s="129"/>
      <c r="M15" s="238" t="s">
        <v>123</v>
      </c>
      <c r="N15" s="239">
        <v>110</v>
      </c>
      <c r="O15" s="129"/>
      <c r="P15" s="129"/>
      <c r="Q15" s="129"/>
      <c r="R15" s="129"/>
      <c r="S15" s="129"/>
      <c r="T15" s="129"/>
      <c r="U15" s="129"/>
      <c r="V15" s="129"/>
      <c r="W15" s="129"/>
      <c r="X15" s="129"/>
      <c r="Y15" s="129"/>
    </row>
    <row r="16" spans="1:25" ht="21" customHeight="1">
      <c r="A16" s="237" t="s">
        <v>116</v>
      </c>
      <c r="B16" s="137"/>
      <c r="C16" s="240">
        <v>6</v>
      </c>
      <c r="D16" s="241"/>
      <c r="E16" s="241">
        <v>52</v>
      </c>
      <c r="F16" s="241"/>
      <c r="G16" s="241">
        <v>47</v>
      </c>
      <c r="H16" s="241"/>
      <c r="I16" s="241">
        <v>46</v>
      </c>
      <c r="J16" s="241"/>
      <c r="K16" s="242">
        <v>151</v>
      </c>
      <c r="L16" s="129"/>
      <c r="M16" s="238" t="s">
        <v>115</v>
      </c>
      <c r="N16" s="239">
        <v>95</v>
      </c>
      <c r="O16" s="129"/>
      <c r="P16" s="129"/>
      <c r="Q16" s="129"/>
      <c r="R16" s="129"/>
      <c r="S16" s="129"/>
      <c r="T16" s="129"/>
      <c r="U16" s="129"/>
      <c r="V16" s="129"/>
      <c r="W16" s="129"/>
      <c r="X16" s="129"/>
      <c r="Y16" s="129"/>
    </row>
    <row r="17" spans="1:25" ht="21" customHeight="1">
      <c r="A17" s="237" t="s">
        <v>112</v>
      </c>
      <c r="B17" s="137"/>
      <c r="C17" s="240"/>
      <c r="D17" s="241"/>
      <c r="E17" s="241">
        <v>5</v>
      </c>
      <c r="F17" s="241"/>
      <c r="G17" s="241">
        <v>8</v>
      </c>
      <c r="H17" s="241"/>
      <c r="I17" s="241">
        <v>5</v>
      </c>
      <c r="J17" s="241"/>
      <c r="K17" s="242">
        <v>18</v>
      </c>
      <c r="L17" s="129"/>
      <c r="M17" s="238" t="s">
        <v>137</v>
      </c>
      <c r="N17" s="239">
        <v>89</v>
      </c>
      <c r="O17" s="129"/>
      <c r="P17" s="129"/>
      <c r="Q17" s="129"/>
      <c r="R17" s="129"/>
      <c r="S17" s="129"/>
      <c r="T17" s="129"/>
      <c r="U17" s="129"/>
      <c r="V17" s="129"/>
      <c r="W17" s="129"/>
      <c r="X17" s="129"/>
      <c r="Y17" s="129"/>
    </row>
    <row r="18" spans="1:25" ht="21" customHeight="1">
      <c r="A18" s="237" t="s">
        <v>113</v>
      </c>
      <c r="B18" s="137"/>
      <c r="C18" s="240">
        <v>2</v>
      </c>
      <c r="D18" s="241"/>
      <c r="E18" s="241"/>
      <c r="F18" s="241"/>
      <c r="G18" s="241">
        <v>13</v>
      </c>
      <c r="H18" s="241"/>
      <c r="I18" s="241">
        <v>7</v>
      </c>
      <c r="J18" s="241"/>
      <c r="K18" s="242">
        <v>22</v>
      </c>
      <c r="L18" s="129"/>
      <c r="M18" s="238" t="s">
        <v>139</v>
      </c>
      <c r="N18" s="239">
        <v>65</v>
      </c>
      <c r="O18" s="129"/>
      <c r="P18" s="129"/>
      <c r="Q18" s="129"/>
      <c r="R18" s="129"/>
      <c r="S18" s="129"/>
      <c r="T18" s="129"/>
      <c r="U18" s="129"/>
      <c r="V18" s="129"/>
      <c r="W18" s="129"/>
      <c r="X18" s="129"/>
      <c r="Y18" s="129"/>
    </row>
    <row r="19" spans="1:25" ht="21" customHeight="1">
      <c r="A19" s="237" t="s">
        <v>117</v>
      </c>
      <c r="B19" s="137"/>
      <c r="C19" s="240">
        <v>1</v>
      </c>
      <c r="D19" s="241"/>
      <c r="E19" s="241">
        <v>5</v>
      </c>
      <c r="F19" s="241"/>
      <c r="G19" s="241">
        <v>3</v>
      </c>
      <c r="H19" s="241"/>
      <c r="I19" s="241">
        <v>13</v>
      </c>
      <c r="J19" s="241"/>
      <c r="K19" s="242">
        <v>22</v>
      </c>
      <c r="L19" s="129"/>
      <c r="M19" s="238" t="s">
        <v>126</v>
      </c>
      <c r="N19" s="239">
        <v>56</v>
      </c>
      <c r="O19" s="129"/>
      <c r="P19" s="129"/>
      <c r="Q19" s="129"/>
      <c r="R19" s="129"/>
      <c r="S19" s="129"/>
      <c r="T19" s="129"/>
      <c r="U19" s="129"/>
      <c r="V19" s="129"/>
      <c r="W19" s="129"/>
      <c r="X19" s="129"/>
      <c r="Y19" s="129"/>
    </row>
    <row r="20" spans="1:25" ht="21" customHeight="1">
      <c r="A20" s="237" t="s">
        <v>122</v>
      </c>
      <c r="B20" s="137"/>
      <c r="C20" s="240">
        <v>4</v>
      </c>
      <c r="D20" s="241"/>
      <c r="E20" s="241">
        <v>84</v>
      </c>
      <c r="F20" s="241"/>
      <c r="G20" s="241">
        <v>27</v>
      </c>
      <c r="H20" s="241"/>
      <c r="I20" s="241">
        <v>44</v>
      </c>
      <c r="J20" s="241"/>
      <c r="K20" s="242">
        <v>159</v>
      </c>
      <c r="L20" s="129"/>
      <c r="M20" s="238" t="s">
        <v>119</v>
      </c>
      <c r="N20" s="239">
        <v>49</v>
      </c>
      <c r="O20" s="129"/>
      <c r="P20" s="129"/>
      <c r="Q20" s="129"/>
      <c r="R20" s="129"/>
      <c r="S20" s="129"/>
      <c r="T20" s="129"/>
      <c r="U20" s="129"/>
      <c r="V20" s="129"/>
      <c r="W20" s="129"/>
      <c r="X20" s="129"/>
      <c r="Y20" s="129"/>
    </row>
    <row r="21" spans="1:25" ht="21" customHeight="1">
      <c r="A21" s="237" t="s">
        <v>118</v>
      </c>
      <c r="B21" s="137"/>
      <c r="C21" s="240">
        <v>1</v>
      </c>
      <c r="D21" s="241"/>
      <c r="E21" s="241">
        <v>20</v>
      </c>
      <c r="F21" s="241"/>
      <c r="G21" s="241">
        <v>383</v>
      </c>
      <c r="H21" s="241"/>
      <c r="I21" s="241">
        <v>220</v>
      </c>
      <c r="J21" s="241"/>
      <c r="K21" s="242">
        <v>624</v>
      </c>
      <c r="L21" s="129"/>
      <c r="M21" s="238" t="s">
        <v>129</v>
      </c>
      <c r="N21" s="239">
        <v>48</v>
      </c>
      <c r="O21" s="129"/>
      <c r="P21" s="129"/>
      <c r="Q21" s="129"/>
      <c r="R21" s="129"/>
      <c r="S21" s="129"/>
      <c r="T21" s="129"/>
      <c r="U21" s="129"/>
      <c r="V21" s="129"/>
      <c r="W21" s="129"/>
      <c r="X21" s="129"/>
      <c r="Y21" s="129"/>
    </row>
    <row r="22" spans="1:25" ht="21" customHeight="1">
      <c r="A22" s="237" t="s">
        <v>119</v>
      </c>
      <c r="B22" s="137"/>
      <c r="C22" s="240">
        <v>6</v>
      </c>
      <c r="D22" s="241"/>
      <c r="E22" s="241">
        <v>9</v>
      </c>
      <c r="F22" s="241"/>
      <c r="G22" s="241">
        <v>14</v>
      </c>
      <c r="H22" s="241"/>
      <c r="I22" s="241">
        <v>20</v>
      </c>
      <c r="J22" s="241"/>
      <c r="K22" s="242">
        <v>49</v>
      </c>
      <c r="L22" s="129"/>
      <c r="M22" s="238" t="s">
        <v>131</v>
      </c>
      <c r="N22" s="239">
        <v>44</v>
      </c>
      <c r="O22" s="129"/>
      <c r="P22" s="129"/>
      <c r="Q22" s="129"/>
      <c r="R22" s="129"/>
      <c r="S22" s="129"/>
      <c r="T22" s="129"/>
      <c r="U22" s="129"/>
      <c r="V22" s="129"/>
      <c r="W22" s="129"/>
      <c r="X22" s="129"/>
      <c r="Y22" s="129"/>
    </row>
    <row r="23" spans="1:25" ht="21" customHeight="1">
      <c r="A23" s="237" t="s">
        <v>120</v>
      </c>
      <c r="B23" s="137"/>
      <c r="C23" s="240"/>
      <c r="D23" s="241"/>
      <c r="E23" s="241">
        <v>2</v>
      </c>
      <c r="F23" s="241"/>
      <c r="G23" s="241">
        <v>4</v>
      </c>
      <c r="H23" s="241"/>
      <c r="I23" s="241">
        <v>10</v>
      </c>
      <c r="J23" s="241"/>
      <c r="K23" s="242">
        <v>16</v>
      </c>
      <c r="L23" s="129"/>
      <c r="M23" s="238" t="s">
        <v>132</v>
      </c>
      <c r="N23" s="239">
        <v>32</v>
      </c>
      <c r="O23" s="129"/>
      <c r="P23" s="129"/>
      <c r="Q23" s="129"/>
      <c r="R23" s="129"/>
      <c r="S23" s="129"/>
      <c r="T23" s="129"/>
      <c r="U23" s="129"/>
      <c r="V23" s="129"/>
      <c r="W23" s="129"/>
      <c r="X23" s="129"/>
      <c r="Y23" s="129"/>
    </row>
    <row r="24" spans="1:25" ht="21" customHeight="1">
      <c r="A24" s="237" t="s">
        <v>121</v>
      </c>
      <c r="B24" s="137"/>
      <c r="C24" s="240">
        <v>9</v>
      </c>
      <c r="D24" s="241"/>
      <c r="E24" s="241">
        <v>12</v>
      </c>
      <c r="F24" s="241"/>
      <c r="G24" s="241">
        <v>94</v>
      </c>
      <c r="H24" s="241"/>
      <c r="I24" s="241">
        <v>55</v>
      </c>
      <c r="J24" s="241"/>
      <c r="K24" s="242">
        <v>170</v>
      </c>
      <c r="L24" s="129"/>
      <c r="M24" s="238" t="s">
        <v>108</v>
      </c>
      <c r="N24" s="239">
        <v>29</v>
      </c>
      <c r="O24" s="129"/>
      <c r="P24" s="129"/>
      <c r="Q24" s="129"/>
      <c r="R24" s="129"/>
      <c r="S24" s="129"/>
      <c r="T24" s="129"/>
      <c r="U24" s="129"/>
      <c r="V24" s="129"/>
      <c r="W24" s="129"/>
      <c r="X24" s="129"/>
      <c r="Y24" s="129"/>
    </row>
    <row r="25" spans="1:25" ht="21" customHeight="1">
      <c r="A25" s="237" t="s">
        <v>123</v>
      </c>
      <c r="B25" s="137"/>
      <c r="C25" s="240">
        <v>1</v>
      </c>
      <c r="D25" s="241"/>
      <c r="E25" s="241">
        <v>9</v>
      </c>
      <c r="F25" s="241"/>
      <c r="G25" s="241">
        <v>47</v>
      </c>
      <c r="H25" s="241"/>
      <c r="I25" s="241">
        <v>53</v>
      </c>
      <c r="J25" s="241"/>
      <c r="K25" s="242">
        <v>110</v>
      </c>
      <c r="L25" s="129"/>
      <c r="M25" s="238" t="s">
        <v>508</v>
      </c>
      <c r="N25" s="239">
        <v>29</v>
      </c>
      <c r="O25" s="129"/>
      <c r="P25" s="129"/>
      <c r="Q25" s="129"/>
      <c r="R25" s="129"/>
      <c r="S25" s="129"/>
      <c r="T25" s="129"/>
      <c r="U25" s="129"/>
      <c r="V25" s="129"/>
      <c r="W25" s="129"/>
      <c r="X25" s="129"/>
      <c r="Y25" s="129"/>
    </row>
    <row r="26" spans="1:25" ht="21" customHeight="1">
      <c r="A26" s="237" t="s">
        <v>124</v>
      </c>
      <c r="B26" s="137"/>
      <c r="C26" s="240">
        <v>1</v>
      </c>
      <c r="D26" s="241"/>
      <c r="E26" s="241">
        <v>2</v>
      </c>
      <c r="F26" s="241"/>
      <c r="G26" s="241">
        <v>7</v>
      </c>
      <c r="H26" s="241"/>
      <c r="I26" s="241">
        <v>7</v>
      </c>
      <c r="J26" s="241"/>
      <c r="K26" s="242">
        <v>17</v>
      </c>
      <c r="L26" s="129"/>
      <c r="M26" s="238" t="s">
        <v>134</v>
      </c>
      <c r="N26" s="239">
        <v>27</v>
      </c>
      <c r="O26" s="129"/>
      <c r="P26" s="129"/>
      <c r="Q26" s="129"/>
      <c r="R26" s="129"/>
      <c r="S26" s="129"/>
      <c r="T26" s="129"/>
      <c r="U26" s="129"/>
      <c r="V26" s="129"/>
      <c r="W26" s="129"/>
      <c r="X26" s="129"/>
      <c r="Y26" s="129"/>
    </row>
    <row r="27" spans="1:25" ht="21" customHeight="1">
      <c r="A27" s="237" t="s">
        <v>125</v>
      </c>
      <c r="B27" s="137"/>
      <c r="C27" s="240">
        <v>6</v>
      </c>
      <c r="D27" s="241"/>
      <c r="E27" s="241">
        <v>4</v>
      </c>
      <c r="F27" s="241"/>
      <c r="G27" s="241">
        <v>6</v>
      </c>
      <c r="H27" s="241"/>
      <c r="I27" s="241">
        <v>3</v>
      </c>
      <c r="J27" s="241"/>
      <c r="K27" s="242">
        <v>19</v>
      </c>
      <c r="L27" s="129"/>
      <c r="M27" s="238" t="s">
        <v>113</v>
      </c>
      <c r="N27" s="239">
        <v>22</v>
      </c>
      <c r="O27" s="129"/>
      <c r="P27" s="129"/>
      <c r="Q27" s="129"/>
      <c r="R27" s="129"/>
      <c r="S27" s="129"/>
      <c r="T27" s="129"/>
      <c r="U27" s="129"/>
      <c r="V27" s="129"/>
      <c r="W27" s="129"/>
      <c r="X27" s="129"/>
      <c r="Y27" s="129"/>
    </row>
    <row r="28" spans="1:25" ht="21" customHeight="1">
      <c r="A28" s="237" t="s">
        <v>126</v>
      </c>
      <c r="B28" s="137"/>
      <c r="C28" s="240">
        <v>6</v>
      </c>
      <c r="D28" s="241"/>
      <c r="E28" s="241">
        <v>41</v>
      </c>
      <c r="F28" s="241"/>
      <c r="G28" s="241">
        <v>3</v>
      </c>
      <c r="H28" s="241"/>
      <c r="I28" s="241">
        <v>6</v>
      </c>
      <c r="J28" s="241"/>
      <c r="K28" s="242">
        <v>56</v>
      </c>
      <c r="L28" s="129"/>
      <c r="M28" s="238" t="s">
        <v>117</v>
      </c>
      <c r="N28" s="239">
        <v>22</v>
      </c>
      <c r="O28" s="129"/>
      <c r="P28" s="129"/>
      <c r="Q28" s="129"/>
      <c r="R28" s="129"/>
      <c r="S28" s="129"/>
      <c r="T28" s="129"/>
      <c r="U28" s="129"/>
      <c r="V28" s="129"/>
      <c r="W28" s="129"/>
      <c r="X28" s="129"/>
      <c r="Y28" s="129"/>
    </row>
    <row r="29" spans="1:25" ht="21" customHeight="1">
      <c r="A29" s="237" t="s">
        <v>127</v>
      </c>
      <c r="B29" s="137"/>
      <c r="C29" s="240">
        <v>1</v>
      </c>
      <c r="D29" s="241"/>
      <c r="E29" s="241">
        <v>3</v>
      </c>
      <c r="F29" s="241"/>
      <c r="G29" s="241">
        <v>6</v>
      </c>
      <c r="H29" s="241"/>
      <c r="I29" s="241">
        <v>2</v>
      </c>
      <c r="J29" s="241"/>
      <c r="K29" s="242">
        <v>12</v>
      </c>
      <c r="L29" s="129"/>
      <c r="M29" s="238" t="s">
        <v>125</v>
      </c>
      <c r="N29" s="239">
        <v>19</v>
      </c>
      <c r="O29" s="129"/>
      <c r="P29" s="129"/>
      <c r="Q29" s="129"/>
      <c r="R29" s="129"/>
      <c r="S29" s="129"/>
      <c r="T29" s="129"/>
      <c r="U29" s="129"/>
      <c r="V29" s="129"/>
      <c r="W29" s="129"/>
      <c r="X29" s="129"/>
      <c r="Y29" s="129"/>
    </row>
    <row r="30" spans="1:25" ht="21" customHeight="1">
      <c r="A30" s="237" t="s">
        <v>128</v>
      </c>
      <c r="B30" s="137"/>
      <c r="C30" s="240">
        <v>2</v>
      </c>
      <c r="D30" s="241"/>
      <c r="E30" s="241">
        <v>3</v>
      </c>
      <c r="F30" s="241"/>
      <c r="G30" s="241">
        <v>4</v>
      </c>
      <c r="H30" s="241"/>
      <c r="I30" s="241">
        <v>7</v>
      </c>
      <c r="J30" s="241"/>
      <c r="K30" s="242">
        <v>16</v>
      </c>
      <c r="L30" s="129"/>
      <c r="M30" s="238" t="s">
        <v>112</v>
      </c>
      <c r="N30" s="239">
        <v>18</v>
      </c>
      <c r="O30" s="129"/>
      <c r="P30" s="129"/>
      <c r="Q30" s="129"/>
      <c r="R30" s="129"/>
      <c r="S30" s="129"/>
      <c r="T30" s="129"/>
      <c r="U30" s="129"/>
      <c r="V30" s="129"/>
      <c r="W30" s="129"/>
      <c r="X30" s="129"/>
      <c r="Y30" s="129"/>
    </row>
    <row r="31" spans="1:25" ht="21" customHeight="1">
      <c r="A31" s="237" t="s">
        <v>129</v>
      </c>
      <c r="B31" s="137"/>
      <c r="C31" s="240"/>
      <c r="D31" s="241"/>
      <c r="E31" s="241">
        <v>1</v>
      </c>
      <c r="F31" s="241"/>
      <c r="G31" s="241">
        <v>13</v>
      </c>
      <c r="H31" s="241"/>
      <c r="I31" s="241">
        <v>34</v>
      </c>
      <c r="J31" s="241"/>
      <c r="K31" s="242">
        <v>48</v>
      </c>
      <c r="L31" s="129"/>
      <c r="M31" s="238" t="s">
        <v>124</v>
      </c>
      <c r="N31" s="239">
        <v>17</v>
      </c>
      <c r="O31" s="129"/>
      <c r="P31" s="129"/>
      <c r="Q31" s="129"/>
      <c r="R31" s="129"/>
      <c r="S31" s="129"/>
      <c r="T31" s="129"/>
      <c r="U31" s="129"/>
      <c r="V31" s="129"/>
      <c r="W31" s="129"/>
      <c r="X31" s="129"/>
      <c r="Y31" s="129"/>
    </row>
    <row r="32" spans="1:25" ht="21" customHeight="1">
      <c r="A32" s="237" t="s">
        <v>130</v>
      </c>
      <c r="B32" s="137"/>
      <c r="C32" s="240">
        <v>1</v>
      </c>
      <c r="D32" s="241"/>
      <c r="E32" s="241">
        <v>2</v>
      </c>
      <c r="F32" s="241"/>
      <c r="G32" s="241">
        <v>1</v>
      </c>
      <c r="H32" s="241"/>
      <c r="I32" s="241">
        <v>3</v>
      </c>
      <c r="J32" s="241"/>
      <c r="K32" s="242">
        <v>7</v>
      </c>
      <c r="L32" s="129"/>
      <c r="M32" s="238" t="s">
        <v>120</v>
      </c>
      <c r="N32" s="239">
        <v>16</v>
      </c>
      <c r="O32" s="129"/>
      <c r="P32" s="129"/>
      <c r="Q32" s="129"/>
      <c r="R32" s="129"/>
      <c r="S32" s="129"/>
      <c r="T32" s="129"/>
      <c r="U32" s="129"/>
      <c r="V32" s="129"/>
      <c r="W32" s="129"/>
      <c r="X32" s="129"/>
      <c r="Y32" s="129"/>
    </row>
    <row r="33" spans="1:25" ht="21" customHeight="1">
      <c r="A33" s="237" t="s">
        <v>131</v>
      </c>
      <c r="B33" s="137"/>
      <c r="C33" s="240">
        <v>10</v>
      </c>
      <c r="D33" s="241"/>
      <c r="E33" s="241">
        <v>6</v>
      </c>
      <c r="F33" s="241"/>
      <c r="G33" s="241">
        <v>9</v>
      </c>
      <c r="H33" s="241"/>
      <c r="I33" s="241">
        <v>19</v>
      </c>
      <c r="J33" s="241"/>
      <c r="K33" s="242">
        <v>44</v>
      </c>
      <c r="L33" s="129"/>
      <c r="M33" s="238" t="s">
        <v>128</v>
      </c>
      <c r="N33" s="239">
        <v>16</v>
      </c>
      <c r="O33" s="129"/>
      <c r="P33" s="129"/>
      <c r="Q33" s="129"/>
      <c r="R33" s="129"/>
      <c r="S33" s="129"/>
      <c r="T33" s="129"/>
      <c r="U33" s="129"/>
      <c r="V33" s="129"/>
      <c r="W33" s="129"/>
      <c r="X33" s="129"/>
      <c r="Y33" s="129"/>
    </row>
    <row r="34" spans="1:25" ht="21" customHeight="1">
      <c r="A34" s="237" t="s">
        <v>132</v>
      </c>
      <c r="B34" s="137"/>
      <c r="C34" s="240">
        <v>1</v>
      </c>
      <c r="D34" s="241"/>
      <c r="E34" s="241">
        <v>4</v>
      </c>
      <c r="F34" s="241"/>
      <c r="G34" s="241">
        <v>13</v>
      </c>
      <c r="H34" s="241"/>
      <c r="I34" s="241">
        <v>14</v>
      </c>
      <c r="J34" s="241"/>
      <c r="K34" s="242">
        <v>32</v>
      </c>
      <c r="L34" s="129"/>
      <c r="M34" s="238" t="s">
        <v>114</v>
      </c>
      <c r="N34" s="239">
        <v>13</v>
      </c>
      <c r="O34" s="129"/>
      <c r="P34" s="129"/>
      <c r="Q34" s="129"/>
      <c r="R34" s="129"/>
      <c r="S34" s="129"/>
      <c r="T34" s="129"/>
      <c r="U34" s="129"/>
      <c r="V34" s="129"/>
      <c r="W34" s="129"/>
      <c r="X34" s="129"/>
      <c r="Y34" s="129"/>
    </row>
    <row r="35" spans="1:25" ht="21" customHeight="1">
      <c r="A35" s="237" t="s">
        <v>133</v>
      </c>
      <c r="B35" s="137"/>
      <c r="C35" s="240"/>
      <c r="D35" s="241"/>
      <c r="E35" s="241">
        <v>2</v>
      </c>
      <c r="F35" s="241"/>
      <c r="G35" s="241">
        <v>2</v>
      </c>
      <c r="H35" s="241"/>
      <c r="I35" s="241">
        <v>2</v>
      </c>
      <c r="J35" s="241"/>
      <c r="K35" s="242">
        <v>6</v>
      </c>
      <c r="L35" s="129"/>
      <c r="M35" s="238" t="s">
        <v>127</v>
      </c>
      <c r="N35" s="239">
        <v>12</v>
      </c>
      <c r="O35" s="129"/>
      <c r="P35" s="129"/>
      <c r="Q35" s="129"/>
      <c r="R35" s="129"/>
      <c r="S35" s="129"/>
      <c r="T35" s="129"/>
      <c r="U35" s="129"/>
      <c r="V35" s="129"/>
      <c r="W35" s="129"/>
      <c r="X35" s="129"/>
      <c r="Y35" s="129"/>
    </row>
    <row r="36" spans="1:25" ht="21" customHeight="1">
      <c r="A36" s="237" t="s">
        <v>134</v>
      </c>
      <c r="B36" s="137"/>
      <c r="C36" s="240">
        <v>1</v>
      </c>
      <c r="D36" s="241"/>
      <c r="E36" s="241">
        <v>7</v>
      </c>
      <c r="F36" s="241"/>
      <c r="G36" s="241">
        <v>7</v>
      </c>
      <c r="H36" s="241"/>
      <c r="I36" s="241">
        <v>12</v>
      </c>
      <c r="J36" s="241"/>
      <c r="K36" s="242">
        <v>27</v>
      </c>
      <c r="L36" s="129"/>
      <c r="M36" s="238" t="s">
        <v>136</v>
      </c>
      <c r="N36" s="239">
        <v>11</v>
      </c>
      <c r="O36" s="129"/>
      <c r="P36" s="129"/>
      <c r="Q36" s="129"/>
      <c r="R36" s="129"/>
      <c r="S36" s="129"/>
      <c r="T36" s="129"/>
      <c r="U36" s="129"/>
      <c r="V36" s="129"/>
      <c r="W36" s="129"/>
      <c r="X36" s="129"/>
      <c r="Y36" s="129"/>
    </row>
    <row r="37" spans="1:25" ht="21" customHeight="1">
      <c r="A37" s="237" t="s">
        <v>135</v>
      </c>
      <c r="B37" s="137"/>
      <c r="C37" s="240">
        <v>12</v>
      </c>
      <c r="D37" s="241"/>
      <c r="E37" s="241">
        <v>8</v>
      </c>
      <c r="F37" s="241"/>
      <c r="G37" s="241">
        <v>40</v>
      </c>
      <c r="H37" s="241"/>
      <c r="I37" s="241">
        <v>64</v>
      </c>
      <c r="J37" s="241"/>
      <c r="K37" s="242">
        <v>124</v>
      </c>
      <c r="L37" s="129"/>
      <c r="M37" s="238" t="s">
        <v>138</v>
      </c>
      <c r="N37" s="239">
        <v>10</v>
      </c>
      <c r="O37" s="129"/>
      <c r="P37" s="129"/>
      <c r="Q37" s="129"/>
      <c r="R37" s="129"/>
      <c r="S37" s="129"/>
      <c r="T37" s="129"/>
      <c r="U37" s="129"/>
      <c r="V37" s="129"/>
      <c r="W37" s="129"/>
      <c r="X37" s="129"/>
      <c r="Y37" s="129"/>
    </row>
    <row r="38" spans="1:25" ht="21" customHeight="1">
      <c r="A38" s="237" t="s">
        <v>136</v>
      </c>
      <c r="B38" s="137"/>
      <c r="C38" s="240"/>
      <c r="D38" s="241"/>
      <c r="E38" s="241">
        <v>2</v>
      </c>
      <c r="F38" s="241"/>
      <c r="G38" s="241">
        <v>5</v>
      </c>
      <c r="H38" s="241"/>
      <c r="I38" s="241">
        <v>4</v>
      </c>
      <c r="J38" s="241"/>
      <c r="K38" s="242">
        <v>11</v>
      </c>
      <c r="L38" s="129"/>
      <c r="M38" s="238" t="s">
        <v>109</v>
      </c>
      <c r="N38" s="239">
        <v>8</v>
      </c>
      <c r="O38" s="129"/>
      <c r="P38" s="129"/>
      <c r="Q38" s="129"/>
      <c r="R38" s="129"/>
      <c r="S38" s="129"/>
      <c r="T38" s="129"/>
      <c r="U38" s="129"/>
      <c r="V38" s="129"/>
      <c r="W38" s="129"/>
      <c r="X38" s="129"/>
      <c r="Y38" s="129"/>
    </row>
    <row r="39" spans="1:25" ht="21" customHeight="1">
      <c r="A39" s="237" t="s">
        <v>137</v>
      </c>
      <c r="B39" s="137"/>
      <c r="C39" s="240">
        <v>14</v>
      </c>
      <c r="D39" s="241"/>
      <c r="E39" s="241">
        <v>26</v>
      </c>
      <c r="F39" s="241"/>
      <c r="G39" s="241">
        <v>26</v>
      </c>
      <c r="H39" s="241"/>
      <c r="I39" s="241">
        <v>23</v>
      </c>
      <c r="J39" s="241"/>
      <c r="K39" s="242">
        <v>89</v>
      </c>
      <c r="L39" s="129"/>
      <c r="M39" s="238" t="s">
        <v>130</v>
      </c>
      <c r="N39" s="239">
        <v>7</v>
      </c>
      <c r="O39" s="129"/>
      <c r="P39" s="129"/>
      <c r="Q39" s="129"/>
      <c r="R39" s="129"/>
      <c r="S39" s="129"/>
      <c r="T39" s="129"/>
      <c r="U39" s="129"/>
      <c r="V39" s="129"/>
      <c r="W39" s="129"/>
      <c r="X39" s="129"/>
      <c r="Y39" s="129"/>
    </row>
    <row r="40" spans="1:25" ht="21" customHeight="1">
      <c r="A40" s="237" t="s">
        <v>138</v>
      </c>
      <c r="B40" s="137"/>
      <c r="C40" s="240">
        <v>2</v>
      </c>
      <c r="D40" s="241"/>
      <c r="E40" s="241">
        <v>4</v>
      </c>
      <c r="F40" s="241"/>
      <c r="G40" s="241"/>
      <c r="H40" s="241"/>
      <c r="I40" s="241">
        <v>4</v>
      </c>
      <c r="J40" s="241"/>
      <c r="K40" s="242">
        <v>10</v>
      </c>
      <c r="L40" s="129"/>
      <c r="M40" s="238" t="s">
        <v>133</v>
      </c>
      <c r="N40" s="239">
        <v>6</v>
      </c>
      <c r="O40" s="129"/>
      <c r="P40" s="129"/>
      <c r="Q40" s="129"/>
      <c r="R40" s="129"/>
      <c r="S40" s="129"/>
      <c r="T40" s="129"/>
      <c r="U40" s="129"/>
      <c r="V40" s="129"/>
      <c r="W40" s="129"/>
      <c r="X40" s="129"/>
      <c r="Y40" s="129"/>
    </row>
    <row r="41" spans="1:25" ht="21" customHeight="1">
      <c r="A41" s="237" t="s">
        <v>139</v>
      </c>
      <c r="B41" s="137"/>
      <c r="C41" s="240">
        <v>2</v>
      </c>
      <c r="D41" s="241"/>
      <c r="E41" s="241">
        <v>31</v>
      </c>
      <c r="F41" s="241"/>
      <c r="G41" s="241">
        <v>4</v>
      </c>
      <c r="H41" s="241"/>
      <c r="I41" s="241">
        <v>28</v>
      </c>
      <c r="J41" s="241"/>
      <c r="K41" s="242">
        <v>65</v>
      </c>
      <c r="L41" s="129"/>
      <c r="M41" s="238" t="s">
        <v>111</v>
      </c>
      <c r="N41" s="239">
        <v>3</v>
      </c>
      <c r="O41" s="129"/>
      <c r="P41" s="129"/>
      <c r="Q41" s="129"/>
      <c r="R41" s="129"/>
      <c r="S41" s="129"/>
      <c r="T41" s="129"/>
      <c r="U41" s="129"/>
      <c r="V41" s="129"/>
      <c r="W41" s="129"/>
      <c r="X41" s="129"/>
      <c r="Y41" s="129"/>
    </row>
    <row r="42" spans="1:25" ht="21" customHeight="1">
      <c r="A42" s="237" t="s">
        <v>508</v>
      </c>
      <c r="B42" s="137"/>
      <c r="C42" s="240">
        <v>4</v>
      </c>
      <c r="D42" s="241"/>
      <c r="E42" s="241">
        <v>5</v>
      </c>
      <c r="F42" s="241"/>
      <c r="G42" s="241">
        <v>8</v>
      </c>
      <c r="H42" s="241"/>
      <c r="I42" s="241">
        <v>12</v>
      </c>
      <c r="J42" s="241"/>
      <c r="K42" s="242">
        <v>29</v>
      </c>
      <c r="L42" s="129"/>
      <c r="M42" s="238" t="s">
        <v>110</v>
      </c>
      <c r="N42" s="239">
        <v>1</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95</v>
      </c>
      <c r="D44" s="245">
        <v>0</v>
      </c>
      <c r="E44" s="245">
        <v>373</v>
      </c>
      <c r="F44" s="245">
        <v>0</v>
      </c>
      <c r="G44" s="245">
        <v>829</v>
      </c>
      <c r="H44" s="245">
        <v>0</v>
      </c>
      <c r="I44" s="245">
        <v>805</v>
      </c>
      <c r="J44" s="245">
        <v>0</v>
      </c>
      <c r="K44" s="246">
        <v>2102</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A8C7E-2FBC-46B4-AD4B-85A2BD8ADA65}">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147</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v>10</v>
      </c>
      <c r="F10" s="241"/>
      <c r="G10" s="241">
        <v>3</v>
      </c>
      <c r="H10" s="241"/>
      <c r="I10" s="241">
        <v>5</v>
      </c>
      <c r="J10" s="241"/>
      <c r="K10" s="242">
        <v>18</v>
      </c>
      <c r="L10" s="129"/>
      <c r="M10" s="238" t="s">
        <v>127</v>
      </c>
      <c r="N10" s="239">
        <v>292</v>
      </c>
      <c r="O10" s="129"/>
      <c r="P10" s="129"/>
      <c r="Q10" s="129"/>
      <c r="R10" s="129"/>
      <c r="S10" s="129"/>
      <c r="T10" s="129"/>
      <c r="U10" s="129"/>
      <c r="V10" s="129"/>
      <c r="W10" s="129"/>
      <c r="X10" s="129"/>
      <c r="Y10" s="129"/>
    </row>
    <row r="11" spans="1:25" ht="21" customHeight="1">
      <c r="A11" s="237" t="s">
        <v>109</v>
      </c>
      <c r="B11" s="137"/>
      <c r="C11" s="240">
        <v>4</v>
      </c>
      <c r="D11" s="241"/>
      <c r="E11" s="241">
        <v>11</v>
      </c>
      <c r="F11" s="241"/>
      <c r="G11" s="241">
        <v>4</v>
      </c>
      <c r="H11" s="241"/>
      <c r="I11" s="241">
        <v>3</v>
      </c>
      <c r="J11" s="241"/>
      <c r="K11" s="242">
        <v>22</v>
      </c>
      <c r="L11" s="129"/>
      <c r="M11" s="238" t="s">
        <v>137</v>
      </c>
      <c r="N11" s="239">
        <v>233</v>
      </c>
      <c r="O11" s="129"/>
      <c r="P11" s="129"/>
      <c r="Q11" s="129"/>
      <c r="R11" s="129"/>
      <c r="S11" s="129"/>
      <c r="T11" s="129"/>
      <c r="U11" s="129"/>
      <c r="V11" s="129"/>
      <c r="W11" s="129"/>
      <c r="X11" s="129"/>
      <c r="Y11" s="129"/>
    </row>
    <row r="12" spans="1:25" ht="21" customHeight="1">
      <c r="A12" s="237" t="s">
        <v>110</v>
      </c>
      <c r="B12" s="137"/>
      <c r="C12" s="240">
        <v>1</v>
      </c>
      <c r="D12" s="241"/>
      <c r="E12" s="241">
        <v>1</v>
      </c>
      <c r="F12" s="241"/>
      <c r="G12" s="241">
        <v>1</v>
      </c>
      <c r="H12" s="241"/>
      <c r="I12" s="241">
        <v>1</v>
      </c>
      <c r="J12" s="241"/>
      <c r="K12" s="242">
        <v>4</v>
      </c>
      <c r="L12" s="129"/>
      <c r="M12" s="238" t="s">
        <v>116</v>
      </c>
      <c r="N12" s="239">
        <v>210</v>
      </c>
      <c r="O12" s="129"/>
      <c r="P12" s="129"/>
      <c r="Q12" s="129"/>
      <c r="R12" s="129"/>
      <c r="S12" s="129"/>
      <c r="T12" s="129"/>
      <c r="U12" s="129"/>
      <c r="V12" s="129"/>
      <c r="W12" s="129"/>
      <c r="X12" s="129"/>
      <c r="Y12" s="129"/>
    </row>
    <row r="13" spans="1:25" ht="21" customHeight="1">
      <c r="A13" s="237" t="s">
        <v>111</v>
      </c>
      <c r="B13" s="137"/>
      <c r="C13" s="240">
        <v>1</v>
      </c>
      <c r="D13" s="241"/>
      <c r="E13" s="241">
        <v>9</v>
      </c>
      <c r="F13" s="241"/>
      <c r="G13" s="241">
        <v>2</v>
      </c>
      <c r="H13" s="241"/>
      <c r="I13" s="241">
        <v>2</v>
      </c>
      <c r="J13" s="241"/>
      <c r="K13" s="242">
        <v>14</v>
      </c>
      <c r="L13" s="129"/>
      <c r="M13" s="238" t="s">
        <v>119</v>
      </c>
      <c r="N13" s="239">
        <v>161</v>
      </c>
      <c r="O13" s="129"/>
      <c r="P13" s="129"/>
      <c r="Q13" s="129"/>
      <c r="R13" s="129"/>
      <c r="S13" s="129"/>
      <c r="T13" s="129"/>
      <c r="U13" s="129"/>
      <c r="V13" s="129"/>
      <c r="W13" s="129"/>
      <c r="X13" s="129"/>
      <c r="Y13" s="129"/>
    </row>
    <row r="14" spans="1:25" ht="21" customHeight="1">
      <c r="A14" s="237" t="s">
        <v>114</v>
      </c>
      <c r="B14" s="137"/>
      <c r="C14" s="240">
        <v>2</v>
      </c>
      <c r="D14" s="241"/>
      <c r="E14" s="241">
        <v>28</v>
      </c>
      <c r="F14" s="241"/>
      <c r="G14" s="241">
        <v>16</v>
      </c>
      <c r="H14" s="241"/>
      <c r="I14" s="241">
        <v>6</v>
      </c>
      <c r="J14" s="241"/>
      <c r="K14" s="242">
        <v>52</v>
      </c>
      <c r="L14" s="129"/>
      <c r="M14" s="238" t="s">
        <v>122</v>
      </c>
      <c r="N14" s="239">
        <v>145</v>
      </c>
      <c r="O14" s="129"/>
      <c r="P14" s="129"/>
      <c r="Q14" s="129"/>
      <c r="R14" s="129"/>
      <c r="S14" s="129"/>
      <c r="T14" s="129"/>
      <c r="U14" s="129"/>
      <c r="V14" s="129"/>
      <c r="W14" s="129"/>
      <c r="X14" s="129"/>
      <c r="Y14" s="129"/>
    </row>
    <row r="15" spans="1:25" ht="21" customHeight="1">
      <c r="A15" s="237" t="s">
        <v>115</v>
      </c>
      <c r="B15" s="137"/>
      <c r="C15" s="240"/>
      <c r="D15" s="241"/>
      <c r="E15" s="241">
        <v>22</v>
      </c>
      <c r="F15" s="241"/>
      <c r="G15" s="241">
        <v>6</v>
      </c>
      <c r="H15" s="241"/>
      <c r="I15" s="241">
        <v>8</v>
      </c>
      <c r="J15" s="241"/>
      <c r="K15" s="242">
        <v>36</v>
      </c>
      <c r="L15" s="129"/>
      <c r="M15" s="238" t="s">
        <v>139</v>
      </c>
      <c r="N15" s="239">
        <v>90</v>
      </c>
      <c r="O15" s="129"/>
      <c r="P15" s="129"/>
      <c r="Q15" s="129"/>
      <c r="R15" s="129"/>
      <c r="S15" s="129"/>
      <c r="T15" s="129"/>
      <c r="U15" s="129"/>
      <c r="V15" s="129"/>
      <c r="W15" s="129"/>
      <c r="X15" s="129"/>
      <c r="Y15" s="129"/>
    </row>
    <row r="16" spans="1:25" ht="21" customHeight="1">
      <c r="A16" s="237" t="s">
        <v>116</v>
      </c>
      <c r="B16" s="137"/>
      <c r="C16" s="240">
        <v>8</v>
      </c>
      <c r="D16" s="241"/>
      <c r="E16" s="241">
        <v>131</v>
      </c>
      <c r="F16" s="241"/>
      <c r="G16" s="241">
        <v>42</v>
      </c>
      <c r="H16" s="241"/>
      <c r="I16" s="241">
        <v>29</v>
      </c>
      <c r="J16" s="241"/>
      <c r="K16" s="242">
        <v>210</v>
      </c>
      <c r="L16" s="129"/>
      <c r="M16" s="238" t="s">
        <v>135</v>
      </c>
      <c r="N16" s="239">
        <v>87</v>
      </c>
      <c r="O16" s="129"/>
      <c r="P16" s="129"/>
      <c r="Q16" s="129"/>
      <c r="R16" s="129"/>
      <c r="S16" s="129"/>
      <c r="T16" s="129"/>
      <c r="U16" s="129"/>
      <c r="V16" s="129"/>
      <c r="W16" s="129"/>
      <c r="X16" s="129"/>
      <c r="Y16" s="129"/>
    </row>
    <row r="17" spans="1:25" ht="21" customHeight="1">
      <c r="A17" s="237" t="s">
        <v>112</v>
      </c>
      <c r="B17" s="137"/>
      <c r="C17" s="240">
        <v>2</v>
      </c>
      <c r="D17" s="241"/>
      <c r="E17" s="241">
        <v>9</v>
      </c>
      <c r="F17" s="241"/>
      <c r="G17" s="241">
        <v>4</v>
      </c>
      <c r="H17" s="241"/>
      <c r="I17" s="241">
        <v>6</v>
      </c>
      <c r="J17" s="241"/>
      <c r="K17" s="242">
        <v>21</v>
      </c>
      <c r="L17" s="129"/>
      <c r="M17" s="238" t="s">
        <v>118</v>
      </c>
      <c r="N17" s="239">
        <v>80</v>
      </c>
      <c r="O17" s="129"/>
      <c r="P17" s="129"/>
      <c r="Q17" s="129"/>
      <c r="R17" s="129"/>
      <c r="S17" s="129"/>
      <c r="T17" s="129"/>
      <c r="U17" s="129"/>
      <c r="V17" s="129"/>
      <c r="W17" s="129"/>
      <c r="X17" s="129"/>
      <c r="Y17" s="129"/>
    </row>
    <row r="18" spans="1:25" ht="21" customHeight="1">
      <c r="A18" s="237" t="s">
        <v>113</v>
      </c>
      <c r="B18" s="137"/>
      <c r="C18" s="240"/>
      <c r="D18" s="241"/>
      <c r="E18" s="241">
        <v>1</v>
      </c>
      <c r="F18" s="241"/>
      <c r="G18" s="241">
        <v>1</v>
      </c>
      <c r="H18" s="241"/>
      <c r="I18" s="241">
        <v>1</v>
      </c>
      <c r="J18" s="241"/>
      <c r="K18" s="242">
        <v>3</v>
      </c>
      <c r="L18" s="129"/>
      <c r="M18" s="238" t="s">
        <v>126</v>
      </c>
      <c r="N18" s="239">
        <v>71</v>
      </c>
      <c r="O18" s="129"/>
      <c r="P18" s="129"/>
      <c r="Q18" s="129"/>
      <c r="R18" s="129"/>
      <c r="S18" s="129"/>
      <c r="T18" s="129"/>
      <c r="U18" s="129"/>
      <c r="V18" s="129"/>
      <c r="W18" s="129"/>
      <c r="X18" s="129"/>
      <c r="Y18" s="129"/>
    </row>
    <row r="19" spans="1:25" ht="21" customHeight="1">
      <c r="A19" s="237" t="s">
        <v>117</v>
      </c>
      <c r="B19" s="137"/>
      <c r="C19" s="240">
        <v>1</v>
      </c>
      <c r="D19" s="241"/>
      <c r="E19" s="241">
        <v>6</v>
      </c>
      <c r="F19" s="241"/>
      <c r="G19" s="241">
        <v>3</v>
      </c>
      <c r="H19" s="241"/>
      <c r="I19" s="241">
        <v>3</v>
      </c>
      <c r="J19" s="241"/>
      <c r="K19" s="242">
        <v>13</v>
      </c>
      <c r="L19" s="129"/>
      <c r="M19" s="238" t="s">
        <v>121</v>
      </c>
      <c r="N19" s="239">
        <v>68</v>
      </c>
      <c r="O19" s="129"/>
      <c r="P19" s="129"/>
      <c r="Q19" s="129"/>
      <c r="R19" s="129"/>
      <c r="S19" s="129"/>
      <c r="T19" s="129"/>
      <c r="U19" s="129"/>
      <c r="V19" s="129"/>
      <c r="W19" s="129"/>
      <c r="X19" s="129"/>
      <c r="Y19" s="129"/>
    </row>
    <row r="20" spans="1:25" ht="21" customHeight="1">
      <c r="A20" s="237" t="s">
        <v>122</v>
      </c>
      <c r="B20" s="137"/>
      <c r="C20" s="240">
        <v>8</v>
      </c>
      <c r="D20" s="241"/>
      <c r="E20" s="241">
        <v>108</v>
      </c>
      <c r="F20" s="241"/>
      <c r="G20" s="241">
        <v>14</v>
      </c>
      <c r="H20" s="241"/>
      <c r="I20" s="241">
        <v>15</v>
      </c>
      <c r="J20" s="241"/>
      <c r="K20" s="242">
        <v>145</v>
      </c>
      <c r="L20" s="129"/>
      <c r="M20" s="238" t="s">
        <v>128</v>
      </c>
      <c r="N20" s="239">
        <v>67</v>
      </c>
      <c r="O20" s="129"/>
      <c r="P20" s="129"/>
      <c r="Q20" s="129"/>
      <c r="R20" s="129"/>
      <c r="S20" s="129"/>
      <c r="T20" s="129"/>
      <c r="U20" s="129"/>
      <c r="V20" s="129"/>
      <c r="W20" s="129"/>
      <c r="X20" s="129"/>
      <c r="Y20" s="129"/>
    </row>
    <row r="21" spans="1:25" ht="21" customHeight="1">
      <c r="A21" s="237" t="s">
        <v>118</v>
      </c>
      <c r="B21" s="137"/>
      <c r="C21" s="240">
        <v>14</v>
      </c>
      <c r="D21" s="241"/>
      <c r="E21" s="241">
        <v>55</v>
      </c>
      <c r="F21" s="241"/>
      <c r="G21" s="241">
        <v>3</v>
      </c>
      <c r="H21" s="241"/>
      <c r="I21" s="241">
        <v>8</v>
      </c>
      <c r="J21" s="241"/>
      <c r="K21" s="242">
        <v>80</v>
      </c>
      <c r="L21" s="129"/>
      <c r="M21" s="238" t="s">
        <v>123</v>
      </c>
      <c r="N21" s="239">
        <v>58</v>
      </c>
      <c r="O21" s="129"/>
      <c r="P21" s="129"/>
      <c r="Q21" s="129"/>
      <c r="R21" s="129"/>
      <c r="S21" s="129"/>
      <c r="T21" s="129"/>
      <c r="U21" s="129"/>
      <c r="V21" s="129"/>
      <c r="W21" s="129"/>
      <c r="X21" s="129"/>
      <c r="Y21" s="129"/>
    </row>
    <row r="22" spans="1:25" ht="21" customHeight="1">
      <c r="A22" s="237" t="s">
        <v>119</v>
      </c>
      <c r="B22" s="137"/>
      <c r="C22" s="240">
        <v>37</v>
      </c>
      <c r="D22" s="241"/>
      <c r="E22" s="241">
        <v>47</v>
      </c>
      <c r="F22" s="241"/>
      <c r="G22" s="241">
        <v>27</v>
      </c>
      <c r="H22" s="241"/>
      <c r="I22" s="241">
        <v>50</v>
      </c>
      <c r="J22" s="241"/>
      <c r="K22" s="242">
        <v>161</v>
      </c>
      <c r="L22" s="129"/>
      <c r="M22" s="238" t="s">
        <v>114</v>
      </c>
      <c r="N22" s="239">
        <v>52</v>
      </c>
      <c r="O22" s="129"/>
      <c r="P22" s="129"/>
      <c r="Q22" s="129"/>
      <c r="R22" s="129"/>
      <c r="S22" s="129"/>
      <c r="T22" s="129"/>
      <c r="U22" s="129"/>
      <c r="V22" s="129"/>
      <c r="W22" s="129"/>
      <c r="X22" s="129"/>
      <c r="Y22" s="129"/>
    </row>
    <row r="23" spans="1:25" ht="21" customHeight="1">
      <c r="A23" s="237" t="s">
        <v>120</v>
      </c>
      <c r="B23" s="137"/>
      <c r="C23" s="240">
        <v>3</v>
      </c>
      <c r="D23" s="241"/>
      <c r="E23" s="241">
        <v>5</v>
      </c>
      <c r="F23" s="241"/>
      <c r="G23" s="241">
        <v>1</v>
      </c>
      <c r="H23" s="241"/>
      <c r="I23" s="241">
        <v>5</v>
      </c>
      <c r="J23" s="241"/>
      <c r="K23" s="242">
        <v>14</v>
      </c>
      <c r="L23" s="129"/>
      <c r="M23" s="238" t="s">
        <v>508</v>
      </c>
      <c r="N23" s="239">
        <v>45</v>
      </c>
      <c r="O23" s="129"/>
      <c r="P23" s="129"/>
      <c r="Q23" s="129"/>
      <c r="R23" s="129"/>
      <c r="S23" s="129"/>
      <c r="T23" s="129"/>
      <c r="U23" s="129"/>
      <c r="V23" s="129"/>
      <c r="W23" s="129"/>
      <c r="X23" s="129"/>
      <c r="Y23" s="129"/>
    </row>
    <row r="24" spans="1:25" ht="21" customHeight="1">
      <c r="A24" s="237" t="s">
        <v>121</v>
      </c>
      <c r="B24" s="137"/>
      <c r="C24" s="240">
        <v>12</v>
      </c>
      <c r="D24" s="241"/>
      <c r="E24" s="241">
        <v>12</v>
      </c>
      <c r="F24" s="241"/>
      <c r="G24" s="241">
        <v>23</v>
      </c>
      <c r="H24" s="241"/>
      <c r="I24" s="241">
        <v>21</v>
      </c>
      <c r="J24" s="241"/>
      <c r="K24" s="242">
        <v>68</v>
      </c>
      <c r="L24" s="129"/>
      <c r="M24" s="238" t="s">
        <v>134</v>
      </c>
      <c r="N24" s="239">
        <v>43</v>
      </c>
      <c r="O24" s="129"/>
      <c r="P24" s="129"/>
      <c r="Q24" s="129"/>
      <c r="R24" s="129"/>
      <c r="S24" s="129"/>
      <c r="T24" s="129"/>
      <c r="U24" s="129"/>
      <c r="V24" s="129"/>
      <c r="W24" s="129"/>
      <c r="X24" s="129"/>
      <c r="Y24" s="129"/>
    </row>
    <row r="25" spans="1:25" ht="21" customHeight="1">
      <c r="A25" s="237" t="s">
        <v>123</v>
      </c>
      <c r="B25" s="137"/>
      <c r="C25" s="240">
        <v>6</v>
      </c>
      <c r="D25" s="241"/>
      <c r="E25" s="241">
        <v>19</v>
      </c>
      <c r="F25" s="241"/>
      <c r="G25" s="241">
        <v>14</v>
      </c>
      <c r="H25" s="241"/>
      <c r="I25" s="241">
        <v>19</v>
      </c>
      <c r="J25" s="241"/>
      <c r="K25" s="242">
        <v>58</v>
      </c>
      <c r="L25" s="129"/>
      <c r="M25" s="238" t="s">
        <v>132</v>
      </c>
      <c r="N25" s="239">
        <v>39</v>
      </c>
      <c r="O25" s="129"/>
      <c r="P25" s="129"/>
      <c r="Q25" s="129"/>
      <c r="R25" s="129"/>
      <c r="S25" s="129"/>
      <c r="T25" s="129"/>
      <c r="U25" s="129"/>
      <c r="V25" s="129"/>
      <c r="W25" s="129"/>
      <c r="X25" s="129"/>
      <c r="Y25" s="129"/>
    </row>
    <row r="26" spans="1:25" ht="21" customHeight="1">
      <c r="A26" s="237" t="s">
        <v>124</v>
      </c>
      <c r="B26" s="137"/>
      <c r="C26" s="240"/>
      <c r="D26" s="241"/>
      <c r="E26" s="241">
        <v>4</v>
      </c>
      <c r="F26" s="241"/>
      <c r="G26" s="241">
        <v>9</v>
      </c>
      <c r="H26" s="241"/>
      <c r="I26" s="241">
        <v>9</v>
      </c>
      <c r="J26" s="241"/>
      <c r="K26" s="242">
        <v>22</v>
      </c>
      <c r="L26" s="129"/>
      <c r="M26" s="238" t="s">
        <v>115</v>
      </c>
      <c r="N26" s="239">
        <v>36</v>
      </c>
      <c r="O26" s="129"/>
      <c r="P26" s="129"/>
      <c r="Q26" s="129"/>
      <c r="R26" s="129"/>
      <c r="S26" s="129"/>
      <c r="T26" s="129"/>
      <c r="U26" s="129"/>
      <c r="V26" s="129"/>
      <c r="W26" s="129"/>
      <c r="X26" s="129"/>
      <c r="Y26" s="129"/>
    </row>
    <row r="27" spans="1:25" ht="21" customHeight="1">
      <c r="A27" s="237" t="s">
        <v>125</v>
      </c>
      <c r="B27" s="137"/>
      <c r="C27" s="240">
        <v>3</v>
      </c>
      <c r="D27" s="241"/>
      <c r="E27" s="241">
        <v>2</v>
      </c>
      <c r="F27" s="241"/>
      <c r="G27" s="241">
        <v>2</v>
      </c>
      <c r="H27" s="241"/>
      <c r="I27" s="241">
        <v>2</v>
      </c>
      <c r="J27" s="241"/>
      <c r="K27" s="242">
        <v>9</v>
      </c>
      <c r="L27" s="129"/>
      <c r="M27" s="238" t="s">
        <v>131</v>
      </c>
      <c r="N27" s="239">
        <v>28</v>
      </c>
      <c r="O27" s="129"/>
      <c r="P27" s="129"/>
      <c r="Q27" s="129"/>
      <c r="R27" s="129"/>
      <c r="S27" s="129"/>
      <c r="T27" s="129"/>
      <c r="U27" s="129"/>
      <c r="V27" s="129"/>
      <c r="W27" s="129"/>
      <c r="X27" s="129"/>
      <c r="Y27" s="129"/>
    </row>
    <row r="28" spans="1:25" ht="21" customHeight="1">
      <c r="A28" s="237" t="s">
        <v>126</v>
      </c>
      <c r="B28" s="137"/>
      <c r="C28" s="240">
        <v>8</v>
      </c>
      <c r="D28" s="241"/>
      <c r="E28" s="241">
        <v>49</v>
      </c>
      <c r="F28" s="241"/>
      <c r="G28" s="241">
        <v>2</v>
      </c>
      <c r="H28" s="241"/>
      <c r="I28" s="241">
        <v>12</v>
      </c>
      <c r="J28" s="241"/>
      <c r="K28" s="242">
        <v>71</v>
      </c>
      <c r="L28" s="129"/>
      <c r="M28" s="238" t="s">
        <v>109</v>
      </c>
      <c r="N28" s="239">
        <v>22</v>
      </c>
      <c r="O28" s="129"/>
      <c r="P28" s="129"/>
      <c r="Q28" s="129"/>
      <c r="R28" s="129"/>
      <c r="S28" s="129"/>
      <c r="T28" s="129"/>
      <c r="U28" s="129"/>
      <c r="V28" s="129"/>
      <c r="W28" s="129"/>
      <c r="X28" s="129"/>
      <c r="Y28" s="129"/>
    </row>
    <row r="29" spans="1:25" ht="21" customHeight="1">
      <c r="A29" s="237" t="s">
        <v>127</v>
      </c>
      <c r="B29" s="137"/>
      <c r="C29" s="240">
        <v>9</v>
      </c>
      <c r="D29" s="241"/>
      <c r="E29" s="241">
        <v>15</v>
      </c>
      <c r="F29" s="241"/>
      <c r="G29" s="241">
        <v>198</v>
      </c>
      <c r="H29" s="241"/>
      <c r="I29" s="241">
        <v>70</v>
      </c>
      <c r="J29" s="241"/>
      <c r="K29" s="242">
        <v>292</v>
      </c>
      <c r="L29" s="129"/>
      <c r="M29" s="238" t="s">
        <v>124</v>
      </c>
      <c r="N29" s="239">
        <v>22</v>
      </c>
      <c r="O29" s="129"/>
      <c r="P29" s="129"/>
      <c r="Q29" s="129"/>
      <c r="R29" s="129"/>
      <c r="S29" s="129"/>
      <c r="T29" s="129"/>
      <c r="U29" s="129"/>
      <c r="V29" s="129"/>
      <c r="W29" s="129"/>
      <c r="X29" s="129"/>
      <c r="Y29" s="129"/>
    </row>
    <row r="30" spans="1:25" ht="21" customHeight="1">
      <c r="A30" s="237" t="s">
        <v>128</v>
      </c>
      <c r="B30" s="137"/>
      <c r="C30" s="240">
        <v>14</v>
      </c>
      <c r="D30" s="241"/>
      <c r="E30" s="241">
        <v>22</v>
      </c>
      <c r="F30" s="241"/>
      <c r="G30" s="241">
        <v>17</v>
      </c>
      <c r="H30" s="241"/>
      <c r="I30" s="241">
        <v>14</v>
      </c>
      <c r="J30" s="241"/>
      <c r="K30" s="242">
        <v>67</v>
      </c>
      <c r="L30" s="129"/>
      <c r="M30" s="238" t="s">
        <v>130</v>
      </c>
      <c r="N30" s="239">
        <v>22</v>
      </c>
      <c r="O30" s="129"/>
      <c r="P30" s="129"/>
      <c r="Q30" s="129"/>
      <c r="R30" s="129"/>
      <c r="S30" s="129"/>
      <c r="T30" s="129"/>
      <c r="U30" s="129"/>
      <c r="V30" s="129"/>
      <c r="W30" s="129"/>
      <c r="X30" s="129"/>
      <c r="Y30" s="129"/>
    </row>
    <row r="31" spans="1:25" ht="21" customHeight="1">
      <c r="A31" s="237" t="s">
        <v>129</v>
      </c>
      <c r="B31" s="137"/>
      <c r="C31" s="240">
        <v>3</v>
      </c>
      <c r="D31" s="241"/>
      <c r="E31" s="241">
        <v>2</v>
      </c>
      <c r="F31" s="241"/>
      <c r="G31" s="241"/>
      <c r="H31" s="241"/>
      <c r="I31" s="241"/>
      <c r="J31" s="241"/>
      <c r="K31" s="242">
        <v>5</v>
      </c>
      <c r="L31" s="129"/>
      <c r="M31" s="238" t="s">
        <v>112</v>
      </c>
      <c r="N31" s="239">
        <v>21</v>
      </c>
      <c r="O31" s="129"/>
      <c r="P31" s="129"/>
      <c r="Q31" s="129"/>
      <c r="R31" s="129"/>
      <c r="S31" s="129"/>
      <c r="T31" s="129"/>
      <c r="U31" s="129"/>
      <c r="V31" s="129"/>
      <c r="W31" s="129"/>
      <c r="X31" s="129"/>
      <c r="Y31" s="129"/>
    </row>
    <row r="32" spans="1:25" ht="21" customHeight="1">
      <c r="A32" s="237" t="s">
        <v>130</v>
      </c>
      <c r="B32" s="137"/>
      <c r="C32" s="240">
        <v>9</v>
      </c>
      <c r="D32" s="241"/>
      <c r="E32" s="241">
        <v>10</v>
      </c>
      <c r="F32" s="241"/>
      <c r="G32" s="241"/>
      <c r="H32" s="241"/>
      <c r="I32" s="241">
        <v>3</v>
      </c>
      <c r="J32" s="241"/>
      <c r="K32" s="242">
        <v>22</v>
      </c>
      <c r="L32" s="129"/>
      <c r="M32" s="238" t="s">
        <v>108</v>
      </c>
      <c r="N32" s="239">
        <v>18</v>
      </c>
      <c r="O32" s="129"/>
      <c r="P32" s="129"/>
      <c r="Q32" s="129"/>
      <c r="R32" s="129"/>
      <c r="S32" s="129"/>
      <c r="T32" s="129"/>
      <c r="U32" s="129"/>
      <c r="V32" s="129"/>
      <c r="W32" s="129"/>
      <c r="X32" s="129"/>
      <c r="Y32" s="129"/>
    </row>
    <row r="33" spans="1:25" ht="21" customHeight="1">
      <c r="A33" s="237" t="s">
        <v>131</v>
      </c>
      <c r="B33" s="137"/>
      <c r="C33" s="240">
        <v>2</v>
      </c>
      <c r="D33" s="241"/>
      <c r="E33" s="241">
        <v>17</v>
      </c>
      <c r="F33" s="241"/>
      <c r="G33" s="241">
        <v>2</v>
      </c>
      <c r="H33" s="241"/>
      <c r="I33" s="241">
        <v>7</v>
      </c>
      <c r="J33" s="241"/>
      <c r="K33" s="242">
        <v>28</v>
      </c>
      <c r="L33" s="129"/>
      <c r="M33" s="238" t="s">
        <v>133</v>
      </c>
      <c r="N33" s="239">
        <v>16</v>
      </c>
      <c r="O33" s="129"/>
      <c r="P33" s="129"/>
      <c r="Q33" s="129"/>
      <c r="R33" s="129"/>
      <c r="S33" s="129"/>
      <c r="T33" s="129"/>
      <c r="U33" s="129"/>
      <c r="V33" s="129"/>
      <c r="W33" s="129"/>
      <c r="X33" s="129"/>
      <c r="Y33" s="129"/>
    </row>
    <row r="34" spans="1:25" ht="21" customHeight="1">
      <c r="A34" s="237" t="s">
        <v>132</v>
      </c>
      <c r="B34" s="137"/>
      <c r="C34" s="240">
        <v>2</v>
      </c>
      <c r="D34" s="241"/>
      <c r="E34" s="241">
        <v>9</v>
      </c>
      <c r="F34" s="241"/>
      <c r="G34" s="241">
        <v>8</v>
      </c>
      <c r="H34" s="241"/>
      <c r="I34" s="241">
        <v>20</v>
      </c>
      <c r="J34" s="241"/>
      <c r="K34" s="242">
        <v>39</v>
      </c>
      <c r="L34" s="129"/>
      <c r="M34" s="238" t="s">
        <v>111</v>
      </c>
      <c r="N34" s="239">
        <v>14</v>
      </c>
      <c r="O34" s="129"/>
      <c r="P34" s="129"/>
      <c r="Q34" s="129"/>
      <c r="R34" s="129"/>
      <c r="S34" s="129"/>
      <c r="T34" s="129"/>
      <c r="U34" s="129"/>
      <c r="V34" s="129"/>
      <c r="W34" s="129"/>
      <c r="X34" s="129"/>
      <c r="Y34" s="129"/>
    </row>
    <row r="35" spans="1:25" ht="21" customHeight="1">
      <c r="A35" s="237" t="s">
        <v>133</v>
      </c>
      <c r="B35" s="137"/>
      <c r="C35" s="240">
        <v>1</v>
      </c>
      <c r="D35" s="241"/>
      <c r="E35" s="241">
        <v>6</v>
      </c>
      <c r="F35" s="241"/>
      <c r="G35" s="241">
        <v>4</v>
      </c>
      <c r="H35" s="241"/>
      <c r="I35" s="241">
        <v>5</v>
      </c>
      <c r="J35" s="241"/>
      <c r="K35" s="242">
        <v>16</v>
      </c>
      <c r="L35" s="129"/>
      <c r="M35" s="238" t="s">
        <v>120</v>
      </c>
      <c r="N35" s="239">
        <v>14</v>
      </c>
      <c r="O35" s="129"/>
      <c r="P35" s="129"/>
      <c r="Q35" s="129"/>
      <c r="R35" s="129"/>
      <c r="S35" s="129"/>
      <c r="T35" s="129"/>
      <c r="U35" s="129"/>
      <c r="V35" s="129"/>
      <c r="W35" s="129"/>
      <c r="X35" s="129"/>
      <c r="Y35" s="129"/>
    </row>
    <row r="36" spans="1:25" ht="21" customHeight="1">
      <c r="A36" s="237" t="s">
        <v>134</v>
      </c>
      <c r="B36" s="137"/>
      <c r="C36" s="240">
        <v>7</v>
      </c>
      <c r="D36" s="241"/>
      <c r="E36" s="241">
        <v>20</v>
      </c>
      <c r="F36" s="241"/>
      <c r="G36" s="241">
        <v>8</v>
      </c>
      <c r="H36" s="241"/>
      <c r="I36" s="241">
        <v>8</v>
      </c>
      <c r="J36" s="241"/>
      <c r="K36" s="242">
        <v>43</v>
      </c>
      <c r="L36" s="129"/>
      <c r="M36" s="238" t="s">
        <v>117</v>
      </c>
      <c r="N36" s="239">
        <v>13</v>
      </c>
      <c r="O36" s="129"/>
      <c r="P36" s="129"/>
      <c r="Q36" s="129"/>
      <c r="R36" s="129"/>
      <c r="S36" s="129"/>
      <c r="T36" s="129"/>
      <c r="U36" s="129"/>
      <c r="V36" s="129"/>
      <c r="W36" s="129"/>
      <c r="X36" s="129"/>
      <c r="Y36" s="129"/>
    </row>
    <row r="37" spans="1:25" ht="21" customHeight="1">
      <c r="A37" s="237" t="s">
        <v>135</v>
      </c>
      <c r="B37" s="137"/>
      <c r="C37" s="240">
        <v>7</v>
      </c>
      <c r="D37" s="241"/>
      <c r="E37" s="241">
        <v>18</v>
      </c>
      <c r="F37" s="241"/>
      <c r="G37" s="241">
        <v>21</v>
      </c>
      <c r="H37" s="241"/>
      <c r="I37" s="241">
        <v>41</v>
      </c>
      <c r="J37" s="241"/>
      <c r="K37" s="242">
        <v>87</v>
      </c>
      <c r="L37" s="129"/>
      <c r="M37" s="238" t="s">
        <v>138</v>
      </c>
      <c r="N37" s="239">
        <v>11</v>
      </c>
      <c r="O37" s="129"/>
      <c r="P37" s="129"/>
      <c r="Q37" s="129"/>
      <c r="R37" s="129"/>
      <c r="S37" s="129"/>
      <c r="T37" s="129"/>
      <c r="U37" s="129"/>
      <c r="V37" s="129"/>
      <c r="W37" s="129"/>
      <c r="X37" s="129"/>
      <c r="Y37" s="129"/>
    </row>
    <row r="38" spans="1:25" ht="21" customHeight="1">
      <c r="A38" s="237" t="s">
        <v>136</v>
      </c>
      <c r="B38" s="137"/>
      <c r="C38" s="240"/>
      <c r="D38" s="241"/>
      <c r="E38" s="241">
        <v>2</v>
      </c>
      <c r="F38" s="241"/>
      <c r="G38" s="241"/>
      <c r="H38" s="241"/>
      <c r="I38" s="241">
        <v>3</v>
      </c>
      <c r="J38" s="241"/>
      <c r="K38" s="242">
        <v>5</v>
      </c>
      <c r="L38" s="129"/>
      <c r="M38" s="238" t="s">
        <v>125</v>
      </c>
      <c r="N38" s="239">
        <v>9</v>
      </c>
      <c r="O38" s="129"/>
      <c r="P38" s="129"/>
      <c r="Q38" s="129"/>
      <c r="R38" s="129"/>
      <c r="S38" s="129"/>
      <c r="T38" s="129"/>
      <c r="U38" s="129"/>
      <c r="V38" s="129"/>
      <c r="W38" s="129"/>
      <c r="X38" s="129"/>
      <c r="Y38" s="129"/>
    </row>
    <row r="39" spans="1:25" ht="21" customHeight="1">
      <c r="A39" s="237" t="s">
        <v>137</v>
      </c>
      <c r="B39" s="137"/>
      <c r="C39" s="240">
        <v>68</v>
      </c>
      <c r="D39" s="241"/>
      <c r="E39" s="241">
        <v>76</v>
      </c>
      <c r="F39" s="241"/>
      <c r="G39" s="241">
        <v>45</v>
      </c>
      <c r="H39" s="241"/>
      <c r="I39" s="241">
        <v>44</v>
      </c>
      <c r="J39" s="241"/>
      <c r="K39" s="242">
        <v>233</v>
      </c>
      <c r="L39" s="129"/>
      <c r="M39" s="238" t="s">
        <v>129</v>
      </c>
      <c r="N39" s="239">
        <v>5</v>
      </c>
      <c r="O39" s="129"/>
      <c r="P39" s="129"/>
      <c r="Q39" s="129"/>
      <c r="R39" s="129"/>
      <c r="S39" s="129"/>
      <c r="T39" s="129"/>
      <c r="U39" s="129"/>
      <c r="V39" s="129"/>
      <c r="W39" s="129"/>
      <c r="X39" s="129"/>
      <c r="Y39" s="129"/>
    </row>
    <row r="40" spans="1:25" ht="21" customHeight="1">
      <c r="A40" s="237" t="s">
        <v>138</v>
      </c>
      <c r="B40" s="137"/>
      <c r="C40" s="240">
        <v>4</v>
      </c>
      <c r="D40" s="241"/>
      <c r="E40" s="241">
        <v>5</v>
      </c>
      <c r="F40" s="241"/>
      <c r="G40" s="241"/>
      <c r="H40" s="241"/>
      <c r="I40" s="241">
        <v>2</v>
      </c>
      <c r="J40" s="241"/>
      <c r="K40" s="242">
        <v>11</v>
      </c>
      <c r="L40" s="129"/>
      <c r="M40" s="238" t="s">
        <v>136</v>
      </c>
      <c r="N40" s="239">
        <v>5</v>
      </c>
      <c r="O40" s="129"/>
      <c r="P40" s="129"/>
      <c r="Q40" s="129"/>
      <c r="R40" s="129"/>
      <c r="S40" s="129"/>
      <c r="T40" s="129"/>
      <c r="U40" s="129"/>
      <c r="V40" s="129"/>
      <c r="W40" s="129"/>
      <c r="X40" s="129"/>
      <c r="Y40" s="129"/>
    </row>
    <row r="41" spans="1:25" ht="21" customHeight="1">
      <c r="A41" s="237" t="s">
        <v>139</v>
      </c>
      <c r="B41" s="137"/>
      <c r="C41" s="240">
        <v>1</v>
      </c>
      <c r="D41" s="241"/>
      <c r="E41" s="241">
        <v>67</v>
      </c>
      <c r="F41" s="241"/>
      <c r="G41" s="241">
        <v>6</v>
      </c>
      <c r="H41" s="241"/>
      <c r="I41" s="241">
        <v>16</v>
      </c>
      <c r="J41" s="241"/>
      <c r="K41" s="242">
        <v>90</v>
      </c>
      <c r="L41" s="129"/>
      <c r="M41" s="238" t="s">
        <v>110</v>
      </c>
      <c r="N41" s="239">
        <v>4</v>
      </c>
      <c r="O41" s="129"/>
      <c r="P41" s="129"/>
      <c r="Q41" s="129"/>
      <c r="R41" s="129"/>
      <c r="S41" s="129"/>
      <c r="T41" s="129"/>
      <c r="U41" s="129"/>
      <c r="V41" s="129"/>
      <c r="W41" s="129"/>
      <c r="X41" s="129"/>
      <c r="Y41" s="129"/>
    </row>
    <row r="42" spans="1:25" ht="21" customHeight="1">
      <c r="A42" s="237" t="s">
        <v>508</v>
      </c>
      <c r="B42" s="137"/>
      <c r="C42" s="240">
        <v>6</v>
      </c>
      <c r="D42" s="241"/>
      <c r="E42" s="241">
        <v>12</v>
      </c>
      <c r="F42" s="241"/>
      <c r="G42" s="241">
        <v>20</v>
      </c>
      <c r="H42" s="241"/>
      <c r="I42" s="241">
        <v>7</v>
      </c>
      <c r="J42" s="241"/>
      <c r="K42" s="242">
        <v>45</v>
      </c>
      <c r="L42" s="129"/>
      <c r="M42" s="238" t="s">
        <v>113</v>
      </c>
      <c r="N42" s="239">
        <v>3</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243</v>
      </c>
      <c r="D44" s="245">
        <v>0</v>
      </c>
      <c r="E44" s="245">
        <v>810</v>
      </c>
      <c r="F44" s="245">
        <v>0</v>
      </c>
      <c r="G44" s="245">
        <v>506</v>
      </c>
      <c r="H44" s="245">
        <v>0</v>
      </c>
      <c r="I44" s="245">
        <v>445</v>
      </c>
      <c r="J44" s="245">
        <v>0</v>
      </c>
      <c r="K44" s="246">
        <v>2004</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D0B9-42E2-4A3C-8158-26A24B5C5DFE}">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148</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v>5</v>
      </c>
      <c r="F10" s="241"/>
      <c r="G10" s="241"/>
      <c r="H10" s="241"/>
      <c r="I10" s="241"/>
      <c r="J10" s="241"/>
      <c r="K10" s="242">
        <v>5</v>
      </c>
      <c r="L10" s="129"/>
      <c r="M10" s="238" t="s">
        <v>116</v>
      </c>
      <c r="N10" s="239">
        <v>385</v>
      </c>
      <c r="O10" s="129"/>
      <c r="P10" s="129"/>
      <c r="Q10" s="129"/>
      <c r="R10" s="129"/>
      <c r="S10" s="129"/>
      <c r="T10" s="129"/>
      <c r="U10" s="129"/>
      <c r="V10" s="129"/>
      <c r="W10" s="129"/>
      <c r="X10" s="129"/>
      <c r="Y10" s="129"/>
    </row>
    <row r="11" spans="1:25" ht="21" customHeight="1">
      <c r="A11" s="237" t="s">
        <v>109</v>
      </c>
      <c r="B11" s="137"/>
      <c r="C11" s="240">
        <v>1</v>
      </c>
      <c r="D11" s="241"/>
      <c r="E11" s="241">
        <v>7</v>
      </c>
      <c r="F11" s="241"/>
      <c r="G11" s="241">
        <v>12</v>
      </c>
      <c r="H11" s="241"/>
      <c r="I11" s="241">
        <v>18</v>
      </c>
      <c r="J11" s="241"/>
      <c r="K11" s="242">
        <v>38</v>
      </c>
      <c r="L11" s="129"/>
      <c r="M11" s="238" t="s">
        <v>122</v>
      </c>
      <c r="N11" s="239">
        <v>198</v>
      </c>
      <c r="O11" s="129"/>
      <c r="P11" s="129"/>
      <c r="Q11" s="129"/>
      <c r="R11" s="129"/>
      <c r="S11" s="129"/>
      <c r="T11" s="129"/>
      <c r="U11" s="129"/>
      <c r="V11" s="129"/>
      <c r="W11" s="129"/>
      <c r="X11" s="129"/>
      <c r="Y11" s="129"/>
    </row>
    <row r="12" spans="1:25" ht="21" customHeight="1">
      <c r="A12" s="237" t="s">
        <v>110</v>
      </c>
      <c r="B12" s="137"/>
      <c r="C12" s="240"/>
      <c r="D12" s="241"/>
      <c r="E12" s="241"/>
      <c r="F12" s="241"/>
      <c r="G12" s="241"/>
      <c r="H12" s="241"/>
      <c r="I12" s="241"/>
      <c r="J12" s="241"/>
      <c r="K12" s="242">
        <v>0</v>
      </c>
      <c r="L12" s="129"/>
      <c r="M12" s="238" t="s">
        <v>135</v>
      </c>
      <c r="N12" s="239">
        <v>168</v>
      </c>
      <c r="O12" s="129"/>
      <c r="P12" s="129"/>
      <c r="Q12" s="129"/>
      <c r="R12" s="129"/>
      <c r="S12" s="129"/>
      <c r="T12" s="129"/>
      <c r="U12" s="129"/>
      <c r="V12" s="129"/>
      <c r="W12" s="129"/>
      <c r="X12" s="129"/>
      <c r="Y12" s="129"/>
    </row>
    <row r="13" spans="1:25" ht="21" customHeight="1">
      <c r="A13" s="237" t="s">
        <v>111</v>
      </c>
      <c r="B13" s="137"/>
      <c r="C13" s="240">
        <v>1</v>
      </c>
      <c r="D13" s="241"/>
      <c r="E13" s="241"/>
      <c r="F13" s="241"/>
      <c r="G13" s="241">
        <v>3</v>
      </c>
      <c r="H13" s="241"/>
      <c r="I13" s="241">
        <v>1</v>
      </c>
      <c r="J13" s="241"/>
      <c r="K13" s="242">
        <v>5</v>
      </c>
      <c r="L13" s="129"/>
      <c r="M13" s="238" t="s">
        <v>137</v>
      </c>
      <c r="N13" s="239">
        <v>158</v>
      </c>
      <c r="O13" s="129"/>
      <c r="P13" s="129"/>
      <c r="Q13" s="129"/>
      <c r="R13" s="129"/>
      <c r="S13" s="129"/>
      <c r="T13" s="129"/>
      <c r="U13" s="129"/>
      <c r="V13" s="129"/>
      <c r="W13" s="129"/>
      <c r="X13" s="129"/>
      <c r="Y13" s="129"/>
    </row>
    <row r="14" spans="1:25" ht="21" customHeight="1">
      <c r="A14" s="237" t="s">
        <v>114</v>
      </c>
      <c r="B14" s="137"/>
      <c r="C14" s="240">
        <v>1</v>
      </c>
      <c r="D14" s="241"/>
      <c r="E14" s="241">
        <v>2</v>
      </c>
      <c r="F14" s="241"/>
      <c r="G14" s="241">
        <v>3</v>
      </c>
      <c r="H14" s="241"/>
      <c r="I14" s="241">
        <v>1</v>
      </c>
      <c r="J14" s="241"/>
      <c r="K14" s="242">
        <v>7</v>
      </c>
      <c r="L14" s="129"/>
      <c r="M14" s="238" t="s">
        <v>119</v>
      </c>
      <c r="N14" s="239">
        <v>147</v>
      </c>
      <c r="O14" s="129"/>
      <c r="P14" s="129"/>
      <c r="Q14" s="129"/>
      <c r="R14" s="129"/>
      <c r="S14" s="129"/>
      <c r="T14" s="129"/>
      <c r="U14" s="129"/>
      <c r="V14" s="129"/>
      <c r="W14" s="129"/>
      <c r="X14" s="129"/>
      <c r="Y14" s="129"/>
    </row>
    <row r="15" spans="1:25" ht="21" customHeight="1">
      <c r="A15" s="237" t="s">
        <v>115</v>
      </c>
      <c r="B15" s="137"/>
      <c r="C15" s="240">
        <v>15</v>
      </c>
      <c r="D15" s="241"/>
      <c r="E15" s="241">
        <v>30</v>
      </c>
      <c r="F15" s="241"/>
      <c r="G15" s="241">
        <v>4</v>
      </c>
      <c r="H15" s="241"/>
      <c r="I15" s="241">
        <v>19</v>
      </c>
      <c r="J15" s="241"/>
      <c r="K15" s="242">
        <v>68</v>
      </c>
      <c r="L15" s="129"/>
      <c r="M15" s="238" t="s">
        <v>112</v>
      </c>
      <c r="N15" s="239">
        <v>145</v>
      </c>
      <c r="O15" s="129"/>
      <c r="P15" s="129"/>
      <c r="Q15" s="129"/>
      <c r="R15" s="129"/>
      <c r="S15" s="129"/>
      <c r="T15" s="129"/>
      <c r="U15" s="129"/>
      <c r="V15" s="129"/>
      <c r="W15" s="129"/>
      <c r="X15" s="129"/>
      <c r="Y15" s="129"/>
    </row>
    <row r="16" spans="1:25" ht="21" customHeight="1">
      <c r="A16" s="237" t="s">
        <v>116</v>
      </c>
      <c r="B16" s="137"/>
      <c r="C16" s="240">
        <v>13</v>
      </c>
      <c r="D16" s="241"/>
      <c r="E16" s="241">
        <v>108</v>
      </c>
      <c r="F16" s="241"/>
      <c r="G16" s="241">
        <v>179</v>
      </c>
      <c r="H16" s="241"/>
      <c r="I16" s="241">
        <v>85</v>
      </c>
      <c r="J16" s="241"/>
      <c r="K16" s="242">
        <v>385</v>
      </c>
      <c r="L16" s="129"/>
      <c r="M16" s="238" t="s">
        <v>139</v>
      </c>
      <c r="N16" s="239">
        <v>118</v>
      </c>
      <c r="O16" s="129"/>
      <c r="P16" s="129"/>
      <c r="Q16" s="129"/>
      <c r="R16" s="129"/>
      <c r="S16" s="129"/>
      <c r="T16" s="129"/>
      <c r="U16" s="129"/>
      <c r="V16" s="129"/>
      <c r="W16" s="129"/>
      <c r="X16" s="129"/>
      <c r="Y16" s="129"/>
    </row>
    <row r="17" spans="1:25" ht="21" customHeight="1">
      <c r="A17" s="237" t="s">
        <v>112</v>
      </c>
      <c r="B17" s="137"/>
      <c r="C17" s="240">
        <v>7</v>
      </c>
      <c r="D17" s="241"/>
      <c r="E17" s="241">
        <v>57</v>
      </c>
      <c r="F17" s="241"/>
      <c r="G17" s="241">
        <v>22</v>
      </c>
      <c r="H17" s="241"/>
      <c r="I17" s="241">
        <v>59</v>
      </c>
      <c r="J17" s="241"/>
      <c r="K17" s="242">
        <v>145</v>
      </c>
      <c r="L17" s="129"/>
      <c r="M17" s="238" t="s">
        <v>115</v>
      </c>
      <c r="N17" s="239">
        <v>68</v>
      </c>
      <c r="O17" s="129"/>
      <c r="P17" s="129"/>
      <c r="Q17" s="129"/>
      <c r="R17" s="129"/>
      <c r="S17" s="129"/>
      <c r="T17" s="129"/>
      <c r="U17" s="129"/>
      <c r="V17" s="129"/>
      <c r="W17" s="129"/>
      <c r="X17" s="129"/>
      <c r="Y17" s="129"/>
    </row>
    <row r="18" spans="1:25" ht="21" customHeight="1">
      <c r="A18" s="237" t="s">
        <v>113</v>
      </c>
      <c r="B18" s="137"/>
      <c r="C18" s="240"/>
      <c r="D18" s="241"/>
      <c r="E18" s="241">
        <v>4</v>
      </c>
      <c r="F18" s="241"/>
      <c r="G18" s="241"/>
      <c r="H18" s="241"/>
      <c r="I18" s="241"/>
      <c r="J18" s="241"/>
      <c r="K18" s="242">
        <v>4</v>
      </c>
      <c r="L18" s="129"/>
      <c r="M18" s="238" t="s">
        <v>126</v>
      </c>
      <c r="N18" s="239">
        <v>63</v>
      </c>
      <c r="O18" s="129"/>
      <c r="P18" s="129"/>
      <c r="Q18" s="129"/>
      <c r="R18" s="129"/>
      <c r="S18" s="129"/>
      <c r="T18" s="129"/>
      <c r="U18" s="129"/>
      <c r="V18" s="129"/>
      <c r="W18" s="129"/>
      <c r="X18" s="129"/>
      <c r="Y18" s="129"/>
    </row>
    <row r="19" spans="1:25" ht="21" customHeight="1">
      <c r="A19" s="237" t="s">
        <v>117</v>
      </c>
      <c r="B19" s="137"/>
      <c r="C19" s="240">
        <v>7</v>
      </c>
      <c r="D19" s="241"/>
      <c r="E19" s="241">
        <v>31</v>
      </c>
      <c r="F19" s="241"/>
      <c r="G19" s="241">
        <v>14</v>
      </c>
      <c r="H19" s="241"/>
      <c r="I19" s="241">
        <v>9</v>
      </c>
      <c r="J19" s="241"/>
      <c r="K19" s="242">
        <v>61</v>
      </c>
      <c r="L19" s="129"/>
      <c r="M19" s="238" t="s">
        <v>117</v>
      </c>
      <c r="N19" s="239">
        <v>61</v>
      </c>
      <c r="O19" s="129"/>
      <c r="P19" s="129"/>
      <c r="Q19" s="129"/>
      <c r="R19" s="129"/>
      <c r="S19" s="129"/>
      <c r="T19" s="129"/>
      <c r="U19" s="129"/>
      <c r="V19" s="129"/>
      <c r="W19" s="129"/>
      <c r="X19" s="129"/>
      <c r="Y19" s="129"/>
    </row>
    <row r="20" spans="1:25" ht="21" customHeight="1">
      <c r="A20" s="237" t="s">
        <v>122</v>
      </c>
      <c r="B20" s="137"/>
      <c r="C20" s="240">
        <v>6</v>
      </c>
      <c r="D20" s="241"/>
      <c r="E20" s="241">
        <v>51</v>
      </c>
      <c r="F20" s="241"/>
      <c r="G20" s="241">
        <v>103</v>
      </c>
      <c r="H20" s="241"/>
      <c r="I20" s="241">
        <v>38</v>
      </c>
      <c r="J20" s="241"/>
      <c r="K20" s="242">
        <v>198</v>
      </c>
      <c r="L20" s="129"/>
      <c r="M20" s="238" t="s">
        <v>123</v>
      </c>
      <c r="N20" s="239">
        <v>45</v>
      </c>
      <c r="O20" s="129"/>
      <c r="P20" s="129"/>
      <c r="Q20" s="129"/>
      <c r="R20" s="129"/>
      <c r="S20" s="129"/>
      <c r="T20" s="129"/>
      <c r="U20" s="129"/>
      <c r="V20" s="129"/>
      <c r="W20" s="129"/>
      <c r="X20" s="129"/>
      <c r="Y20" s="129"/>
    </row>
    <row r="21" spans="1:25" ht="21" customHeight="1">
      <c r="A21" s="237" t="s">
        <v>118</v>
      </c>
      <c r="B21" s="137"/>
      <c r="C21" s="240">
        <v>4</v>
      </c>
      <c r="D21" s="241"/>
      <c r="E21" s="241">
        <v>11</v>
      </c>
      <c r="F21" s="241"/>
      <c r="G21" s="241">
        <v>16</v>
      </c>
      <c r="H21" s="241"/>
      <c r="I21" s="241">
        <v>4</v>
      </c>
      <c r="J21" s="241"/>
      <c r="K21" s="242">
        <v>35</v>
      </c>
      <c r="L21" s="129"/>
      <c r="M21" s="238" t="s">
        <v>508</v>
      </c>
      <c r="N21" s="239">
        <v>44</v>
      </c>
      <c r="O21" s="129"/>
      <c r="P21" s="129"/>
      <c r="Q21" s="129"/>
      <c r="R21" s="129"/>
      <c r="S21" s="129"/>
      <c r="T21" s="129"/>
      <c r="U21" s="129"/>
      <c r="V21" s="129"/>
      <c r="W21" s="129"/>
      <c r="X21" s="129"/>
      <c r="Y21" s="129"/>
    </row>
    <row r="22" spans="1:25" ht="21" customHeight="1">
      <c r="A22" s="237" t="s">
        <v>119</v>
      </c>
      <c r="B22" s="137"/>
      <c r="C22" s="240">
        <v>25</v>
      </c>
      <c r="D22" s="241"/>
      <c r="E22" s="241">
        <v>21</v>
      </c>
      <c r="F22" s="241"/>
      <c r="G22" s="241">
        <v>56</v>
      </c>
      <c r="H22" s="241"/>
      <c r="I22" s="241">
        <v>45</v>
      </c>
      <c r="J22" s="241"/>
      <c r="K22" s="242">
        <v>147</v>
      </c>
      <c r="L22" s="129"/>
      <c r="M22" s="238" t="s">
        <v>132</v>
      </c>
      <c r="N22" s="239">
        <v>42</v>
      </c>
      <c r="O22" s="129"/>
      <c r="P22" s="129"/>
      <c r="Q22" s="129"/>
      <c r="R22" s="129"/>
      <c r="S22" s="129"/>
      <c r="T22" s="129"/>
      <c r="U22" s="129"/>
      <c r="V22" s="129"/>
      <c r="W22" s="129"/>
      <c r="X22" s="129"/>
      <c r="Y22" s="129"/>
    </row>
    <row r="23" spans="1:25" ht="21" customHeight="1">
      <c r="A23" s="237" t="s">
        <v>120</v>
      </c>
      <c r="B23" s="137"/>
      <c r="C23" s="240">
        <v>1</v>
      </c>
      <c r="D23" s="241"/>
      <c r="E23" s="241">
        <v>12</v>
      </c>
      <c r="F23" s="241"/>
      <c r="G23" s="241">
        <v>17</v>
      </c>
      <c r="H23" s="241"/>
      <c r="I23" s="241">
        <v>7</v>
      </c>
      <c r="J23" s="241"/>
      <c r="K23" s="242">
        <v>37</v>
      </c>
      <c r="L23" s="129"/>
      <c r="M23" s="238" t="s">
        <v>109</v>
      </c>
      <c r="N23" s="239">
        <v>38</v>
      </c>
      <c r="O23" s="129"/>
      <c r="P23" s="129"/>
      <c r="Q23" s="129"/>
      <c r="R23" s="129"/>
      <c r="S23" s="129"/>
      <c r="T23" s="129"/>
      <c r="U23" s="129"/>
      <c r="V23" s="129"/>
      <c r="W23" s="129"/>
      <c r="X23" s="129"/>
      <c r="Y23" s="129"/>
    </row>
    <row r="24" spans="1:25" ht="21" customHeight="1">
      <c r="A24" s="237" t="s">
        <v>121</v>
      </c>
      <c r="B24" s="137"/>
      <c r="C24" s="240">
        <v>12</v>
      </c>
      <c r="D24" s="241"/>
      <c r="E24" s="241">
        <v>7</v>
      </c>
      <c r="F24" s="241"/>
      <c r="G24" s="241">
        <v>11</v>
      </c>
      <c r="H24" s="241"/>
      <c r="I24" s="241">
        <v>4</v>
      </c>
      <c r="J24" s="241"/>
      <c r="K24" s="242">
        <v>34</v>
      </c>
      <c r="L24" s="129"/>
      <c r="M24" s="238" t="s">
        <v>124</v>
      </c>
      <c r="N24" s="239">
        <v>38</v>
      </c>
      <c r="O24" s="129"/>
      <c r="P24" s="129"/>
      <c r="Q24" s="129"/>
      <c r="R24" s="129"/>
      <c r="S24" s="129"/>
      <c r="T24" s="129"/>
      <c r="U24" s="129"/>
      <c r="V24" s="129"/>
      <c r="W24" s="129"/>
      <c r="X24" s="129"/>
      <c r="Y24" s="129"/>
    </row>
    <row r="25" spans="1:25" ht="21" customHeight="1">
      <c r="A25" s="237" t="s">
        <v>123</v>
      </c>
      <c r="B25" s="137"/>
      <c r="C25" s="240">
        <v>6</v>
      </c>
      <c r="D25" s="241"/>
      <c r="E25" s="241">
        <v>11</v>
      </c>
      <c r="F25" s="241"/>
      <c r="G25" s="241">
        <v>13</v>
      </c>
      <c r="H25" s="241"/>
      <c r="I25" s="241">
        <v>15</v>
      </c>
      <c r="J25" s="241"/>
      <c r="K25" s="242">
        <v>45</v>
      </c>
      <c r="L25" s="129"/>
      <c r="M25" s="238" t="s">
        <v>120</v>
      </c>
      <c r="N25" s="239">
        <v>37</v>
      </c>
      <c r="O25" s="129"/>
      <c r="P25" s="129"/>
      <c r="Q25" s="129"/>
      <c r="R25" s="129"/>
      <c r="S25" s="129"/>
      <c r="T25" s="129"/>
      <c r="U25" s="129"/>
      <c r="V25" s="129"/>
      <c r="W25" s="129"/>
      <c r="X25" s="129"/>
      <c r="Y25" s="129"/>
    </row>
    <row r="26" spans="1:25" ht="21" customHeight="1">
      <c r="A26" s="237" t="s">
        <v>124</v>
      </c>
      <c r="B26" s="137"/>
      <c r="C26" s="240">
        <v>1</v>
      </c>
      <c r="D26" s="241"/>
      <c r="E26" s="241">
        <v>8</v>
      </c>
      <c r="F26" s="241"/>
      <c r="G26" s="241">
        <v>21</v>
      </c>
      <c r="H26" s="241"/>
      <c r="I26" s="241">
        <v>8</v>
      </c>
      <c r="J26" s="241"/>
      <c r="K26" s="242">
        <v>38</v>
      </c>
      <c r="L26" s="129"/>
      <c r="M26" s="238" t="s">
        <v>118</v>
      </c>
      <c r="N26" s="239">
        <v>35</v>
      </c>
      <c r="O26" s="129"/>
      <c r="P26" s="129"/>
      <c r="Q26" s="129"/>
      <c r="R26" s="129"/>
      <c r="S26" s="129"/>
      <c r="T26" s="129"/>
      <c r="U26" s="129"/>
      <c r="V26" s="129"/>
      <c r="W26" s="129"/>
      <c r="X26" s="129"/>
      <c r="Y26" s="129"/>
    </row>
    <row r="27" spans="1:25" ht="21" customHeight="1">
      <c r="A27" s="237" t="s">
        <v>125</v>
      </c>
      <c r="B27" s="137"/>
      <c r="C27" s="240">
        <v>2</v>
      </c>
      <c r="D27" s="241"/>
      <c r="E27" s="241">
        <v>2</v>
      </c>
      <c r="F27" s="241"/>
      <c r="G27" s="241">
        <v>2</v>
      </c>
      <c r="H27" s="241"/>
      <c r="I27" s="241">
        <v>3</v>
      </c>
      <c r="J27" s="241"/>
      <c r="K27" s="242">
        <v>9</v>
      </c>
      <c r="L27" s="129"/>
      <c r="M27" s="238" t="s">
        <v>121</v>
      </c>
      <c r="N27" s="239">
        <v>34</v>
      </c>
      <c r="O27" s="129"/>
      <c r="P27" s="129"/>
      <c r="Q27" s="129"/>
      <c r="R27" s="129"/>
      <c r="S27" s="129"/>
      <c r="T27" s="129"/>
      <c r="U27" s="129"/>
      <c r="V27" s="129"/>
      <c r="W27" s="129"/>
      <c r="X27" s="129"/>
      <c r="Y27" s="129"/>
    </row>
    <row r="28" spans="1:25" ht="21" customHeight="1">
      <c r="A28" s="237" t="s">
        <v>126</v>
      </c>
      <c r="B28" s="137"/>
      <c r="C28" s="240">
        <v>8</v>
      </c>
      <c r="D28" s="241"/>
      <c r="E28" s="241">
        <v>16</v>
      </c>
      <c r="F28" s="241"/>
      <c r="G28" s="241">
        <v>18</v>
      </c>
      <c r="H28" s="241"/>
      <c r="I28" s="241">
        <v>21</v>
      </c>
      <c r="J28" s="241"/>
      <c r="K28" s="242">
        <v>63</v>
      </c>
      <c r="L28" s="129"/>
      <c r="M28" s="238" t="s">
        <v>128</v>
      </c>
      <c r="N28" s="239">
        <v>34</v>
      </c>
      <c r="O28" s="129"/>
      <c r="P28" s="129"/>
      <c r="Q28" s="129"/>
      <c r="R28" s="129"/>
      <c r="S28" s="129"/>
      <c r="T28" s="129"/>
      <c r="U28" s="129"/>
      <c r="V28" s="129"/>
      <c r="W28" s="129"/>
      <c r="X28" s="129"/>
      <c r="Y28" s="129"/>
    </row>
    <row r="29" spans="1:25" ht="21" customHeight="1">
      <c r="A29" s="237" t="s">
        <v>127</v>
      </c>
      <c r="B29" s="137"/>
      <c r="C29" s="240">
        <v>1</v>
      </c>
      <c r="D29" s="241"/>
      <c r="E29" s="241">
        <v>5</v>
      </c>
      <c r="F29" s="241"/>
      <c r="G29" s="241">
        <v>12</v>
      </c>
      <c r="H29" s="241"/>
      <c r="I29" s="241">
        <v>4</v>
      </c>
      <c r="J29" s="241"/>
      <c r="K29" s="242">
        <v>22</v>
      </c>
      <c r="L29" s="129"/>
      <c r="M29" s="238" t="s">
        <v>134</v>
      </c>
      <c r="N29" s="239">
        <v>23</v>
      </c>
      <c r="O29" s="129"/>
      <c r="P29" s="129"/>
      <c r="Q29" s="129"/>
      <c r="R29" s="129"/>
      <c r="S29" s="129"/>
      <c r="T29" s="129"/>
      <c r="U29" s="129"/>
      <c r="V29" s="129"/>
      <c r="W29" s="129"/>
      <c r="X29" s="129"/>
      <c r="Y29" s="129"/>
    </row>
    <row r="30" spans="1:25" ht="21" customHeight="1">
      <c r="A30" s="237" t="s">
        <v>128</v>
      </c>
      <c r="B30" s="137"/>
      <c r="C30" s="240">
        <v>4</v>
      </c>
      <c r="D30" s="241"/>
      <c r="E30" s="241">
        <v>5</v>
      </c>
      <c r="F30" s="241"/>
      <c r="G30" s="241">
        <v>18</v>
      </c>
      <c r="H30" s="241"/>
      <c r="I30" s="241">
        <v>7</v>
      </c>
      <c r="J30" s="241"/>
      <c r="K30" s="242">
        <v>34</v>
      </c>
      <c r="L30" s="129"/>
      <c r="M30" s="238" t="s">
        <v>127</v>
      </c>
      <c r="N30" s="239">
        <v>22</v>
      </c>
      <c r="O30" s="129"/>
      <c r="P30" s="129"/>
      <c r="Q30" s="129"/>
      <c r="R30" s="129"/>
      <c r="S30" s="129"/>
      <c r="T30" s="129"/>
      <c r="U30" s="129"/>
      <c r="V30" s="129"/>
      <c r="W30" s="129"/>
      <c r="X30" s="129"/>
      <c r="Y30" s="129"/>
    </row>
    <row r="31" spans="1:25" ht="21" customHeight="1">
      <c r="A31" s="237" t="s">
        <v>129</v>
      </c>
      <c r="B31" s="137"/>
      <c r="C31" s="240">
        <v>2</v>
      </c>
      <c r="D31" s="241"/>
      <c r="E31" s="241">
        <v>2</v>
      </c>
      <c r="F31" s="241"/>
      <c r="G31" s="241">
        <v>5</v>
      </c>
      <c r="H31" s="241"/>
      <c r="I31" s="241"/>
      <c r="J31" s="241"/>
      <c r="K31" s="242">
        <v>9</v>
      </c>
      <c r="L31" s="129"/>
      <c r="M31" s="238" t="s">
        <v>131</v>
      </c>
      <c r="N31" s="239">
        <v>18</v>
      </c>
      <c r="O31" s="129"/>
      <c r="P31" s="129"/>
      <c r="Q31" s="129"/>
      <c r="R31" s="129"/>
      <c r="S31" s="129"/>
      <c r="T31" s="129"/>
      <c r="U31" s="129"/>
      <c r="V31" s="129"/>
      <c r="W31" s="129"/>
      <c r="X31" s="129"/>
      <c r="Y31" s="129"/>
    </row>
    <row r="32" spans="1:25" ht="21" customHeight="1">
      <c r="A32" s="237" t="s">
        <v>130</v>
      </c>
      <c r="B32" s="137"/>
      <c r="C32" s="240"/>
      <c r="D32" s="241"/>
      <c r="E32" s="241"/>
      <c r="F32" s="241"/>
      <c r="G32" s="241">
        <v>1</v>
      </c>
      <c r="H32" s="241"/>
      <c r="I32" s="241"/>
      <c r="J32" s="241"/>
      <c r="K32" s="242">
        <v>1</v>
      </c>
      <c r="L32" s="129"/>
      <c r="M32" s="238" t="s">
        <v>125</v>
      </c>
      <c r="N32" s="239">
        <v>9</v>
      </c>
      <c r="O32" s="129"/>
      <c r="P32" s="129"/>
      <c r="Q32" s="129"/>
      <c r="R32" s="129"/>
      <c r="S32" s="129"/>
      <c r="T32" s="129"/>
      <c r="U32" s="129"/>
      <c r="V32" s="129"/>
      <c r="W32" s="129"/>
      <c r="X32" s="129"/>
      <c r="Y32" s="129"/>
    </row>
    <row r="33" spans="1:25" ht="21" customHeight="1">
      <c r="A33" s="237" t="s">
        <v>131</v>
      </c>
      <c r="B33" s="137"/>
      <c r="C33" s="240">
        <v>1</v>
      </c>
      <c r="D33" s="241"/>
      <c r="E33" s="241">
        <v>5</v>
      </c>
      <c r="F33" s="241"/>
      <c r="G33" s="241">
        <v>7</v>
      </c>
      <c r="H33" s="241"/>
      <c r="I33" s="241">
        <v>5</v>
      </c>
      <c r="J33" s="241"/>
      <c r="K33" s="242">
        <v>18</v>
      </c>
      <c r="L33" s="129"/>
      <c r="M33" s="238" t="s">
        <v>129</v>
      </c>
      <c r="N33" s="239">
        <v>9</v>
      </c>
      <c r="O33" s="129"/>
      <c r="P33" s="129"/>
      <c r="Q33" s="129"/>
      <c r="R33" s="129"/>
      <c r="S33" s="129"/>
      <c r="T33" s="129"/>
      <c r="U33" s="129"/>
      <c r="V33" s="129"/>
      <c r="W33" s="129"/>
      <c r="X33" s="129"/>
      <c r="Y33" s="129"/>
    </row>
    <row r="34" spans="1:25" ht="21" customHeight="1">
      <c r="A34" s="237" t="s">
        <v>132</v>
      </c>
      <c r="B34" s="137"/>
      <c r="C34" s="240">
        <v>3</v>
      </c>
      <c r="D34" s="241"/>
      <c r="E34" s="241">
        <v>18</v>
      </c>
      <c r="F34" s="241"/>
      <c r="G34" s="241">
        <v>9</v>
      </c>
      <c r="H34" s="241"/>
      <c r="I34" s="241">
        <v>12</v>
      </c>
      <c r="J34" s="241"/>
      <c r="K34" s="242">
        <v>42</v>
      </c>
      <c r="L34" s="129"/>
      <c r="M34" s="238" t="s">
        <v>133</v>
      </c>
      <c r="N34" s="239">
        <v>9</v>
      </c>
      <c r="O34" s="129"/>
      <c r="P34" s="129"/>
      <c r="Q34" s="129"/>
      <c r="R34" s="129"/>
      <c r="S34" s="129"/>
      <c r="T34" s="129"/>
      <c r="U34" s="129"/>
      <c r="V34" s="129"/>
      <c r="W34" s="129"/>
      <c r="X34" s="129"/>
      <c r="Y34" s="129"/>
    </row>
    <row r="35" spans="1:25" ht="21" customHeight="1">
      <c r="A35" s="237" t="s">
        <v>133</v>
      </c>
      <c r="B35" s="137"/>
      <c r="C35" s="240">
        <v>3</v>
      </c>
      <c r="D35" s="241"/>
      <c r="E35" s="241">
        <v>2</v>
      </c>
      <c r="F35" s="241"/>
      <c r="G35" s="241">
        <v>2</v>
      </c>
      <c r="H35" s="241"/>
      <c r="I35" s="241">
        <v>2</v>
      </c>
      <c r="J35" s="241"/>
      <c r="K35" s="242">
        <v>9</v>
      </c>
      <c r="L35" s="129"/>
      <c r="M35" s="238" t="s">
        <v>136</v>
      </c>
      <c r="N35" s="239">
        <v>9</v>
      </c>
      <c r="O35" s="129"/>
      <c r="P35" s="129"/>
      <c r="Q35" s="129"/>
      <c r="R35" s="129"/>
      <c r="S35" s="129"/>
      <c r="T35" s="129"/>
      <c r="U35" s="129"/>
      <c r="V35" s="129"/>
      <c r="W35" s="129"/>
      <c r="X35" s="129"/>
      <c r="Y35" s="129"/>
    </row>
    <row r="36" spans="1:25" ht="21" customHeight="1">
      <c r="A36" s="237" t="s">
        <v>134</v>
      </c>
      <c r="B36" s="137"/>
      <c r="C36" s="240"/>
      <c r="D36" s="241"/>
      <c r="E36" s="241">
        <v>3</v>
      </c>
      <c r="F36" s="241"/>
      <c r="G36" s="241">
        <v>5</v>
      </c>
      <c r="H36" s="241"/>
      <c r="I36" s="241">
        <v>15</v>
      </c>
      <c r="J36" s="241"/>
      <c r="K36" s="242">
        <v>23</v>
      </c>
      <c r="L36" s="129"/>
      <c r="M36" s="238" t="s">
        <v>114</v>
      </c>
      <c r="N36" s="239">
        <v>7</v>
      </c>
      <c r="O36" s="129"/>
      <c r="P36" s="129"/>
      <c r="Q36" s="129"/>
      <c r="R36" s="129"/>
      <c r="S36" s="129"/>
      <c r="T36" s="129"/>
      <c r="U36" s="129"/>
      <c r="V36" s="129"/>
      <c r="W36" s="129"/>
      <c r="X36" s="129"/>
      <c r="Y36" s="129"/>
    </row>
    <row r="37" spans="1:25" ht="21" customHeight="1">
      <c r="A37" s="237" t="s">
        <v>135</v>
      </c>
      <c r="B37" s="137"/>
      <c r="C37" s="240">
        <v>14</v>
      </c>
      <c r="D37" s="241"/>
      <c r="E37" s="241">
        <v>31</v>
      </c>
      <c r="F37" s="241"/>
      <c r="G37" s="241">
        <v>65</v>
      </c>
      <c r="H37" s="241"/>
      <c r="I37" s="241">
        <v>58</v>
      </c>
      <c r="J37" s="241"/>
      <c r="K37" s="242">
        <v>168</v>
      </c>
      <c r="L37" s="129"/>
      <c r="M37" s="238" t="s">
        <v>108</v>
      </c>
      <c r="N37" s="239">
        <v>5</v>
      </c>
      <c r="O37" s="129"/>
      <c r="P37" s="129"/>
      <c r="Q37" s="129"/>
      <c r="R37" s="129"/>
      <c r="S37" s="129"/>
      <c r="T37" s="129"/>
      <c r="U37" s="129"/>
      <c r="V37" s="129"/>
      <c r="W37" s="129"/>
      <c r="X37" s="129"/>
      <c r="Y37" s="129"/>
    </row>
    <row r="38" spans="1:25" ht="21" customHeight="1">
      <c r="A38" s="237" t="s">
        <v>136</v>
      </c>
      <c r="B38" s="137"/>
      <c r="C38" s="240"/>
      <c r="D38" s="241"/>
      <c r="E38" s="241">
        <v>1</v>
      </c>
      <c r="F38" s="241"/>
      <c r="G38" s="241">
        <v>5</v>
      </c>
      <c r="H38" s="241"/>
      <c r="I38" s="241">
        <v>3</v>
      </c>
      <c r="J38" s="241"/>
      <c r="K38" s="242">
        <v>9</v>
      </c>
      <c r="L38" s="129"/>
      <c r="M38" s="238" t="s">
        <v>111</v>
      </c>
      <c r="N38" s="239">
        <v>5</v>
      </c>
      <c r="O38" s="129"/>
      <c r="P38" s="129"/>
      <c r="Q38" s="129"/>
      <c r="R38" s="129"/>
      <c r="S38" s="129"/>
      <c r="T38" s="129"/>
      <c r="U38" s="129"/>
      <c r="V38" s="129"/>
      <c r="W38" s="129"/>
      <c r="X38" s="129"/>
      <c r="Y38" s="129"/>
    </row>
    <row r="39" spans="1:25" ht="21" customHeight="1">
      <c r="A39" s="237" t="s">
        <v>137</v>
      </c>
      <c r="B39" s="137"/>
      <c r="C39" s="240">
        <v>16</v>
      </c>
      <c r="D39" s="241"/>
      <c r="E39" s="241">
        <v>29</v>
      </c>
      <c r="F39" s="241"/>
      <c r="G39" s="241">
        <v>78</v>
      </c>
      <c r="H39" s="241"/>
      <c r="I39" s="241">
        <v>35</v>
      </c>
      <c r="J39" s="241"/>
      <c r="K39" s="242">
        <v>158</v>
      </c>
      <c r="L39" s="129"/>
      <c r="M39" s="238" t="s">
        <v>113</v>
      </c>
      <c r="N39" s="239">
        <v>4</v>
      </c>
      <c r="O39" s="129"/>
      <c r="P39" s="129"/>
      <c r="Q39" s="129"/>
      <c r="R39" s="129"/>
      <c r="S39" s="129"/>
      <c r="T39" s="129"/>
      <c r="U39" s="129"/>
      <c r="V39" s="129"/>
      <c r="W39" s="129"/>
      <c r="X39" s="129"/>
      <c r="Y39" s="129"/>
    </row>
    <row r="40" spans="1:25" ht="21" customHeight="1">
      <c r="A40" s="237" t="s">
        <v>138</v>
      </c>
      <c r="B40" s="137"/>
      <c r="C40" s="240"/>
      <c r="D40" s="241"/>
      <c r="E40" s="241"/>
      <c r="F40" s="241"/>
      <c r="G40" s="241"/>
      <c r="H40" s="241"/>
      <c r="I40" s="241">
        <v>3</v>
      </c>
      <c r="J40" s="241"/>
      <c r="K40" s="242">
        <v>3</v>
      </c>
      <c r="L40" s="129"/>
      <c r="M40" s="238" t="s">
        <v>138</v>
      </c>
      <c r="N40" s="239">
        <v>3</v>
      </c>
      <c r="O40" s="129"/>
      <c r="P40" s="129"/>
      <c r="Q40" s="129"/>
      <c r="R40" s="129"/>
      <c r="S40" s="129"/>
      <c r="T40" s="129"/>
      <c r="U40" s="129"/>
      <c r="V40" s="129"/>
      <c r="W40" s="129"/>
      <c r="X40" s="129"/>
      <c r="Y40" s="129"/>
    </row>
    <row r="41" spans="1:25" ht="21" customHeight="1">
      <c r="A41" s="237" t="s">
        <v>139</v>
      </c>
      <c r="B41" s="137"/>
      <c r="C41" s="240">
        <v>1</v>
      </c>
      <c r="D41" s="241"/>
      <c r="E41" s="241">
        <v>93</v>
      </c>
      <c r="F41" s="241"/>
      <c r="G41" s="241">
        <v>4</v>
      </c>
      <c r="H41" s="241"/>
      <c r="I41" s="241">
        <v>20</v>
      </c>
      <c r="J41" s="241"/>
      <c r="K41" s="242">
        <v>118</v>
      </c>
      <c r="L41" s="129"/>
      <c r="M41" s="238" t="s">
        <v>130</v>
      </c>
      <c r="N41" s="239">
        <v>1</v>
      </c>
      <c r="O41" s="129"/>
      <c r="P41" s="129"/>
      <c r="Q41" s="129"/>
      <c r="R41" s="129"/>
      <c r="S41" s="129"/>
      <c r="T41" s="129"/>
      <c r="U41" s="129"/>
      <c r="V41" s="129"/>
      <c r="W41" s="129"/>
      <c r="X41" s="129"/>
      <c r="Y41" s="129"/>
    </row>
    <row r="42" spans="1:25" ht="21" customHeight="1">
      <c r="A42" s="237" t="s">
        <v>508</v>
      </c>
      <c r="B42" s="137"/>
      <c r="C42" s="240">
        <v>8</v>
      </c>
      <c r="D42" s="241"/>
      <c r="E42" s="241">
        <v>13</v>
      </c>
      <c r="F42" s="241"/>
      <c r="G42" s="241">
        <v>15</v>
      </c>
      <c r="H42" s="241"/>
      <c r="I42" s="241">
        <v>8</v>
      </c>
      <c r="J42" s="241"/>
      <c r="K42" s="242">
        <v>44</v>
      </c>
      <c r="L42" s="129"/>
      <c r="M42" s="238" t="s">
        <v>110</v>
      </c>
      <c r="N42" s="239">
        <v>0</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163</v>
      </c>
      <c r="D44" s="245">
        <v>0</v>
      </c>
      <c r="E44" s="245">
        <v>590</v>
      </c>
      <c r="F44" s="245">
        <v>0</v>
      </c>
      <c r="G44" s="245">
        <v>720</v>
      </c>
      <c r="H44" s="245">
        <v>0</v>
      </c>
      <c r="I44" s="245">
        <v>509</v>
      </c>
      <c r="J44" s="245">
        <v>0</v>
      </c>
      <c r="K44" s="246">
        <v>1982</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7C31-9388-4F98-900D-D2C33E5B439F}">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149</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v>4</v>
      </c>
      <c r="D10" s="241"/>
      <c r="E10" s="241">
        <v>5</v>
      </c>
      <c r="F10" s="241"/>
      <c r="G10" s="241">
        <v>6</v>
      </c>
      <c r="H10" s="241"/>
      <c r="I10" s="241">
        <v>4</v>
      </c>
      <c r="J10" s="241"/>
      <c r="K10" s="242">
        <v>19</v>
      </c>
      <c r="L10" s="129"/>
      <c r="M10" s="238" t="s">
        <v>116</v>
      </c>
      <c r="N10" s="239">
        <v>221</v>
      </c>
      <c r="O10" s="129"/>
      <c r="P10" s="129"/>
      <c r="Q10" s="129"/>
      <c r="R10" s="129"/>
      <c r="S10" s="129"/>
      <c r="T10" s="129"/>
      <c r="U10" s="129"/>
      <c r="V10" s="129"/>
      <c r="W10" s="129"/>
      <c r="X10" s="129"/>
      <c r="Y10" s="129"/>
    </row>
    <row r="11" spans="1:25" ht="21" customHeight="1">
      <c r="A11" s="237" t="s">
        <v>109</v>
      </c>
      <c r="B11" s="137"/>
      <c r="C11" s="240">
        <v>2</v>
      </c>
      <c r="D11" s="241"/>
      <c r="E11" s="241">
        <v>7</v>
      </c>
      <c r="F11" s="241"/>
      <c r="G11" s="241">
        <v>2</v>
      </c>
      <c r="H11" s="241"/>
      <c r="I11" s="241">
        <v>3</v>
      </c>
      <c r="J11" s="241"/>
      <c r="K11" s="242">
        <v>14</v>
      </c>
      <c r="L11" s="129"/>
      <c r="M11" s="238" t="s">
        <v>122</v>
      </c>
      <c r="N11" s="239">
        <v>217</v>
      </c>
      <c r="O11" s="129"/>
      <c r="P11" s="129"/>
      <c r="Q11" s="129"/>
      <c r="R11" s="129"/>
      <c r="S11" s="129"/>
      <c r="T11" s="129"/>
      <c r="U11" s="129"/>
      <c r="V11" s="129"/>
      <c r="W11" s="129"/>
      <c r="X11" s="129"/>
      <c r="Y11" s="129"/>
    </row>
    <row r="12" spans="1:25" ht="21" customHeight="1">
      <c r="A12" s="237" t="s">
        <v>110</v>
      </c>
      <c r="B12" s="137"/>
      <c r="C12" s="240">
        <v>1</v>
      </c>
      <c r="D12" s="241"/>
      <c r="E12" s="241"/>
      <c r="F12" s="241"/>
      <c r="G12" s="241">
        <v>1</v>
      </c>
      <c r="H12" s="241"/>
      <c r="I12" s="241">
        <v>1</v>
      </c>
      <c r="J12" s="241"/>
      <c r="K12" s="242">
        <v>3</v>
      </c>
      <c r="L12" s="129"/>
      <c r="M12" s="238" t="s">
        <v>137</v>
      </c>
      <c r="N12" s="239">
        <v>173</v>
      </c>
      <c r="O12" s="129"/>
      <c r="P12" s="129"/>
      <c r="Q12" s="129"/>
      <c r="R12" s="129"/>
      <c r="S12" s="129"/>
      <c r="T12" s="129"/>
      <c r="U12" s="129"/>
      <c r="V12" s="129"/>
      <c r="W12" s="129"/>
      <c r="X12" s="129"/>
      <c r="Y12" s="129"/>
    </row>
    <row r="13" spans="1:25" ht="21" customHeight="1">
      <c r="A13" s="237" t="s">
        <v>111</v>
      </c>
      <c r="B13" s="137"/>
      <c r="C13" s="240">
        <v>1</v>
      </c>
      <c r="D13" s="241"/>
      <c r="E13" s="241">
        <v>7</v>
      </c>
      <c r="F13" s="241"/>
      <c r="G13" s="241">
        <v>1</v>
      </c>
      <c r="H13" s="241"/>
      <c r="I13" s="241">
        <v>2</v>
      </c>
      <c r="J13" s="241"/>
      <c r="K13" s="242">
        <v>11</v>
      </c>
      <c r="L13" s="129"/>
      <c r="M13" s="238" t="s">
        <v>135</v>
      </c>
      <c r="N13" s="239">
        <v>123</v>
      </c>
      <c r="O13" s="129"/>
      <c r="P13" s="129"/>
      <c r="Q13" s="129"/>
      <c r="R13" s="129"/>
      <c r="S13" s="129"/>
      <c r="T13" s="129"/>
      <c r="U13" s="129"/>
      <c r="V13" s="129"/>
      <c r="W13" s="129"/>
      <c r="X13" s="129"/>
      <c r="Y13" s="129"/>
    </row>
    <row r="14" spans="1:25" ht="21" customHeight="1">
      <c r="A14" s="237" t="s">
        <v>114</v>
      </c>
      <c r="B14" s="137"/>
      <c r="C14" s="240">
        <v>6</v>
      </c>
      <c r="D14" s="241"/>
      <c r="E14" s="241">
        <v>62</v>
      </c>
      <c r="F14" s="241"/>
      <c r="G14" s="241">
        <v>7</v>
      </c>
      <c r="H14" s="241"/>
      <c r="I14" s="241">
        <v>21</v>
      </c>
      <c r="J14" s="241"/>
      <c r="K14" s="242">
        <v>96</v>
      </c>
      <c r="L14" s="129"/>
      <c r="M14" s="238" t="s">
        <v>114</v>
      </c>
      <c r="N14" s="239">
        <v>96</v>
      </c>
      <c r="O14" s="129"/>
      <c r="P14" s="129"/>
      <c r="Q14" s="129"/>
      <c r="R14" s="129"/>
      <c r="S14" s="129"/>
      <c r="T14" s="129"/>
      <c r="U14" s="129"/>
      <c r="V14" s="129"/>
      <c r="W14" s="129"/>
      <c r="X14" s="129"/>
      <c r="Y14" s="129"/>
    </row>
    <row r="15" spans="1:25" ht="21" customHeight="1">
      <c r="A15" s="237" t="s">
        <v>115</v>
      </c>
      <c r="B15" s="137"/>
      <c r="C15" s="240">
        <v>4</v>
      </c>
      <c r="D15" s="241"/>
      <c r="E15" s="241">
        <v>30</v>
      </c>
      <c r="F15" s="241"/>
      <c r="G15" s="241">
        <v>2</v>
      </c>
      <c r="H15" s="241"/>
      <c r="I15" s="241">
        <v>5</v>
      </c>
      <c r="J15" s="241"/>
      <c r="K15" s="242">
        <v>41</v>
      </c>
      <c r="L15" s="129"/>
      <c r="M15" s="238" t="s">
        <v>119</v>
      </c>
      <c r="N15" s="239">
        <v>93</v>
      </c>
      <c r="O15" s="129"/>
      <c r="P15" s="129"/>
      <c r="Q15" s="129"/>
      <c r="R15" s="129"/>
      <c r="S15" s="129"/>
      <c r="T15" s="129"/>
      <c r="U15" s="129"/>
      <c r="V15" s="129"/>
      <c r="W15" s="129"/>
      <c r="X15" s="129"/>
      <c r="Y15" s="129"/>
    </row>
    <row r="16" spans="1:25" ht="21" customHeight="1">
      <c r="A16" s="237" t="s">
        <v>116</v>
      </c>
      <c r="B16" s="137"/>
      <c r="C16" s="240">
        <v>7</v>
      </c>
      <c r="D16" s="241"/>
      <c r="E16" s="241">
        <v>167</v>
      </c>
      <c r="F16" s="241"/>
      <c r="G16" s="241">
        <v>27</v>
      </c>
      <c r="H16" s="241"/>
      <c r="I16" s="241">
        <v>20</v>
      </c>
      <c r="J16" s="241"/>
      <c r="K16" s="242">
        <v>221</v>
      </c>
      <c r="L16" s="129"/>
      <c r="M16" s="238" t="s">
        <v>118</v>
      </c>
      <c r="N16" s="239">
        <v>92</v>
      </c>
      <c r="O16" s="129"/>
      <c r="P16" s="129"/>
      <c r="Q16" s="129"/>
      <c r="R16" s="129"/>
      <c r="S16" s="129"/>
      <c r="T16" s="129"/>
      <c r="U16" s="129"/>
      <c r="V16" s="129"/>
      <c r="W16" s="129"/>
      <c r="X16" s="129"/>
      <c r="Y16" s="129"/>
    </row>
    <row r="17" spans="1:25" ht="21" customHeight="1">
      <c r="A17" s="237" t="s">
        <v>112</v>
      </c>
      <c r="B17" s="137"/>
      <c r="C17" s="240">
        <v>3</v>
      </c>
      <c r="D17" s="241"/>
      <c r="E17" s="241">
        <v>16</v>
      </c>
      <c r="F17" s="241"/>
      <c r="G17" s="241">
        <v>2</v>
      </c>
      <c r="H17" s="241"/>
      <c r="I17" s="241">
        <v>10</v>
      </c>
      <c r="J17" s="241"/>
      <c r="K17" s="242">
        <v>31</v>
      </c>
      <c r="L17" s="129"/>
      <c r="M17" s="238" t="s">
        <v>139</v>
      </c>
      <c r="N17" s="239">
        <v>90</v>
      </c>
      <c r="O17" s="129"/>
      <c r="P17" s="129"/>
      <c r="Q17" s="129"/>
      <c r="R17" s="129"/>
      <c r="S17" s="129"/>
      <c r="T17" s="129"/>
      <c r="U17" s="129"/>
      <c r="V17" s="129"/>
      <c r="W17" s="129"/>
      <c r="X17" s="129"/>
      <c r="Y17" s="129"/>
    </row>
    <row r="18" spans="1:25" ht="21" customHeight="1">
      <c r="A18" s="237" t="s">
        <v>113</v>
      </c>
      <c r="B18" s="137"/>
      <c r="C18" s="240">
        <v>1</v>
      </c>
      <c r="D18" s="241"/>
      <c r="E18" s="241">
        <v>1</v>
      </c>
      <c r="F18" s="241"/>
      <c r="G18" s="241">
        <v>1</v>
      </c>
      <c r="H18" s="241"/>
      <c r="I18" s="241">
        <v>1</v>
      </c>
      <c r="J18" s="241"/>
      <c r="K18" s="242">
        <v>4</v>
      </c>
      <c r="L18" s="129"/>
      <c r="M18" s="238" t="s">
        <v>126</v>
      </c>
      <c r="N18" s="239">
        <v>78</v>
      </c>
      <c r="O18" s="129"/>
      <c r="P18" s="129"/>
      <c r="Q18" s="129"/>
      <c r="R18" s="129"/>
      <c r="S18" s="129"/>
      <c r="T18" s="129"/>
      <c r="U18" s="129"/>
      <c r="V18" s="129"/>
      <c r="W18" s="129"/>
      <c r="X18" s="129"/>
      <c r="Y18" s="129"/>
    </row>
    <row r="19" spans="1:25" ht="21" customHeight="1">
      <c r="A19" s="237" t="s">
        <v>117</v>
      </c>
      <c r="B19" s="137"/>
      <c r="C19" s="240">
        <v>2</v>
      </c>
      <c r="D19" s="241"/>
      <c r="E19" s="241">
        <v>14</v>
      </c>
      <c r="F19" s="241"/>
      <c r="G19" s="241">
        <v>4</v>
      </c>
      <c r="H19" s="241"/>
      <c r="I19" s="241">
        <v>13</v>
      </c>
      <c r="J19" s="241"/>
      <c r="K19" s="242">
        <v>33</v>
      </c>
      <c r="L19" s="129"/>
      <c r="M19" s="238" t="s">
        <v>123</v>
      </c>
      <c r="N19" s="239">
        <v>65</v>
      </c>
      <c r="O19" s="129"/>
      <c r="P19" s="129"/>
      <c r="Q19" s="129"/>
      <c r="R19" s="129"/>
      <c r="S19" s="129"/>
      <c r="T19" s="129"/>
      <c r="U19" s="129"/>
      <c r="V19" s="129"/>
      <c r="W19" s="129"/>
      <c r="X19" s="129"/>
      <c r="Y19" s="129"/>
    </row>
    <row r="20" spans="1:25" ht="21" customHeight="1">
      <c r="A20" s="237" t="s">
        <v>122</v>
      </c>
      <c r="B20" s="137"/>
      <c r="C20" s="240">
        <v>4</v>
      </c>
      <c r="D20" s="241"/>
      <c r="E20" s="241">
        <v>171</v>
      </c>
      <c r="F20" s="241"/>
      <c r="G20" s="241">
        <v>21</v>
      </c>
      <c r="H20" s="241"/>
      <c r="I20" s="241">
        <v>21</v>
      </c>
      <c r="J20" s="241"/>
      <c r="K20" s="242">
        <v>217</v>
      </c>
      <c r="L20" s="129"/>
      <c r="M20" s="238" t="s">
        <v>121</v>
      </c>
      <c r="N20" s="239">
        <v>60</v>
      </c>
      <c r="O20" s="129"/>
      <c r="P20" s="129"/>
      <c r="Q20" s="129"/>
      <c r="R20" s="129"/>
      <c r="S20" s="129"/>
      <c r="T20" s="129"/>
      <c r="U20" s="129"/>
      <c r="V20" s="129"/>
      <c r="W20" s="129"/>
      <c r="X20" s="129"/>
      <c r="Y20" s="129"/>
    </row>
    <row r="21" spans="1:25" ht="21" customHeight="1">
      <c r="A21" s="237" t="s">
        <v>118</v>
      </c>
      <c r="B21" s="137"/>
      <c r="C21" s="240">
        <v>8</v>
      </c>
      <c r="D21" s="241"/>
      <c r="E21" s="241">
        <v>75</v>
      </c>
      <c r="F21" s="241"/>
      <c r="G21" s="241">
        <v>3</v>
      </c>
      <c r="H21" s="241"/>
      <c r="I21" s="241">
        <v>6</v>
      </c>
      <c r="J21" s="241"/>
      <c r="K21" s="242">
        <v>92</v>
      </c>
      <c r="L21" s="129"/>
      <c r="M21" s="238" t="s">
        <v>134</v>
      </c>
      <c r="N21" s="239">
        <v>59</v>
      </c>
      <c r="O21" s="129"/>
      <c r="P21" s="129"/>
      <c r="Q21" s="129"/>
      <c r="R21" s="129"/>
      <c r="S21" s="129"/>
      <c r="T21" s="129"/>
      <c r="U21" s="129"/>
      <c r="V21" s="129"/>
      <c r="W21" s="129"/>
      <c r="X21" s="129"/>
      <c r="Y21" s="129"/>
    </row>
    <row r="22" spans="1:25" ht="21" customHeight="1">
      <c r="A22" s="237" t="s">
        <v>119</v>
      </c>
      <c r="B22" s="137"/>
      <c r="C22" s="240">
        <v>21</v>
      </c>
      <c r="D22" s="241"/>
      <c r="E22" s="241">
        <v>46</v>
      </c>
      <c r="F22" s="241"/>
      <c r="G22" s="241">
        <v>10</v>
      </c>
      <c r="H22" s="241"/>
      <c r="I22" s="241">
        <v>16</v>
      </c>
      <c r="J22" s="241"/>
      <c r="K22" s="242">
        <v>93</v>
      </c>
      <c r="L22" s="129"/>
      <c r="M22" s="238" t="s">
        <v>508</v>
      </c>
      <c r="N22" s="239">
        <v>56</v>
      </c>
      <c r="O22" s="129"/>
      <c r="P22" s="129"/>
      <c r="Q22" s="129"/>
      <c r="R22" s="129"/>
      <c r="S22" s="129"/>
      <c r="T22" s="129"/>
      <c r="U22" s="129"/>
      <c r="V22" s="129"/>
      <c r="W22" s="129"/>
      <c r="X22" s="129"/>
      <c r="Y22" s="129"/>
    </row>
    <row r="23" spans="1:25" ht="21" customHeight="1">
      <c r="A23" s="237" t="s">
        <v>120</v>
      </c>
      <c r="B23" s="137"/>
      <c r="C23" s="240">
        <v>1</v>
      </c>
      <c r="D23" s="241"/>
      <c r="E23" s="241">
        <v>16</v>
      </c>
      <c r="F23" s="241"/>
      <c r="G23" s="241">
        <v>8</v>
      </c>
      <c r="H23" s="241"/>
      <c r="I23" s="241">
        <v>7</v>
      </c>
      <c r="J23" s="241"/>
      <c r="K23" s="242">
        <v>32</v>
      </c>
      <c r="L23" s="129"/>
      <c r="M23" s="238" t="s">
        <v>115</v>
      </c>
      <c r="N23" s="239">
        <v>41</v>
      </c>
      <c r="O23" s="129"/>
      <c r="P23" s="129"/>
      <c r="Q23" s="129"/>
      <c r="R23" s="129"/>
      <c r="S23" s="129"/>
      <c r="T23" s="129"/>
      <c r="U23" s="129"/>
      <c r="V23" s="129"/>
      <c r="W23" s="129"/>
      <c r="X23" s="129"/>
      <c r="Y23" s="129"/>
    </row>
    <row r="24" spans="1:25" ht="21" customHeight="1">
      <c r="A24" s="237" t="s">
        <v>121</v>
      </c>
      <c r="B24" s="137"/>
      <c r="C24" s="240">
        <v>13</v>
      </c>
      <c r="D24" s="241"/>
      <c r="E24" s="241">
        <v>19</v>
      </c>
      <c r="F24" s="241"/>
      <c r="G24" s="241">
        <v>18</v>
      </c>
      <c r="H24" s="241"/>
      <c r="I24" s="241">
        <v>10</v>
      </c>
      <c r="J24" s="241"/>
      <c r="K24" s="242">
        <v>60</v>
      </c>
      <c r="L24" s="129"/>
      <c r="M24" s="238" t="s">
        <v>117</v>
      </c>
      <c r="N24" s="239">
        <v>33</v>
      </c>
      <c r="O24" s="129"/>
      <c r="P24" s="129"/>
      <c r="Q24" s="129"/>
      <c r="R24" s="129"/>
      <c r="S24" s="129"/>
      <c r="T24" s="129"/>
      <c r="U24" s="129"/>
      <c r="V24" s="129"/>
      <c r="W24" s="129"/>
      <c r="X24" s="129"/>
      <c r="Y24" s="129"/>
    </row>
    <row r="25" spans="1:25" ht="21" customHeight="1">
      <c r="A25" s="237" t="s">
        <v>123</v>
      </c>
      <c r="B25" s="137"/>
      <c r="C25" s="240">
        <v>3</v>
      </c>
      <c r="D25" s="241"/>
      <c r="E25" s="241">
        <v>33</v>
      </c>
      <c r="F25" s="241"/>
      <c r="G25" s="241">
        <v>14</v>
      </c>
      <c r="H25" s="241"/>
      <c r="I25" s="241">
        <v>15</v>
      </c>
      <c r="J25" s="241"/>
      <c r="K25" s="242">
        <v>65</v>
      </c>
      <c r="L25" s="129"/>
      <c r="M25" s="238" t="s">
        <v>128</v>
      </c>
      <c r="N25" s="239">
        <v>33</v>
      </c>
      <c r="O25" s="129"/>
      <c r="P25" s="129"/>
      <c r="Q25" s="129"/>
      <c r="R25" s="129"/>
      <c r="S25" s="129"/>
      <c r="T25" s="129"/>
      <c r="U25" s="129"/>
      <c r="V25" s="129"/>
      <c r="W25" s="129"/>
      <c r="X25" s="129"/>
      <c r="Y25" s="129"/>
    </row>
    <row r="26" spans="1:25" ht="21" customHeight="1">
      <c r="A26" s="237" t="s">
        <v>124</v>
      </c>
      <c r="B26" s="137"/>
      <c r="C26" s="240"/>
      <c r="D26" s="241"/>
      <c r="E26" s="241">
        <v>3</v>
      </c>
      <c r="F26" s="241"/>
      <c r="G26" s="241">
        <v>12</v>
      </c>
      <c r="H26" s="241"/>
      <c r="I26" s="241">
        <v>6</v>
      </c>
      <c r="J26" s="241"/>
      <c r="K26" s="242">
        <v>21</v>
      </c>
      <c r="L26" s="129"/>
      <c r="M26" s="238" t="s">
        <v>130</v>
      </c>
      <c r="N26" s="239">
        <v>33</v>
      </c>
      <c r="O26" s="129"/>
      <c r="P26" s="129"/>
      <c r="Q26" s="129"/>
      <c r="R26" s="129"/>
      <c r="S26" s="129"/>
      <c r="T26" s="129"/>
      <c r="U26" s="129"/>
      <c r="V26" s="129"/>
      <c r="W26" s="129"/>
      <c r="X26" s="129"/>
      <c r="Y26" s="129"/>
    </row>
    <row r="27" spans="1:25" ht="21" customHeight="1">
      <c r="A27" s="237" t="s">
        <v>125</v>
      </c>
      <c r="B27" s="137"/>
      <c r="C27" s="240"/>
      <c r="D27" s="241"/>
      <c r="E27" s="241">
        <v>1</v>
      </c>
      <c r="F27" s="241"/>
      <c r="G27" s="241">
        <v>3</v>
      </c>
      <c r="H27" s="241"/>
      <c r="I27" s="241">
        <v>4</v>
      </c>
      <c r="J27" s="241"/>
      <c r="K27" s="242">
        <v>8</v>
      </c>
      <c r="L27" s="129"/>
      <c r="M27" s="238" t="s">
        <v>120</v>
      </c>
      <c r="N27" s="239">
        <v>32</v>
      </c>
      <c r="O27" s="129"/>
      <c r="P27" s="129"/>
      <c r="Q27" s="129"/>
      <c r="R27" s="129"/>
      <c r="S27" s="129"/>
      <c r="T27" s="129"/>
      <c r="U27" s="129"/>
      <c r="V27" s="129"/>
      <c r="W27" s="129"/>
      <c r="X27" s="129"/>
      <c r="Y27" s="129"/>
    </row>
    <row r="28" spans="1:25" ht="21" customHeight="1">
      <c r="A28" s="237" t="s">
        <v>126</v>
      </c>
      <c r="B28" s="137"/>
      <c r="C28" s="240">
        <v>9</v>
      </c>
      <c r="D28" s="241"/>
      <c r="E28" s="241">
        <v>50</v>
      </c>
      <c r="F28" s="241"/>
      <c r="G28" s="241">
        <v>5</v>
      </c>
      <c r="H28" s="241"/>
      <c r="I28" s="241">
        <v>14</v>
      </c>
      <c r="J28" s="241"/>
      <c r="K28" s="242">
        <v>78</v>
      </c>
      <c r="L28" s="129"/>
      <c r="M28" s="238" t="s">
        <v>132</v>
      </c>
      <c r="N28" s="239">
        <v>32</v>
      </c>
      <c r="O28" s="129"/>
      <c r="P28" s="129"/>
      <c r="Q28" s="129"/>
      <c r="R28" s="129"/>
      <c r="S28" s="129"/>
      <c r="T28" s="129"/>
      <c r="U28" s="129"/>
      <c r="V28" s="129"/>
      <c r="W28" s="129"/>
      <c r="X28" s="129"/>
      <c r="Y28" s="129"/>
    </row>
    <row r="29" spans="1:25" ht="21" customHeight="1">
      <c r="A29" s="237" t="s">
        <v>127</v>
      </c>
      <c r="B29" s="137"/>
      <c r="C29" s="240">
        <v>1</v>
      </c>
      <c r="D29" s="241"/>
      <c r="E29" s="241">
        <v>15</v>
      </c>
      <c r="F29" s="241"/>
      <c r="G29" s="241">
        <v>5</v>
      </c>
      <c r="H29" s="241"/>
      <c r="I29" s="241">
        <v>1</v>
      </c>
      <c r="J29" s="241"/>
      <c r="K29" s="242">
        <v>22</v>
      </c>
      <c r="L29" s="129"/>
      <c r="M29" s="238" t="s">
        <v>112</v>
      </c>
      <c r="N29" s="239">
        <v>31</v>
      </c>
      <c r="O29" s="129"/>
      <c r="P29" s="129"/>
      <c r="Q29" s="129"/>
      <c r="R29" s="129"/>
      <c r="S29" s="129"/>
      <c r="T29" s="129"/>
      <c r="U29" s="129"/>
      <c r="V29" s="129"/>
      <c r="W29" s="129"/>
      <c r="X29" s="129"/>
      <c r="Y29" s="129"/>
    </row>
    <row r="30" spans="1:25" ht="21" customHeight="1">
      <c r="A30" s="237" t="s">
        <v>128</v>
      </c>
      <c r="B30" s="137"/>
      <c r="C30" s="240">
        <v>3</v>
      </c>
      <c r="D30" s="241"/>
      <c r="E30" s="241">
        <v>20</v>
      </c>
      <c r="F30" s="241"/>
      <c r="G30" s="241">
        <v>3</v>
      </c>
      <c r="H30" s="241"/>
      <c r="I30" s="241">
        <v>7</v>
      </c>
      <c r="J30" s="241"/>
      <c r="K30" s="242">
        <v>33</v>
      </c>
      <c r="L30" s="129"/>
      <c r="M30" s="238" t="s">
        <v>131</v>
      </c>
      <c r="N30" s="239">
        <v>29</v>
      </c>
      <c r="O30" s="129"/>
      <c r="P30" s="129"/>
      <c r="Q30" s="129"/>
      <c r="R30" s="129"/>
      <c r="S30" s="129"/>
      <c r="T30" s="129"/>
      <c r="U30" s="129"/>
      <c r="V30" s="129"/>
      <c r="W30" s="129"/>
      <c r="X30" s="129"/>
      <c r="Y30" s="129"/>
    </row>
    <row r="31" spans="1:25" ht="21" customHeight="1">
      <c r="A31" s="237" t="s">
        <v>129</v>
      </c>
      <c r="B31" s="137"/>
      <c r="C31" s="240">
        <v>1</v>
      </c>
      <c r="D31" s="241"/>
      <c r="E31" s="241">
        <v>2</v>
      </c>
      <c r="F31" s="241"/>
      <c r="G31" s="241">
        <v>1</v>
      </c>
      <c r="H31" s="241"/>
      <c r="I31" s="241">
        <v>1</v>
      </c>
      <c r="J31" s="241"/>
      <c r="K31" s="242">
        <v>5</v>
      </c>
      <c r="L31" s="129"/>
      <c r="M31" s="238" t="s">
        <v>127</v>
      </c>
      <c r="N31" s="239">
        <v>22</v>
      </c>
      <c r="O31" s="129"/>
      <c r="P31" s="129"/>
      <c r="Q31" s="129"/>
      <c r="R31" s="129"/>
      <c r="S31" s="129"/>
      <c r="T31" s="129"/>
      <c r="U31" s="129"/>
      <c r="V31" s="129"/>
      <c r="W31" s="129"/>
      <c r="X31" s="129"/>
      <c r="Y31" s="129"/>
    </row>
    <row r="32" spans="1:25" ht="21" customHeight="1">
      <c r="A32" s="237" t="s">
        <v>130</v>
      </c>
      <c r="B32" s="137"/>
      <c r="C32" s="240">
        <v>16</v>
      </c>
      <c r="D32" s="241"/>
      <c r="E32" s="241">
        <v>13</v>
      </c>
      <c r="F32" s="241"/>
      <c r="G32" s="241">
        <v>1</v>
      </c>
      <c r="H32" s="241"/>
      <c r="I32" s="241">
        <v>3</v>
      </c>
      <c r="J32" s="241"/>
      <c r="K32" s="242">
        <v>33</v>
      </c>
      <c r="L32" s="129"/>
      <c r="M32" s="238" t="s">
        <v>124</v>
      </c>
      <c r="N32" s="239">
        <v>21</v>
      </c>
      <c r="O32" s="129"/>
      <c r="P32" s="129"/>
      <c r="Q32" s="129"/>
      <c r="R32" s="129"/>
      <c r="S32" s="129"/>
      <c r="T32" s="129"/>
      <c r="U32" s="129"/>
      <c r="V32" s="129"/>
      <c r="W32" s="129"/>
      <c r="X32" s="129"/>
      <c r="Y32" s="129"/>
    </row>
    <row r="33" spans="1:25" ht="21" customHeight="1">
      <c r="A33" s="237" t="s">
        <v>131</v>
      </c>
      <c r="B33" s="137"/>
      <c r="C33" s="240">
        <v>5</v>
      </c>
      <c r="D33" s="241"/>
      <c r="E33" s="241">
        <v>12</v>
      </c>
      <c r="F33" s="241"/>
      <c r="G33" s="241">
        <v>6</v>
      </c>
      <c r="H33" s="241"/>
      <c r="I33" s="241">
        <v>6</v>
      </c>
      <c r="J33" s="241"/>
      <c r="K33" s="242">
        <v>29</v>
      </c>
      <c r="L33" s="129"/>
      <c r="M33" s="238" t="s">
        <v>108</v>
      </c>
      <c r="N33" s="239">
        <v>19</v>
      </c>
      <c r="O33" s="129"/>
      <c r="P33" s="129"/>
      <c r="Q33" s="129"/>
      <c r="R33" s="129"/>
      <c r="S33" s="129"/>
      <c r="T33" s="129"/>
      <c r="U33" s="129"/>
      <c r="V33" s="129"/>
      <c r="W33" s="129"/>
      <c r="X33" s="129"/>
      <c r="Y33" s="129"/>
    </row>
    <row r="34" spans="1:25" ht="21" customHeight="1">
      <c r="A34" s="237" t="s">
        <v>132</v>
      </c>
      <c r="B34" s="137"/>
      <c r="C34" s="240">
        <v>3</v>
      </c>
      <c r="D34" s="241"/>
      <c r="E34" s="241">
        <v>13</v>
      </c>
      <c r="F34" s="241"/>
      <c r="G34" s="241">
        <v>7</v>
      </c>
      <c r="H34" s="241"/>
      <c r="I34" s="241">
        <v>9</v>
      </c>
      <c r="J34" s="241"/>
      <c r="K34" s="242">
        <v>32</v>
      </c>
      <c r="L34" s="129"/>
      <c r="M34" s="238" t="s">
        <v>109</v>
      </c>
      <c r="N34" s="239">
        <v>14</v>
      </c>
      <c r="O34" s="129"/>
      <c r="P34" s="129"/>
      <c r="Q34" s="129"/>
      <c r="R34" s="129"/>
      <c r="S34" s="129"/>
      <c r="T34" s="129"/>
      <c r="U34" s="129"/>
      <c r="V34" s="129"/>
      <c r="W34" s="129"/>
      <c r="X34" s="129"/>
      <c r="Y34" s="129"/>
    </row>
    <row r="35" spans="1:25" ht="21" customHeight="1">
      <c r="A35" s="237" t="s">
        <v>133</v>
      </c>
      <c r="B35" s="137"/>
      <c r="C35" s="240"/>
      <c r="D35" s="241"/>
      <c r="E35" s="241">
        <v>6</v>
      </c>
      <c r="F35" s="241"/>
      <c r="G35" s="241">
        <v>6</v>
      </c>
      <c r="H35" s="241"/>
      <c r="I35" s="241">
        <v>1</v>
      </c>
      <c r="J35" s="241"/>
      <c r="K35" s="242">
        <v>13</v>
      </c>
      <c r="L35" s="129"/>
      <c r="M35" s="238" t="s">
        <v>133</v>
      </c>
      <c r="N35" s="239">
        <v>13</v>
      </c>
      <c r="O35" s="129"/>
      <c r="P35" s="129"/>
      <c r="Q35" s="129"/>
      <c r="R35" s="129"/>
      <c r="S35" s="129"/>
      <c r="T35" s="129"/>
      <c r="U35" s="129"/>
      <c r="V35" s="129"/>
      <c r="W35" s="129"/>
      <c r="X35" s="129"/>
      <c r="Y35" s="129"/>
    </row>
    <row r="36" spans="1:25" ht="21" customHeight="1">
      <c r="A36" s="237" t="s">
        <v>134</v>
      </c>
      <c r="B36" s="137"/>
      <c r="C36" s="240">
        <v>14</v>
      </c>
      <c r="D36" s="241"/>
      <c r="E36" s="241">
        <v>17</v>
      </c>
      <c r="F36" s="241"/>
      <c r="G36" s="241">
        <v>16</v>
      </c>
      <c r="H36" s="241"/>
      <c r="I36" s="241">
        <v>12</v>
      </c>
      <c r="J36" s="241"/>
      <c r="K36" s="242">
        <v>59</v>
      </c>
      <c r="L36" s="129"/>
      <c r="M36" s="238" t="s">
        <v>111</v>
      </c>
      <c r="N36" s="239">
        <v>11</v>
      </c>
      <c r="O36" s="129"/>
      <c r="P36" s="129"/>
      <c r="Q36" s="129"/>
      <c r="R36" s="129"/>
      <c r="S36" s="129"/>
      <c r="T36" s="129"/>
      <c r="U36" s="129"/>
      <c r="V36" s="129"/>
      <c r="W36" s="129"/>
      <c r="X36" s="129"/>
      <c r="Y36" s="129"/>
    </row>
    <row r="37" spans="1:25" ht="21" customHeight="1">
      <c r="A37" s="237" t="s">
        <v>135</v>
      </c>
      <c r="B37" s="137"/>
      <c r="C37" s="240">
        <v>10</v>
      </c>
      <c r="D37" s="241"/>
      <c r="E37" s="241">
        <v>24</v>
      </c>
      <c r="F37" s="241"/>
      <c r="G37" s="241">
        <v>36</v>
      </c>
      <c r="H37" s="241"/>
      <c r="I37" s="241">
        <v>53</v>
      </c>
      <c r="J37" s="241"/>
      <c r="K37" s="242">
        <v>123</v>
      </c>
      <c r="L37" s="129"/>
      <c r="M37" s="238" t="s">
        <v>136</v>
      </c>
      <c r="N37" s="239">
        <v>10</v>
      </c>
      <c r="O37" s="129"/>
      <c r="P37" s="129"/>
      <c r="Q37" s="129"/>
      <c r="R37" s="129"/>
      <c r="S37" s="129"/>
      <c r="T37" s="129"/>
      <c r="U37" s="129"/>
      <c r="V37" s="129"/>
      <c r="W37" s="129"/>
      <c r="X37" s="129"/>
      <c r="Y37" s="129"/>
    </row>
    <row r="38" spans="1:25" ht="21" customHeight="1">
      <c r="A38" s="237" t="s">
        <v>136</v>
      </c>
      <c r="B38" s="137"/>
      <c r="C38" s="240"/>
      <c r="D38" s="241"/>
      <c r="E38" s="241">
        <v>4</v>
      </c>
      <c r="F38" s="241"/>
      <c r="G38" s="241">
        <v>4</v>
      </c>
      <c r="H38" s="241"/>
      <c r="I38" s="241">
        <v>2</v>
      </c>
      <c r="J38" s="241"/>
      <c r="K38" s="242">
        <v>10</v>
      </c>
      <c r="L38" s="129"/>
      <c r="M38" s="238" t="s">
        <v>125</v>
      </c>
      <c r="N38" s="239">
        <v>8</v>
      </c>
      <c r="O38" s="129"/>
      <c r="P38" s="129"/>
      <c r="Q38" s="129"/>
      <c r="R38" s="129"/>
      <c r="S38" s="129"/>
      <c r="T38" s="129"/>
      <c r="U38" s="129"/>
      <c r="V38" s="129"/>
      <c r="W38" s="129"/>
      <c r="X38" s="129"/>
      <c r="Y38" s="129"/>
    </row>
    <row r="39" spans="1:25" ht="21" customHeight="1">
      <c r="A39" s="237" t="s">
        <v>137</v>
      </c>
      <c r="B39" s="137"/>
      <c r="C39" s="240">
        <v>48</v>
      </c>
      <c r="D39" s="241"/>
      <c r="E39" s="241">
        <v>68</v>
      </c>
      <c r="F39" s="241"/>
      <c r="G39" s="241">
        <v>24</v>
      </c>
      <c r="H39" s="241"/>
      <c r="I39" s="241">
        <v>33</v>
      </c>
      <c r="J39" s="241"/>
      <c r="K39" s="242">
        <v>173</v>
      </c>
      <c r="L39" s="129"/>
      <c r="M39" s="238" t="s">
        <v>138</v>
      </c>
      <c r="N39" s="239">
        <v>6</v>
      </c>
      <c r="O39" s="129"/>
      <c r="P39" s="129"/>
      <c r="Q39" s="129"/>
      <c r="R39" s="129"/>
      <c r="S39" s="129"/>
      <c r="T39" s="129"/>
      <c r="U39" s="129"/>
      <c r="V39" s="129"/>
      <c r="W39" s="129"/>
      <c r="X39" s="129"/>
      <c r="Y39" s="129"/>
    </row>
    <row r="40" spans="1:25" ht="21" customHeight="1">
      <c r="A40" s="237" t="s">
        <v>138</v>
      </c>
      <c r="B40" s="137"/>
      <c r="C40" s="240">
        <v>1</v>
      </c>
      <c r="D40" s="241"/>
      <c r="E40" s="241">
        <v>3</v>
      </c>
      <c r="F40" s="241"/>
      <c r="G40" s="241">
        <v>1</v>
      </c>
      <c r="H40" s="241"/>
      <c r="I40" s="241">
        <v>1</v>
      </c>
      <c r="J40" s="241"/>
      <c r="K40" s="242">
        <v>6</v>
      </c>
      <c r="L40" s="129"/>
      <c r="M40" s="238" t="s">
        <v>129</v>
      </c>
      <c r="N40" s="239">
        <v>5</v>
      </c>
      <c r="O40" s="129"/>
      <c r="P40" s="129"/>
      <c r="Q40" s="129"/>
      <c r="R40" s="129"/>
      <c r="S40" s="129"/>
      <c r="T40" s="129"/>
      <c r="U40" s="129"/>
      <c r="V40" s="129"/>
      <c r="W40" s="129"/>
      <c r="X40" s="129"/>
      <c r="Y40" s="129"/>
    </row>
    <row r="41" spans="1:25" ht="21" customHeight="1">
      <c r="A41" s="237" t="s">
        <v>139</v>
      </c>
      <c r="B41" s="137"/>
      <c r="C41" s="240">
        <v>5</v>
      </c>
      <c r="D41" s="241"/>
      <c r="E41" s="241">
        <v>56</v>
      </c>
      <c r="F41" s="241"/>
      <c r="G41" s="241">
        <v>9</v>
      </c>
      <c r="H41" s="241"/>
      <c r="I41" s="241">
        <v>20</v>
      </c>
      <c r="J41" s="241"/>
      <c r="K41" s="242">
        <v>90</v>
      </c>
      <c r="L41" s="129"/>
      <c r="M41" s="238" t="s">
        <v>113</v>
      </c>
      <c r="N41" s="239">
        <v>4</v>
      </c>
      <c r="O41" s="129"/>
      <c r="P41" s="129"/>
      <c r="Q41" s="129"/>
      <c r="R41" s="129"/>
      <c r="S41" s="129"/>
      <c r="T41" s="129"/>
      <c r="U41" s="129"/>
      <c r="V41" s="129"/>
      <c r="W41" s="129"/>
      <c r="X41" s="129"/>
      <c r="Y41" s="129"/>
    </row>
    <row r="42" spans="1:25" ht="21" customHeight="1">
      <c r="A42" s="237" t="s">
        <v>508</v>
      </c>
      <c r="B42" s="137"/>
      <c r="C42" s="240">
        <v>5</v>
      </c>
      <c r="D42" s="241"/>
      <c r="E42" s="241">
        <v>21</v>
      </c>
      <c r="F42" s="241"/>
      <c r="G42" s="241">
        <v>14</v>
      </c>
      <c r="H42" s="241"/>
      <c r="I42" s="241">
        <v>16</v>
      </c>
      <c r="J42" s="241"/>
      <c r="K42" s="242">
        <v>56</v>
      </c>
      <c r="L42" s="129"/>
      <c r="M42" s="238" t="s">
        <v>110</v>
      </c>
      <c r="N42" s="239">
        <v>3</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202</v>
      </c>
      <c r="D44" s="245">
        <v>0</v>
      </c>
      <c r="E44" s="245">
        <v>997</v>
      </c>
      <c r="F44" s="245">
        <v>0</v>
      </c>
      <c r="G44" s="245">
        <v>280</v>
      </c>
      <c r="H44" s="245">
        <v>0</v>
      </c>
      <c r="I44" s="245">
        <v>344</v>
      </c>
      <c r="J44" s="245">
        <v>0</v>
      </c>
      <c r="K44" s="246">
        <v>1823</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6EBF-4BD0-4983-91A2-187419F593F1}">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150</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c r="F10" s="241">
        <v>5</v>
      </c>
      <c r="G10" s="241"/>
      <c r="H10" s="241"/>
      <c r="I10" s="241"/>
      <c r="J10" s="241">
        <v>1</v>
      </c>
      <c r="K10" s="242">
        <v>6</v>
      </c>
      <c r="L10" s="129"/>
      <c r="M10" s="238" t="s">
        <v>116</v>
      </c>
      <c r="N10" s="239">
        <v>208</v>
      </c>
      <c r="O10" s="129"/>
      <c r="P10" s="129"/>
      <c r="Q10" s="129"/>
      <c r="R10" s="129"/>
      <c r="S10" s="129"/>
      <c r="T10" s="129"/>
      <c r="U10" s="129"/>
      <c r="V10" s="129"/>
      <c r="W10" s="129"/>
      <c r="X10" s="129"/>
      <c r="Y10" s="129"/>
    </row>
    <row r="11" spans="1:25" ht="21" customHeight="1">
      <c r="A11" s="237" t="s">
        <v>109</v>
      </c>
      <c r="B11" s="137"/>
      <c r="C11" s="240"/>
      <c r="D11" s="241"/>
      <c r="E11" s="241"/>
      <c r="F11" s="241">
        <v>1</v>
      </c>
      <c r="G11" s="241"/>
      <c r="H11" s="241"/>
      <c r="I11" s="241"/>
      <c r="J11" s="241"/>
      <c r="K11" s="242">
        <v>1</v>
      </c>
      <c r="L11" s="129"/>
      <c r="M11" s="238" t="s">
        <v>122</v>
      </c>
      <c r="N11" s="239">
        <v>166</v>
      </c>
      <c r="O11" s="129"/>
      <c r="P11" s="129"/>
      <c r="Q11" s="129"/>
      <c r="R11" s="129"/>
      <c r="S11" s="129"/>
      <c r="T11" s="129"/>
      <c r="U11" s="129"/>
      <c r="V11" s="129"/>
      <c r="W11" s="129"/>
      <c r="X11" s="129"/>
      <c r="Y11" s="129"/>
    </row>
    <row r="12" spans="1:25" ht="21" customHeight="1">
      <c r="A12" s="237" t="s">
        <v>110</v>
      </c>
      <c r="B12" s="137"/>
      <c r="C12" s="240"/>
      <c r="D12" s="241"/>
      <c r="E12" s="241"/>
      <c r="F12" s="241"/>
      <c r="G12" s="241"/>
      <c r="H12" s="241"/>
      <c r="I12" s="241"/>
      <c r="J12" s="241"/>
      <c r="K12" s="242">
        <v>0</v>
      </c>
      <c r="L12" s="129"/>
      <c r="M12" s="238" t="s">
        <v>119</v>
      </c>
      <c r="N12" s="239">
        <v>110</v>
      </c>
      <c r="O12" s="129"/>
      <c r="P12" s="129"/>
      <c r="Q12" s="129"/>
      <c r="R12" s="129"/>
      <c r="S12" s="129"/>
      <c r="T12" s="129"/>
      <c r="U12" s="129"/>
      <c r="V12" s="129"/>
      <c r="W12" s="129"/>
      <c r="X12" s="129"/>
      <c r="Y12" s="129"/>
    </row>
    <row r="13" spans="1:25" ht="21" customHeight="1">
      <c r="A13" s="237" t="s">
        <v>111</v>
      </c>
      <c r="B13" s="137"/>
      <c r="C13" s="240"/>
      <c r="D13" s="241">
        <v>2</v>
      </c>
      <c r="E13" s="241"/>
      <c r="F13" s="241"/>
      <c r="G13" s="241"/>
      <c r="H13" s="241">
        <v>1</v>
      </c>
      <c r="I13" s="241"/>
      <c r="J13" s="241">
        <v>1</v>
      </c>
      <c r="K13" s="242">
        <v>4</v>
      </c>
      <c r="L13" s="129"/>
      <c r="M13" s="238" t="s">
        <v>137</v>
      </c>
      <c r="N13" s="239">
        <v>68</v>
      </c>
      <c r="O13" s="129"/>
      <c r="P13" s="129"/>
      <c r="Q13" s="129"/>
      <c r="R13" s="129"/>
      <c r="S13" s="129"/>
      <c r="T13" s="129"/>
      <c r="U13" s="129"/>
      <c r="V13" s="129"/>
      <c r="W13" s="129"/>
      <c r="X13" s="129"/>
      <c r="Y13" s="129"/>
    </row>
    <row r="14" spans="1:25" ht="21" customHeight="1">
      <c r="A14" s="237" t="s">
        <v>114</v>
      </c>
      <c r="B14" s="137"/>
      <c r="C14" s="240"/>
      <c r="D14" s="241">
        <v>3</v>
      </c>
      <c r="E14" s="241"/>
      <c r="F14" s="241">
        <v>5</v>
      </c>
      <c r="G14" s="241"/>
      <c r="H14" s="241">
        <v>2</v>
      </c>
      <c r="I14" s="241"/>
      <c r="J14" s="241">
        <v>1</v>
      </c>
      <c r="K14" s="242">
        <v>11</v>
      </c>
      <c r="L14" s="129"/>
      <c r="M14" s="238" t="s">
        <v>124</v>
      </c>
      <c r="N14" s="239">
        <v>64</v>
      </c>
      <c r="O14" s="129"/>
      <c r="P14" s="129"/>
      <c r="Q14" s="129"/>
      <c r="R14" s="129"/>
      <c r="S14" s="129"/>
      <c r="T14" s="129"/>
      <c r="U14" s="129"/>
      <c r="V14" s="129"/>
      <c r="W14" s="129"/>
      <c r="X14" s="129"/>
      <c r="Y14" s="129"/>
    </row>
    <row r="15" spans="1:25" ht="21" customHeight="1">
      <c r="A15" s="237" t="s">
        <v>115</v>
      </c>
      <c r="B15" s="137"/>
      <c r="C15" s="240"/>
      <c r="D15" s="241">
        <v>2</v>
      </c>
      <c r="E15" s="241"/>
      <c r="F15" s="241">
        <v>40</v>
      </c>
      <c r="G15" s="241"/>
      <c r="H15" s="241">
        <v>4</v>
      </c>
      <c r="I15" s="241"/>
      <c r="J15" s="241">
        <v>11</v>
      </c>
      <c r="K15" s="242">
        <v>57</v>
      </c>
      <c r="L15" s="129"/>
      <c r="M15" s="238" t="s">
        <v>118</v>
      </c>
      <c r="N15" s="239">
        <v>60</v>
      </c>
      <c r="O15" s="129"/>
      <c r="P15" s="129"/>
      <c r="Q15" s="129"/>
      <c r="R15" s="129"/>
      <c r="S15" s="129"/>
      <c r="T15" s="129"/>
      <c r="U15" s="129"/>
      <c r="V15" s="129"/>
      <c r="W15" s="129"/>
      <c r="X15" s="129"/>
      <c r="Y15" s="129"/>
    </row>
    <row r="16" spans="1:25" ht="21" customHeight="1">
      <c r="A16" s="237" t="s">
        <v>116</v>
      </c>
      <c r="B16" s="137"/>
      <c r="C16" s="240"/>
      <c r="D16" s="241">
        <v>8</v>
      </c>
      <c r="E16" s="241"/>
      <c r="F16" s="241">
        <v>76</v>
      </c>
      <c r="G16" s="241"/>
      <c r="H16" s="241">
        <v>90</v>
      </c>
      <c r="I16" s="241"/>
      <c r="J16" s="241">
        <v>34</v>
      </c>
      <c r="K16" s="242">
        <v>208</v>
      </c>
      <c r="L16" s="129"/>
      <c r="M16" s="238" t="s">
        <v>135</v>
      </c>
      <c r="N16" s="239">
        <v>60</v>
      </c>
      <c r="O16" s="129"/>
      <c r="P16" s="129"/>
      <c r="Q16" s="129"/>
      <c r="R16" s="129"/>
      <c r="S16" s="129"/>
      <c r="T16" s="129"/>
      <c r="U16" s="129"/>
      <c r="V16" s="129"/>
      <c r="W16" s="129"/>
      <c r="X16" s="129"/>
      <c r="Y16" s="129"/>
    </row>
    <row r="17" spans="1:25" ht="21" customHeight="1">
      <c r="A17" s="237" t="s">
        <v>112</v>
      </c>
      <c r="B17" s="137"/>
      <c r="C17" s="240"/>
      <c r="D17" s="241">
        <v>2</v>
      </c>
      <c r="E17" s="241"/>
      <c r="F17" s="241">
        <v>13</v>
      </c>
      <c r="G17" s="241"/>
      <c r="H17" s="241">
        <v>21</v>
      </c>
      <c r="I17" s="241"/>
      <c r="J17" s="241">
        <v>16</v>
      </c>
      <c r="K17" s="242">
        <v>52</v>
      </c>
      <c r="L17" s="129"/>
      <c r="M17" s="238" t="s">
        <v>115</v>
      </c>
      <c r="N17" s="239">
        <v>57</v>
      </c>
      <c r="O17" s="129"/>
      <c r="P17" s="129"/>
      <c r="Q17" s="129"/>
      <c r="R17" s="129"/>
      <c r="S17" s="129"/>
      <c r="T17" s="129"/>
      <c r="U17" s="129"/>
      <c r="V17" s="129"/>
      <c r="W17" s="129"/>
      <c r="X17" s="129"/>
      <c r="Y17" s="129"/>
    </row>
    <row r="18" spans="1:25" ht="21" customHeight="1">
      <c r="A18" s="237" t="s">
        <v>113</v>
      </c>
      <c r="B18" s="137"/>
      <c r="C18" s="240"/>
      <c r="D18" s="241"/>
      <c r="E18" s="241"/>
      <c r="F18" s="241">
        <v>2</v>
      </c>
      <c r="G18" s="241"/>
      <c r="H18" s="241">
        <v>2</v>
      </c>
      <c r="I18" s="241"/>
      <c r="J18" s="241">
        <v>3</v>
      </c>
      <c r="K18" s="242">
        <v>7</v>
      </c>
      <c r="L18" s="129"/>
      <c r="M18" s="238" t="s">
        <v>139</v>
      </c>
      <c r="N18" s="239">
        <v>54</v>
      </c>
      <c r="O18" s="129"/>
      <c r="P18" s="129"/>
      <c r="Q18" s="129"/>
      <c r="R18" s="129"/>
      <c r="S18" s="129"/>
      <c r="T18" s="129"/>
      <c r="U18" s="129"/>
      <c r="V18" s="129"/>
      <c r="W18" s="129"/>
      <c r="X18" s="129"/>
      <c r="Y18" s="129"/>
    </row>
    <row r="19" spans="1:25" ht="21" customHeight="1">
      <c r="A19" s="237" t="s">
        <v>117</v>
      </c>
      <c r="B19" s="137"/>
      <c r="C19" s="240"/>
      <c r="D19" s="241">
        <v>1</v>
      </c>
      <c r="E19" s="241"/>
      <c r="F19" s="241">
        <v>3</v>
      </c>
      <c r="G19" s="241"/>
      <c r="H19" s="241">
        <v>5</v>
      </c>
      <c r="I19" s="241"/>
      <c r="J19" s="241">
        <v>3</v>
      </c>
      <c r="K19" s="242">
        <v>12</v>
      </c>
      <c r="L19" s="129"/>
      <c r="M19" s="238" t="s">
        <v>112</v>
      </c>
      <c r="N19" s="239">
        <v>52</v>
      </c>
      <c r="O19" s="129"/>
      <c r="P19" s="129"/>
      <c r="Q19" s="129"/>
      <c r="R19" s="129"/>
      <c r="S19" s="129"/>
      <c r="T19" s="129"/>
      <c r="U19" s="129"/>
      <c r="V19" s="129"/>
      <c r="W19" s="129"/>
      <c r="X19" s="129"/>
      <c r="Y19" s="129"/>
    </row>
    <row r="20" spans="1:25" ht="21" customHeight="1">
      <c r="A20" s="237" t="s">
        <v>122</v>
      </c>
      <c r="B20" s="137"/>
      <c r="C20" s="240"/>
      <c r="D20" s="241">
        <v>7</v>
      </c>
      <c r="E20" s="241"/>
      <c r="F20" s="241">
        <v>87</v>
      </c>
      <c r="G20" s="241"/>
      <c r="H20" s="241">
        <v>57</v>
      </c>
      <c r="I20" s="241"/>
      <c r="J20" s="241">
        <v>15</v>
      </c>
      <c r="K20" s="242">
        <v>166</v>
      </c>
      <c r="L20" s="129"/>
      <c r="M20" s="238" t="s">
        <v>126</v>
      </c>
      <c r="N20" s="239">
        <v>43</v>
      </c>
      <c r="O20" s="129"/>
      <c r="P20" s="129"/>
      <c r="Q20" s="129"/>
      <c r="R20" s="129"/>
      <c r="S20" s="129"/>
      <c r="T20" s="129"/>
      <c r="U20" s="129"/>
      <c r="V20" s="129"/>
      <c r="W20" s="129"/>
      <c r="X20" s="129"/>
      <c r="Y20" s="129"/>
    </row>
    <row r="21" spans="1:25" ht="21" customHeight="1">
      <c r="A21" s="237" t="s">
        <v>118</v>
      </c>
      <c r="B21" s="137"/>
      <c r="C21" s="240"/>
      <c r="D21" s="241">
        <v>1</v>
      </c>
      <c r="E21" s="241"/>
      <c r="F21" s="241">
        <v>10</v>
      </c>
      <c r="G21" s="241"/>
      <c r="H21" s="241">
        <v>35</v>
      </c>
      <c r="I21" s="241"/>
      <c r="J21" s="241">
        <v>14</v>
      </c>
      <c r="K21" s="242">
        <v>60</v>
      </c>
      <c r="L21" s="129"/>
      <c r="M21" s="238" t="s">
        <v>128</v>
      </c>
      <c r="N21" s="239">
        <v>39</v>
      </c>
      <c r="O21" s="129"/>
      <c r="P21" s="129"/>
      <c r="Q21" s="129"/>
      <c r="R21" s="129"/>
      <c r="S21" s="129"/>
      <c r="T21" s="129"/>
      <c r="U21" s="129"/>
      <c r="V21" s="129"/>
      <c r="W21" s="129"/>
      <c r="X21" s="129"/>
      <c r="Y21" s="129"/>
    </row>
    <row r="22" spans="1:25" ht="21" customHeight="1">
      <c r="A22" s="237" t="s">
        <v>119</v>
      </c>
      <c r="B22" s="137"/>
      <c r="C22" s="240"/>
      <c r="D22" s="241">
        <v>16</v>
      </c>
      <c r="E22" s="241"/>
      <c r="F22" s="241">
        <v>44</v>
      </c>
      <c r="G22" s="241"/>
      <c r="H22" s="241">
        <v>28</v>
      </c>
      <c r="I22" s="241"/>
      <c r="J22" s="241">
        <v>22</v>
      </c>
      <c r="K22" s="242">
        <v>110</v>
      </c>
      <c r="L22" s="129"/>
      <c r="M22" s="238" t="s">
        <v>123</v>
      </c>
      <c r="N22" s="239">
        <v>33</v>
      </c>
      <c r="O22" s="129"/>
      <c r="P22" s="129"/>
      <c r="Q22" s="129"/>
      <c r="R22" s="129"/>
      <c r="S22" s="129"/>
      <c r="T22" s="129"/>
      <c r="U22" s="129"/>
      <c r="V22" s="129"/>
      <c r="W22" s="129"/>
      <c r="X22" s="129"/>
      <c r="Y22" s="129"/>
    </row>
    <row r="23" spans="1:25" ht="21" customHeight="1">
      <c r="A23" s="237" t="s">
        <v>120</v>
      </c>
      <c r="B23" s="137"/>
      <c r="C23" s="240"/>
      <c r="D23" s="241"/>
      <c r="E23" s="241"/>
      <c r="F23" s="241">
        <v>8</v>
      </c>
      <c r="G23" s="241"/>
      <c r="H23" s="241">
        <v>8</v>
      </c>
      <c r="I23" s="241"/>
      <c r="J23" s="241">
        <v>2</v>
      </c>
      <c r="K23" s="242">
        <v>18</v>
      </c>
      <c r="L23" s="129"/>
      <c r="M23" s="238" t="s">
        <v>508</v>
      </c>
      <c r="N23" s="239">
        <v>29</v>
      </c>
      <c r="O23" s="129"/>
      <c r="P23" s="129"/>
      <c r="Q23" s="129"/>
      <c r="R23" s="129"/>
      <c r="S23" s="129"/>
      <c r="T23" s="129"/>
      <c r="U23" s="129"/>
      <c r="V23" s="129"/>
      <c r="W23" s="129"/>
      <c r="X23" s="129"/>
      <c r="Y23" s="129"/>
    </row>
    <row r="24" spans="1:25" ht="21" customHeight="1">
      <c r="A24" s="237" t="s">
        <v>121</v>
      </c>
      <c r="B24" s="137"/>
      <c r="C24" s="240"/>
      <c r="D24" s="241">
        <v>3</v>
      </c>
      <c r="E24" s="241"/>
      <c r="F24" s="241">
        <v>3</v>
      </c>
      <c r="G24" s="241"/>
      <c r="H24" s="241">
        <v>9</v>
      </c>
      <c r="I24" s="241"/>
      <c r="J24" s="241">
        <v>5</v>
      </c>
      <c r="K24" s="242">
        <v>20</v>
      </c>
      <c r="L24" s="129"/>
      <c r="M24" s="238" t="s">
        <v>121</v>
      </c>
      <c r="N24" s="239">
        <v>20</v>
      </c>
      <c r="O24" s="129"/>
      <c r="P24" s="129"/>
      <c r="Q24" s="129"/>
      <c r="R24" s="129"/>
      <c r="S24" s="129"/>
      <c r="T24" s="129"/>
      <c r="U24" s="129"/>
      <c r="V24" s="129"/>
      <c r="W24" s="129"/>
      <c r="X24" s="129"/>
      <c r="Y24" s="129"/>
    </row>
    <row r="25" spans="1:25" ht="21" customHeight="1">
      <c r="A25" s="237" t="s">
        <v>123</v>
      </c>
      <c r="B25" s="137"/>
      <c r="C25" s="240"/>
      <c r="D25" s="241">
        <v>4</v>
      </c>
      <c r="E25" s="241"/>
      <c r="F25" s="241">
        <v>10</v>
      </c>
      <c r="G25" s="241"/>
      <c r="H25" s="241">
        <v>7</v>
      </c>
      <c r="I25" s="241"/>
      <c r="J25" s="241">
        <v>12</v>
      </c>
      <c r="K25" s="242">
        <v>33</v>
      </c>
      <c r="L25" s="129"/>
      <c r="M25" s="238" t="s">
        <v>120</v>
      </c>
      <c r="N25" s="239">
        <v>18</v>
      </c>
      <c r="O25" s="129"/>
      <c r="P25" s="129"/>
      <c r="Q25" s="129"/>
      <c r="R25" s="129"/>
      <c r="S25" s="129"/>
      <c r="T25" s="129"/>
      <c r="U25" s="129"/>
      <c r="V25" s="129"/>
      <c r="W25" s="129"/>
      <c r="X25" s="129"/>
      <c r="Y25" s="129"/>
    </row>
    <row r="26" spans="1:25" ht="21" customHeight="1">
      <c r="A26" s="237" t="s">
        <v>124</v>
      </c>
      <c r="B26" s="137"/>
      <c r="C26" s="240"/>
      <c r="D26" s="241">
        <v>5</v>
      </c>
      <c r="E26" s="241"/>
      <c r="F26" s="241">
        <v>34</v>
      </c>
      <c r="G26" s="241"/>
      <c r="H26" s="241">
        <v>16</v>
      </c>
      <c r="I26" s="241"/>
      <c r="J26" s="241">
        <v>9</v>
      </c>
      <c r="K26" s="242">
        <v>64</v>
      </c>
      <c r="L26" s="129"/>
      <c r="M26" s="238" t="s">
        <v>133</v>
      </c>
      <c r="N26" s="239">
        <v>18</v>
      </c>
      <c r="O26" s="129"/>
      <c r="P26" s="129"/>
      <c r="Q26" s="129"/>
      <c r="R26" s="129"/>
      <c r="S26" s="129"/>
      <c r="T26" s="129"/>
      <c r="U26" s="129"/>
      <c r="V26" s="129"/>
      <c r="W26" s="129"/>
      <c r="X26" s="129"/>
      <c r="Y26" s="129"/>
    </row>
    <row r="27" spans="1:25" ht="21" customHeight="1">
      <c r="A27" s="237" t="s">
        <v>125</v>
      </c>
      <c r="B27" s="137"/>
      <c r="C27" s="240"/>
      <c r="D27" s="241"/>
      <c r="E27" s="241"/>
      <c r="F27" s="241">
        <v>1</v>
      </c>
      <c r="G27" s="241"/>
      <c r="H27" s="241">
        <v>1</v>
      </c>
      <c r="I27" s="241"/>
      <c r="J27" s="241"/>
      <c r="K27" s="242">
        <v>2</v>
      </c>
      <c r="L27" s="129"/>
      <c r="M27" s="238" t="s">
        <v>131</v>
      </c>
      <c r="N27" s="239">
        <v>16</v>
      </c>
      <c r="O27" s="129"/>
      <c r="P27" s="129"/>
      <c r="Q27" s="129"/>
      <c r="R27" s="129"/>
      <c r="S27" s="129"/>
      <c r="T27" s="129"/>
      <c r="U27" s="129"/>
      <c r="V27" s="129"/>
      <c r="W27" s="129"/>
      <c r="X27" s="129"/>
      <c r="Y27" s="129"/>
    </row>
    <row r="28" spans="1:25" ht="21" customHeight="1">
      <c r="A28" s="237" t="s">
        <v>126</v>
      </c>
      <c r="B28" s="137"/>
      <c r="C28" s="240"/>
      <c r="D28" s="241">
        <v>7</v>
      </c>
      <c r="E28" s="241"/>
      <c r="F28" s="241">
        <v>23</v>
      </c>
      <c r="G28" s="241"/>
      <c r="H28" s="241">
        <v>2</v>
      </c>
      <c r="I28" s="241"/>
      <c r="J28" s="241">
        <v>11</v>
      </c>
      <c r="K28" s="242">
        <v>43</v>
      </c>
      <c r="L28" s="129"/>
      <c r="M28" s="238" t="s">
        <v>132</v>
      </c>
      <c r="N28" s="239">
        <v>13</v>
      </c>
      <c r="O28" s="129"/>
      <c r="P28" s="129"/>
      <c r="Q28" s="129"/>
      <c r="R28" s="129"/>
      <c r="S28" s="129"/>
      <c r="T28" s="129"/>
      <c r="U28" s="129"/>
      <c r="V28" s="129"/>
      <c r="W28" s="129"/>
      <c r="X28" s="129"/>
      <c r="Y28" s="129"/>
    </row>
    <row r="29" spans="1:25" ht="21" customHeight="1">
      <c r="A29" s="237" t="s">
        <v>127</v>
      </c>
      <c r="B29" s="137"/>
      <c r="C29" s="240"/>
      <c r="D29" s="241"/>
      <c r="E29" s="241"/>
      <c r="F29" s="241">
        <v>3</v>
      </c>
      <c r="G29" s="241"/>
      <c r="H29" s="241">
        <v>4</v>
      </c>
      <c r="I29" s="241"/>
      <c r="J29" s="241">
        <v>2</v>
      </c>
      <c r="K29" s="242">
        <v>9</v>
      </c>
      <c r="L29" s="129"/>
      <c r="M29" s="238" t="s">
        <v>117</v>
      </c>
      <c r="N29" s="239">
        <v>12</v>
      </c>
      <c r="O29" s="129"/>
      <c r="P29" s="129"/>
      <c r="Q29" s="129"/>
      <c r="R29" s="129"/>
      <c r="S29" s="129"/>
      <c r="T29" s="129"/>
      <c r="U29" s="129"/>
      <c r="V29" s="129"/>
      <c r="W29" s="129"/>
      <c r="X29" s="129"/>
      <c r="Y29" s="129"/>
    </row>
    <row r="30" spans="1:25" ht="21" customHeight="1">
      <c r="A30" s="237" t="s">
        <v>128</v>
      </c>
      <c r="B30" s="137"/>
      <c r="C30" s="240"/>
      <c r="D30" s="241">
        <v>11</v>
      </c>
      <c r="E30" s="241"/>
      <c r="F30" s="241">
        <v>10</v>
      </c>
      <c r="G30" s="241"/>
      <c r="H30" s="241">
        <v>12</v>
      </c>
      <c r="I30" s="241"/>
      <c r="J30" s="241">
        <v>6</v>
      </c>
      <c r="K30" s="242">
        <v>39</v>
      </c>
      <c r="L30" s="129"/>
      <c r="M30" s="238" t="s">
        <v>114</v>
      </c>
      <c r="N30" s="239">
        <v>11</v>
      </c>
      <c r="O30" s="129"/>
      <c r="P30" s="129"/>
      <c r="Q30" s="129"/>
      <c r="R30" s="129"/>
      <c r="S30" s="129"/>
      <c r="T30" s="129"/>
      <c r="U30" s="129"/>
      <c r="V30" s="129"/>
      <c r="W30" s="129"/>
      <c r="X30" s="129"/>
      <c r="Y30" s="129"/>
    </row>
    <row r="31" spans="1:25" ht="21" customHeight="1">
      <c r="A31" s="237" t="s">
        <v>129</v>
      </c>
      <c r="B31" s="137"/>
      <c r="C31" s="240"/>
      <c r="D31" s="241"/>
      <c r="E31" s="241"/>
      <c r="F31" s="241"/>
      <c r="G31" s="241"/>
      <c r="H31" s="241">
        <v>2</v>
      </c>
      <c r="I31" s="241"/>
      <c r="J31" s="241">
        <v>2</v>
      </c>
      <c r="K31" s="242">
        <v>4</v>
      </c>
      <c r="L31" s="129"/>
      <c r="M31" s="238" t="s">
        <v>134</v>
      </c>
      <c r="N31" s="239">
        <v>11</v>
      </c>
      <c r="O31" s="129"/>
      <c r="P31" s="129"/>
      <c r="Q31" s="129"/>
      <c r="R31" s="129"/>
      <c r="S31" s="129"/>
      <c r="T31" s="129"/>
      <c r="U31" s="129"/>
      <c r="V31" s="129"/>
      <c r="W31" s="129"/>
      <c r="X31" s="129"/>
      <c r="Y31" s="129"/>
    </row>
    <row r="32" spans="1:25" ht="21" customHeight="1">
      <c r="A32" s="237" t="s">
        <v>130</v>
      </c>
      <c r="B32" s="137"/>
      <c r="C32" s="240"/>
      <c r="D32" s="241">
        <v>7</v>
      </c>
      <c r="E32" s="241"/>
      <c r="F32" s="241">
        <v>1</v>
      </c>
      <c r="G32" s="241"/>
      <c r="H32" s="241">
        <v>1</v>
      </c>
      <c r="I32" s="241"/>
      <c r="J32" s="241"/>
      <c r="K32" s="242">
        <v>9</v>
      </c>
      <c r="L32" s="129"/>
      <c r="M32" s="238" t="s">
        <v>127</v>
      </c>
      <c r="N32" s="239">
        <v>9</v>
      </c>
      <c r="O32" s="129"/>
      <c r="P32" s="129"/>
      <c r="Q32" s="129"/>
      <c r="R32" s="129"/>
      <c r="S32" s="129"/>
      <c r="T32" s="129"/>
      <c r="U32" s="129"/>
      <c r="V32" s="129"/>
      <c r="W32" s="129"/>
      <c r="X32" s="129"/>
      <c r="Y32" s="129"/>
    </row>
    <row r="33" spans="1:25" ht="21" customHeight="1">
      <c r="A33" s="237" t="s">
        <v>131</v>
      </c>
      <c r="B33" s="137"/>
      <c r="C33" s="240"/>
      <c r="D33" s="241">
        <v>4</v>
      </c>
      <c r="E33" s="241"/>
      <c r="F33" s="241">
        <v>2</v>
      </c>
      <c r="G33" s="241"/>
      <c r="H33" s="241">
        <v>5</v>
      </c>
      <c r="I33" s="241"/>
      <c r="J33" s="241">
        <v>5</v>
      </c>
      <c r="K33" s="242">
        <v>16</v>
      </c>
      <c r="L33" s="129"/>
      <c r="M33" s="238" t="s">
        <v>130</v>
      </c>
      <c r="N33" s="239">
        <v>9</v>
      </c>
      <c r="O33" s="129"/>
      <c r="P33" s="129"/>
      <c r="Q33" s="129"/>
      <c r="R33" s="129"/>
      <c r="S33" s="129"/>
      <c r="T33" s="129"/>
      <c r="U33" s="129"/>
      <c r="V33" s="129"/>
      <c r="W33" s="129"/>
      <c r="X33" s="129"/>
      <c r="Y33" s="129"/>
    </row>
    <row r="34" spans="1:25" ht="21" customHeight="1">
      <c r="A34" s="237" t="s">
        <v>132</v>
      </c>
      <c r="B34" s="137"/>
      <c r="C34" s="240"/>
      <c r="D34" s="241">
        <v>1</v>
      </c>
      <c r="E34" s="241"/>
      <c r="F34" s="241">
        <v>4</v>
      </c>
      <c r="G34" s="241"/>
      <c r="H34" s="241">
        <v>5</v>
      </c>
      <c r="I34" s="241"/>
      <c r="J34" s="241">
        <v>3</v>
      </c>
      <c r="K34" s="242">
        <v>13</v>
      </c>
      <c r="L34" s="129"/>
      <c r="M34" s="238" t="s">
        <v>136</v>
      </c>
      <c r="N34" s="239">
        <v>9</v>
      </c>
      <c r="O34" s="129"/>
      <c r="P34" s="129"/>
      <c r="Q34" s="129"/>
      <c r="R34" s="129"/>
      <c r="S34" s="129"/>
      <c r="T34" s="129"/>
      <c r="U34" s="129"/>
      <c r="V34" s="129"/>
      <c r="W34" s="129"/>
      <c r="X34" s="129"/>
      <c r="Y34" s="129"/>
    </row>
    <row r="35" spans="1:25" ht="21" customHeight="1">
      <c r="A35" s="237" t="s">
        <v>133</v>
      </c>
      <c r="B35" s="137"/>
      <c r="C35" s="240"/>
      <c r="D35" s="241">
        <v>2</v>
      </c>
      <c r="E35" s="241"/>
      <c r="F35" s="241">
        <v>15</v>
      </c>
      <c r="G35" s="241"/>
      <c r="H35" s="241"/>
      <c r="I35" s="241"/>
      <c r="J35" s="241">
        <v>1</v>
      </c>
      <c r="K35" s="242">
        <v>18</v>
      </c>
      <c r="L35" s="129"/>
      <c r="M35" s="238" t="s">
        <v>113</v>
      </c>
      <c r="N35" s="239">
        <v>7</v>
      </c>
      <c r="O35" s="129"/>
      <c r="P35" s="129"/>
      <c r="Q35" s="129"/>
      <c r="R35" s="129"/>
      <c r="S35" s="129"/>
      <c r="T35" s="129"/>
      <c r="U35" s="129"/>
      <c r="V35" s="129"/>
      <c r="W35" s="129"/>
      <c r="X35" s="129"/>
      <c r="Y35" s="129"/>
    </row>
    <row r="36" spans="1:25" ht="21" customHeight="1">
      <c r="A36" s="237" t="s">
        <v>134</v>
      </c>
      <c r="B36" s="137"/>
      <c r="C36" s="240"/>
      <c r="D36" s="241">
        <v>3</v>
      </c>
      <c r="E36" s="241"/>
      <c r="F36" s="241">
        <v>3</v>
      </c>
      <c r="G36" s="241"/>
      <c r="H36" s="241">
        <v>5</v>
      </c>
      <c r="I36" s="241"/>
      <c r="J36" s="241"/>
      <c r="K36" s="242">
        <v>11</v>
      </c>
      <c r="L36" s="129"/>
      <c r="M36" s="238" t="s">
        <v>108</v>
      </c>
      <c r="N36" s="239">
        <v>6</v>
      </c>
      <c r="O36" s="129"/>
      <c r="P36" s="129"/>
      <c r="Q36" s="129"/>
      <c r="R36" s="129"/>
      <c r="S36" s="129"/>
      <c r="T36" s="129"/>
      <c r="U36" s="129"/>
      <c r="V36" s="129"/>
      <c r="W36" s="129"/>
      <c r="X36" s="129"/>
      <c r="Y36" s="129"/>
    </row>
    <row r="37" spans="1:25" ht="21" customHeight="1">
      <c r="A37" s="237" t="s">
        <v>135</v>
      </c>
      <c r="B37" s="137"/>
      <c r="C37" s="240"/>
      <c r="D37" s="241">
        <v>5</v>
      </c>
      <c r="E37" s="241"/>
      <c r="F37" s="241">
        <v>12</v>
      </c>
      <c r="G37" s="241"/>
      <c r="H37" s="241">
        <v>24</v>
      </c>
      <c r="I37" s="241"/>
      <c r="J37" s="241">
        <v>19</v>
      </c>
      <c r="K37" s="242">
        <v>60</v>
      </c>
      <c r="L37" s="129"/>
      <c r="M37" s="238" t="s">
        <v>111</v>
      </c>
      <c r="N37" s="239">
        <v>4</v>
      </c>
      <c r="O37" s="129"/>
      <c r="P37" s="129"/>
      <c r="Q37" s="129"/>
      <c r="R37" s="129"/>
      <c r="S37" s="129"/>
      <c r="T37" s="129"/>
      <c r="U37" s="129"/>
      <c r="V37" s="129"/>
      <c r="W37" s="129"/>
      <c r="X37" s="129"/>
      <c r="Y37" s="129"/>
    </row>
    <row r="38" spans="1:25" ht="21" customHeight="1">
      <c r="A38" s="237" t="s">
        <v>136</v>
      </c>
      <c r="B38" s="137"/>
      <c r="C38" s="240"/>
      <c r="D38" s="241"/>
      <c r="E38" s="241"/>
      <c r="F38" s="241">
        <v>2</v>
      </c>
      <c r="G38" s="241"/>
      <c r="H38" s="241">
        <v>5</v>
      </c>
      <c r="I38" s="241"/>
      <c r="J38" s="241">
        <v>2</v>
      </c>
      <c r="K38" s="242">
        <v>9</v>
      </c>
      <c r="L38" s="129"/>
      <c r="M38" s="238" t="s">
        <v>129</v>
      </c>
      <c r="N38" s="239">
        <v>4</v>
      </c>
      <c r="O38" s="129"/>
      <c r="P38" s="129"/>
      <c r="Q38" s="129"/>
      <c r="R38" s="129"/>
      <c r="S38" s="129"/>
      <c r="T38" s="129"/>
      <c r="U38" s="129"/>
      <c r="V38" s="129"/>
      <c r="W38" s="129"/>
      <c r="X38" s="129"/>
      <c r="Y38" s="129"/>
    </row>
    <row r="39" spans="1:25" ht="21" customHeight="1">
      <c r="A39" s="237" t="s">
        <v>137</v>
      </c>
      <c r="B39" s="137"/>
      <c r="C39" s="240"/>
      <c r="D39" s="241">
        <v>27</v>
      </c>
      <c r="E39" s="241"/>
      <c r="F39" s="241">
        <v>15</v>
      </c>
      <c r="G39" s="241"/>
      <c r="H39" s="241">
        <v>14</v>
      </c>
      <c r="I39" s="241"/>
      <c r="J39" s="241">
        <v>12</v>
      </c>
      <c r="K39" s="242">
        <v>68</v>
      </c>
      <c r="L39" s="129"/>
      <c r="M39" s="238" t="s">
        <v>138</v>
      </c>
      <c r="N39" s="239">
        <v>4</v>
      </c>
      <c r="O39" s="129"/>
      <c r="P39" s="129"/>
      <c r="Q39" s="129"/>
      <c r="R39" s="129"/>
      <c r="S39" s="129"/>
      <c r="T39" s="129"/>
      <c r="U39" s="129"/>
      <c r="V39" s="129"/>
      <c r="W39" s="129"/>
      <c r="X39" s="129"/>
      <c r="Y39" s="129"/>
    </row>
    <row r="40" spans="1:25" ht="21" customHeight="1">
      <c r="A40" s="237" t="s">
        <v>138</v>
      </c>
      <c r="B40" s="137"/>
      <c r="C40" s="240"/>
      <c r="D40" s="241">
        <v>2</v>
      </c>
      <c r="E40" s="241"/>
      <c r="F40" s="241">
        <v>2</v>
      </c>
      <c r="G40" s="241"/>
      <c r="H40" s="241"/>
      <c r="I40" s="241"/>
      <c r="J40" s="241"/>
      <c r="K40" s="242">
        <v>4</v>
      </c>
      <c r="L40" s="129"/>
      <c r="M40" s="238" t="s">
        <v>125</v>
      </c>
      <c r="N40" s="239">
        <v>2</v>
      </c>
      <c r="O40" s="129"/>
      <c r="P40" s="129"/>
      <c r="Q40" s="129"/>
      <c r="R40" s="129"/>
      <c r="S40" s="129"/>
      <c r="T40" s="129"/>
      <c r="U40" s="129"/>
      <c r="V40" s="129"/>
      <c r="W40" s="129"/>
      <c r="X40" s="129"/>
      <c r="Y40" s="129"/>
    </row>
    <row r="41" spans="1:25" ht="21" customHeight="1">
      <c r="A41" s="237" t="s">
        <v>139</v>
      </c>
      <c r="B41" s="137"/>
      <c r="C41" s="240"/>
      <c r="D41" s="241"/>
      <c r="E41" s="241"/>
      <c r="F41" s="241">
        <v>45</v>
      </c>
      <c r="G41" s="241"/>
      <c r="H41" s="241">
        <v>2</v>
      </c>
      <c r="I41" s="241"/>
      <c r="J41" s="241">
        <v>7</v>
      </c>
      <c r="K41" s="242">
        <v>54</v>
      </c>
      <c r="L41" s="129"/>
      <c r="M41" s="238" t="s">
        <v>109</v>
      </c>
      <c r="N41" s="239">
        <v>1</v>
      </c>
      <c r="O41" s="129"/>
      <c r="P41" s="129"/>
      <c r="Q41" s="129"/>
      <c r="R41" s="129"/>
      <c r="S41" s="129"/>
      <c r="T41" s="129"/>
      <c r="U41" s="129"/>
      <c r="V41" s="129"/>
      <c r="W41" s="129"/>
      <c r="X41" s="129"/>
      <c r="Y41" s="129"/>
    </row>
    <row r="42" spans="1:25" ht="21" customHeight="1">
      <c r="A42" s="237" t="s">
        <v>508</v>
      </c>
      <c r="B42" s="137"/>
      <c r="C42" s="240"/>
      <c r="D42" s="241">
        <v>2</v>
      </c>
      <c r="E42" s="241"/>
      <c r="F42" s="241">
        <v>6</v>
      </c>
      <c r="G42" s="241"/>
      <c r="H42" s="241">
        <v>9</v>
      </c>
      <c r="I42" s="241"/>
      <c r="J42" s="241">
        <v>12</v>
      </c>
      <c r="K42" s="242">
        <v>29</v>
      </c>
      <c r="L42" s="129"/>
      <c r="M42" s="238" t="s">
        <v>110</v>
      </c>
      <c r="N42" s="239">
        <v>0</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0</v>
      </c>
      <c r="D44" s="245">
        <v>125</v>
      </c>
      <c r="E44" s="245">
        <v>0</v>
      </c>
      <c r="F44" s="245">
        <v>485</v>
      </c>
      <c r="G44" s="245">
        <v>0</v>
      </c>
      <c r="H44" s="245">
        <v>376</v>
      </c>
      <c r="I44" s="245">
        <v>0</v>
      </c>
      <c r="J44" s="245">
        <v>231</v>
      </c>
      <c r="K44" s="246">
        <v>1217</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87B4-0381-4495-9453-4E92B799AEE9}">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151</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v>1</v>
      </c>
      <c r="F10" s="241"/>
      <c r="G10" s="241"/>
      <c r="H10" s="241"/>
      <c r="I10" s="241">
        <v>2</v>
      </c>
      <c r="J10" s="241"/>
      <c r="K10" s="242">
        <v>3</v>
      </c>
      <c r="L10" s="129"/>
      <c r="M10" s="238" t="s">
        <v>123</v>
      </c>
      <c r="N10" s="239">
        <v>220</v>
      </c>
      <c r="O10" s="129"/>
      <c r="P10" s="129"/>
      <c r="Q10" s="129"/>
      <c r="R10" s="129"/>
      <c r="S10" s="129"/>
      <c r="T10" s="129"/>
      <c r="U10" s="129"/>
      <c r="V10" s="129"/>
      <c r="W10" s="129"/>
      <c r="X10" s="129"/>
      <c r="Y10" s="129"/>
    </row>
    <row r="11" spans="1:25" ht="21" customHeight="1">
      <c r="A11" s="237" t="s">
        <v>109</v>
      </c>
      <c r="B11" s="137"/>
      <c r="C11" s="240">
        <v>7</v>
      </c>
      <c r="D11" s="241"/>
      <c r="E11" s="241"/>
      <c r="F11" s="241"/>
      <c r="G11" s="241">
        <v>2</v>
      </c>
      <c r="H11" s="241"/>
      <c r="I11" s="241">
        <v>1</v>
      </c>
      <c r="J11" s="241"/>
      <c r="K11" s="242">
        <v>10</v>
      </c>
      <c r="L11" s="129"/>
      <c r="M11" s="238" t="s">
        <v>116</v>
      </c>
      <c r="N11" s="239">
        <v>214</v>
      </c>
      <c r="O11" s="129"/>
      <c r="P11" s="129"/>
      <c r="Q11" s="129"/>
      <c r="R11" s="129"/>
      <c r="S11" s="129"/>
      <c r="T11" s="129"/>
      <c r="U11" s="129"/>
      <c r="V11" s="129"/>
      <c r="W11" s="129"/>
      <c r="X11" s="129"/>
      <c r="Y11" s="129"/>
    </row>
    <row r="12" spans="1:25" ht="21" customHeight="1">
      <c r="A12" s="237" t="s">
        <v>110</v>
      </c>
      <c r="B12" s="137"/>
      <c r="C12" s="240">
        <v>1</v>
      </c>
      <c r="D12" s="241"/>
      <c r="E12" s="241"/>
      <c r="F12" s="241"/>
      <c r="G12" s="241">
        <v>1</v>
      </c>
      <c r="H12" s="241"/>
      <c r="I12" s="241">
        <v>1</v>
      </c>
      <c r="J12" s="241"/>
      <c r="K12" s="242">
        <v>3</v>
      </c>
      <c r="L12" s="129"/>
      <c r="M12" s="238" t="s">
        <v>115</v>
      </c>
      <c r="N12" s="239">
        <v>141</v>
      </c>
      <c r="O12" s="129"/>
      <c r="P12" s="129"/>
      <c r="Q12" s="129"/>
      <c r="R12" s="129"/>
      <c r="S12" s="129"/>
      <c r="T12" s="129"/>
      <c r="U12" s="129"/>
      <c r="V12" s="129"/>
      <c r="W12" s="129"/>
      <c r="X12" s="129"/>
      <c r="Y12" s="129"/>
    </row>
    <row r="13" spans="1:25" ht="21" customHeight="1">
      <c r="A13" s="237" t="s">
        <v>111</v>
      </c>
      <c r="B13" s="137"/>
      <c r="C13" s="240"/>
      <c r="D13" s="241"/>
      <c r="E13" s="241">
        <v>1</v>
      </c>
      <c r="F13" s="241"/>
      <c r="G13" s="241"/>
      <c r="H13" s="241"/>
      <c r="I13" s="241"/>
      <c r="J13" s="241"/>
      <c r="K13" s="242">
        <v>1</v>
      </c>
      <c r="L13" s="129"/>
      <c r="M13" s="238" t="s">
        <v>121</v>
      </c>
      <c r="N13" s="239">
        <v>92</v>
      </c>
      <c r="O13" s="129"/>
      <c r="P13" s="129"/>
      <c r="Q13" s="129"/>
      <c r="R13" s="129"/>
      <c r="S13" s="129"/>
      <c r="T13" s="129"/>
      <c r="U13" s="129"/>
      <c r="V13" s="129"/>
      <c r="W13" s="129"/>
      <c r="X13" s="129"/>
      <c r="Y13" s="129"/>
    </row>
    <row r="14" spans="1:25" ht="21" customHeight="1">
      <c r="A14" s="237" t="s">
        <v>114</v>
      </c>
      <c r="B14" s="137"/>
      <c r="C14" s="240">
        <v>3</v>
      </c>
      <c r="D14" s="241"/>
      <c r="E14" s="241">
        <v>5</v>
      </c>
      <c r="F14" s="241"/>
      <c r="G14" s="241">
        <v>4</v>
      </c>
      <c r="H14" s="241"/>
      <c r="I14" s="241">
        <v>2</v>
      </c>
      <c r="J14" s="241"/>
      <c r="K14" s="242">
        <v>14</v>
      </c>
      <c r="L14" s="129"/>
      <c r="M14" s="238" t="s">
        <v>119</v>
      </c>
      <c r="N14" s="239">
        <v>72</v>
      </c>
      <c r="O14" s="129"/>
      <c r="P14" s="129"/>
      <c r="Q14" s="129"/>
      <c r="R14" s="129"/>
      <c r="S14" s="129"/>
      <c r="T14" s="129"/>
      <c r="U14" s="129"/>
      <c r="V14" s="129"/>
      <c r="W14" s="129"/>
      <c r="X14" s="129"/>
      <c r="Y14" s="129"/>
    </row>
    <row r="15" spans="1:25" ht="21" customHeight="1">
      <c r="A15" s="237" t="s">
        <v>115</v>
      </c>
      <c r="B15" s="137"/>
      <c r="C15" s="240">
        <v>2</v>
      </c>
      <c r="D15" s="241"/>
      <c r="E15" s="241">
        <v>28</v>
      </c>
      <c r="F15" s="241"/>
      <c r="G15" s="241">
        <v>28</v>
      </c>
      <c r="H15" s="241"/>
      <c r="I15" s="241">
        <v>83</v>
      </c>
      <c r="J15" s="241"/>
      <c r="K15" s="242">
        <v>141</v>
      </c>
      <c r="L15" s="129"/>
      <c r="M15" s="238" t="s">
        <v>135</v>
      </c>
      <c r="N15" s="239">
        <v>65</v>
      </c>
      <c r="O15" s="129"/>
      <c r="P15" s="129"/>
      <c r="Q15" s="129"/>
      <c r="R15" s="129"/>
      <c r="S15" s="129"/>
      <c r="T15" s="129"/>
      <c r="U15" s="129"/>
      <c r="V15" s="129"/>
      <c r="W15" s="129"/>
      <c r="X15" s="129"/>
      <c r="Y15" s="129"/>
    </row>
    <row r="16" spans="1:25" ht="21" customHeight="1">
      <c r="A16" s="237" t="s">
        <v>116</v>
      </c>
      <c r="B16" s="137"/>
      <c r="C16" s="240">
        <v>5</v>
      </c>
      <c r="D16" s="241"/>
      <c r="E16" s="241">
        <v>158</v>
      </c>
      <c r="F16" s="241"/>
      <c r="G16" s="241">
        <v>31</v>
      </c>
      <c r="H16" s="241"/>
      <c r="I16" s="241">
        <v>20</v>
      </c>
      <c r="J16" s="241"/>
      <c r="K16" s="242">
        <v>214</v>
      </c>
      <c r="L16" s="129"/>
      <c r="M16" s="238" t="s">
        <v>122</v>
      </c>
      <c r="N16" s="239">
        <v>63</v>
      </c>
      <c r="O16" s="129"/>
      <c r="P16" s="129"/>
      <c r="Q16" s="129"/>
      <c r="R16" s="129"/>
      <c r="S16" s="129"/>
      <c r="T16" s="129"/>
      <c r="U16" s="129"/>
      <c r="V16" s="129"/>
      <c r="W16" s="129"/>
      <c r="X16" s="129"/>
      <c r="Y16" s="129"/>
    </row>
    <row r="17" spans="1:25" ht="21" customHeight="1">
      <c r="A17" s="237" t="s">
        <v>112</v>
      </c>
      <c r="B17" s="137"/>
      <c r="C17" s="240"/>
      <c r="D17" s="241"/>
      <c r="E17" s="241">
        <v>3</v>
      </c>
      <c r="F17" s="241"/>
      <c r="G17" s="241">
        <v>3</v>
      </c>
      <c r="H17" s="241"/>
      <c r="I17" s="241">
        <v>11</v>
      </c>
      <c r="J17" s="241"/>
      <c r="K17" s="242">
        <v>17</v>
      </c>
      <c r="L17" s="129"/>
      <c r="M17" s="238" t="s">
        <v>139</v>
      </c>
      <c r="N17" s="239">
        <v>54</v>
      </c>
      <c r="O17" s="129"/>
      <c r="P17" s="129"/>
      <c r="Q17" s="129"/>
      <c r="R17" s="129"/>
      <c r="S17" s="129"/>
      <c r="T17" s="129"/>
      <c r="U17" s="129"/>
      <c r="V17" s="129"/>
      <c r="W17" s="129"/>
      <c r="X17" s="129"/>
      <c r="Y17" s="129"/>
    </row>
    <row r="18" spans="1:25" ht="21" customHeight="1">
      <c r="A18" s="237" t="s">
        <v>113</v>
      </c>
      <c r="B18" s="137"/>
      <c r="C18" s="240"/>
      <c r="D18" s="241"/>
      <c r="E18" s="241">
        <v>2</v>
      </c>
      <c r="F18" s="241"/>
      <c r="G18" s="241">
        <v>1</v>
      </c>
      <c r="H18" s="241"/>
      <c r="I18" s="241">
        <v>6</v>
      </c>
      <c r="J18" s="241"/>
      <c r="K18" s="242">
        <v>9</v>
      </c>
      <c r="L18" s="129"/>
      <c r="M18" s="238" t="s">
        <v>118</v>
      </c>
      <c r="N18" s="239">
        <v>43</v>
      </c>
      <c r="O18" s="129"/>
      <c r="P18" s="129"/>
      <c r="Q18" s="129"/>
      <c r="R18" s="129"/>
      <c r="S18" s="129"/>
      <c r="T18" s="129"/>
      <c r="U18" s="129"/>
      <c r="V18" s="129"/>
      <c r="W18" s="129"/>
      <c r="X18" s="129"/>
      <c r="Y18" s="129"/>
    </row>
    <row r="19" spans="1:25" ht="21" customHeight="1">
      <c r="A19" s="237" t="s">
        <v>117</v>
      </c>
      <c r="B19" s="137"/>
      <c r="C19" s="240"/>
      <c r="D19" s="241"/>
      <c r="E19" s="241">
        <v>11</v>
      </c>
      <c r="F19" s="241"/>
      <c r="G19" s="241">
        <v>4</v>
      </c>
      <c r="H19" s="241"/>
      <c r="I19" s="241">
        <v>9</v>
      </c>
      <c r="J19" s="241"/>
      <c r="K19" s="242">
        <v>24</v>
      </c>
      <c r="L19" s="129"/>
      <c r="M19" s="238" t="s">
        <v>508</v>
      </c>
      <c r="N19" s="239">
        <v>43</v>
      </c>
      <c r="O19" s="129"/>
      <c r="P19" s="129"/>
      <c r="Q19" s="129"/>
      <c r="R19" s="129"/>
      <c r="S19" s="129"/>
      <c r="T19" s="129"/>
      <c r="U19" s="129"/>
      <c r="V19" s="129"/>
      <c r="W19" s="129"/>
      <c r="X19" s="129"/>
      <c r="Y19" s="129"/>
    </row>
    <row r="20" spans="1:25" ht="21" customHeight="1">
      <c r="A20" s="237" t="s">
        <v>122</v>
      </c>
      <c r="B20" s="137"/>
      <c r="C20" s="240"/>
      <c r="D20" s="241"/>
      <c r="E20" s="241">
        <v>46</v>
      </c>
      <c r="F20" s="241"/>
      <c r="G20" s="241">
        <v>9</v>
      </c>
      <c r="H20" s="241"/>
      <c r="I20" s="241">
        <v>8</v>
      </c>
      <c r="J20" s="241"/>
      <c r="K20" s="242">
        <v>63</v>
      </c>
      <c r="L20" s="129"/>
      <c r="M20" s="238" t="s">
        <v>137</v>
      </c>
      <c r="N20" s="239">
        <v>42</v>
      </c>
      <c r="O20" s="129"/>
      <c r="P20" s="129"/>
      <c r="Q20" s="129"/>
      <c r="R20" s="129"/>
      <c r="S20" s="129"/>
      <c r="T20" s="129"/>
      <c r="U20" s="129"/>
      <c r="V20" s="129"/>
      <c r="W20" s="129"/>
      <c r="X20" s="129"/>
      <c r="Y20" s="129"/>
    </row>
    <row r="21" spans="1:25" ht="21" customHeight="1">
      <c r="A21" s="237" t="s">
        <v>118</v>
      </c>
      <c r="B21" s="137"/>
      <c r="C21" s="240">
        <v>4</v>
      </c>
      <c r="D21" s="241"/>
      <c r="E21" s="241">
        <v>31</v>
      </c>
      <c r="F21" s="241"/>
      <c r="G21" s="241">
        <v>5</v>
      </c>
      <c r="H21" s="241"/>
      <c r="I21" s="241">
        <v>3</v>
      </c>
      <c r="J21" s="241"/>
      <c r="K21" s="242">
        <v>43</v>
      </c>
      <c r="L21" s="129"/>
      <c r="M21" s="238" t="s">
        <v>132</v>
      </c>
      <c r="N21" s="239">
        <v>41</v>
      </c>
      <c r="O21" s="129"/>
      <c r="P21" s="129"/>
      <c r="Q21" s="129"/>
      <c r="R21" s="129"/>
      <c r="S21" s="129"/>
      <c r="T21" s="129"/>
      <c r="U21" s="129"/>
      <c r="V21" s="129"/>
      <c r="W21" s="129"/>
      <c r="X21" s="129"/>
      <c r="Y21" s="129"/>
    </row>
    <row r="22" spans="1:25" ht="21" customHeight="1">
      <c r="A22" s="237" t="s">
        <v>119</v>
      </c>
      <c r="B22" s="137"/>
      <c r="C22" s="240">
        <v>3</v>
      </c>
      <c r="D22" s="241"/>
      <c r="E22" s="241">
        <v>9</v>
      </c>
      <c r="F22" s="241"/>
      <c r="G22" s="241">
        <v>21</v>
      </c>
      <c r="H22" s="241"/>
      <c r="I22" s="241">
        <v>39</v>
      </c>
      <c r="J22" s="241"/>
      <c r="K22" s="242">
        <v>72</v>
      </c>
      <c r="L22" s="129"/>
      <c r="M22" s="238" t="s">
        <v>117</v>
      </c>
      <c r="N22" s="239">
        <v>24</v>
      </c>
      <c r="O22" s="129"/>
      <c r="P22" s="129"/>
      <c r="Q22" s="129"/>
      <c r="R22" s="129"/>
      <c r="S22" s="129"/>
      <c r="T22" s="129"/>
      <c r="U22" s="129"/>
      <c r="V22" s="129"/>
      <c r="W22" s="129"/>
      <c r="X22" s="129"/>
      <c r="Y22" s="129"/>
    </row>
    <row r="23" spans="1:25" ht="21" customHeight="1">
      <c r="A23" s="237" t="s">
        <v>120</v>
      </c>
      <c r="B23" s="137"/>
      <c r="C23" s="240">
        <v>1</v>
      </c>
      <c r="D23" s="241"/>
      <c r="E23" s="241">
        <v>3</v>
      </c>
      <c r="F23" s="241"/>
      <c r="G23" s="241">
        <v>1</v>
      </c>
      <c r="H23" s="241"/>
      <c r="I23" s="241"/>
      <c r="J23" s="241"/>
      <c r="K23" s="242">
        <v>5</v>
      </c>
      <c r="L23" s="129"/>
      <c r="M23" s="238" t="s">
        <v>124</v>
      </c>
      <c r="N23" s="239">
        <v>22</v>
      </c>
      <c r="O23" s="129"/>
      <c r="P23" s="129"/>
      <c r="Q23" s="129"/>
      <c r="R23" s="129"/>
      <c r="S23" s="129"/>
      <c r="T23" s="129"/>
      <c r="U23" s="129"/>
      <c r="V23" s="129"/>
      <c r="W23" s="129"/>
      <c r="X23" s="129"/>
      <c r="Y23" s="129"/>
    </row>
    <row r="24" spans="1:25" ht="21" customHeight="1">
      <c r="A24" s="237" t="s">
        <v>121</v>
      </c>
      <c r="B24" s="137"/>
      <c r="C24" s="240">
        <v>2</v>
      </c>
      <c r="D24" s="241"/>
      <c r="E24" s="241">
        <v>11</v>
      </c>
      <c r="F24" s="241"/>
      <c r="G24" s="241">
        <v>33</v>
      </c>
      <c r="H24" s="241"/>
      <c r="I24" s="241">
        <v>46</v>
      </c>
      <c r="J24" s="241"/>
      <c r="K24" s="242">
        <v>92</v>
      </c>
      <c r="L24" s="129"/>
      <c r="M24" s="238" t="s">
        <v>112</v>
      </c>
      <c r="N24" s="239">
        <v>17</v>
      </c>
      <c r="O24" s="129"/>
      <c r="P24" s="129"/>
      <c r="Q24" s="129"/>
      <c r="R24" s="129"/>
      <c r="S24" s="129"/>
      <c r="T24" s="129"/>
      <c r="U24" s="129"/>
      <c r="V24" s="129"/>
      <c r="W24" s="129"/>
      <c r="X24" s="129"/>
      <c r="Y24" s="129"/>
    </row>
    <row r="25" spans="1:25" ht="21" customHeight="1">
      <c r="A25" s="237" t="s">
        <v>123</v>
      </c>
      <c r="B25" s="137"/>
      <c r="C25" s="240">
        <v>2</v>
      </c>
      <c r="D25" s="241"/>
      <c r="E25" s="241">
        <v>15</v>
      </c>
      <c r="F25" s="241"/>
      <c r="G25" s="241">
        <v>48</v>
      </c>
      <c r="H25" s="241"/>
      <c r="I25" s="241">
        <v>155</v>
      </c>
      <c r="J25" s="241"/>
      <c r="K25" s="242">
        <v>220</v>
      </c>
      <c r="L25" s="129"/>
      <c r="M25" s="238" t="s">
        <v>125</v>
      </c>
      <c r="N25" s="239">
        <v>17</v>
      </c>
      <c r="O25" s="129"/>
      <c r="P25" s="129"/>
      <c r="Q25" s="129"/>
      <c r="R25" s="129"/>
      <c r="S25" s="129"/>
      <c r="T25" s="129"/>
      <c r="U25" s="129"/>
      <c r="V25" s="129"/>
      <c r="W25" s="129"/>
      <c r="X25" s="129"/>
      <c r="Y25" s="129"/>
    </row>
    <row r="26" spans="1:25" ht="21" customHeight="1">
      <c r="A26" s="237" t="s">
        <v>124</v>
      </c>
      <c r="B26" s="137"/>
      <c r="C26" s="240"/>
      <c r="D26" s="241"/>
      <c r="E26" s="241">
        <v>4</v>
      </c>
      <c r="F26" s="241"/>
      <c r="G26" s="241"/>
      <c r="H26" s="241"/>
      <c r="I26" s="241">
        <v>18</v>
      </c>
      <c r="J26" s="241"/>
      <c r="K26" s="242">
        <v>22</v>
      </c>
      <c r="L26" s="129"/>
      <c r="M26" s="238" t="s">
        <v>127</v>
      </c>
      <c r="N26" s="239">
        <v>17</v>
      </c>
      <c r="O26" s="129"/>
      <c r="P26" s="129"/>
      <c r="Q26" s="129"/>
      <c r="R26" s="129"/>
      <c r="S26" s="129"/>
      <c r="T26" s="129"/>
      <c r="U26" s="129"/>
      <c r="V26" s="129"/>
      <c r="W26" s="129"/>
      <c r="X26" s="129"/>
      <c r="Y26" s="129"/>
    </row>
    <row r="27" spans="1:25" ht="21" customHeight="1">
      <c r="A27" s="237" t="s">
        <v>125</v>
      </c>
      <c r="B27" s="137"/>
      <c r="C27" s="240">
        <v>2</v>
      </c>
      <c r="D27" s="241"/>
      <c r="E27" s="241">
        <v>5</v>
      </c>
      <c r="F27" s="241"/>
      <c r="G27" s="241">
        <v>6</v>
      </c>
      <c r="H27" s="241"/>
      <c r="I27" s="241">
        <v>4</v>
      </c>
      <c r="J27" s="241"/>
      <c r="K27" s="242">
        <v>17</v>
      </c>
      <c r="L27" s="129"/>
      <c r="M27" s="238" t="s">
        <v>134</v>
      </c>
      <c r="N27" s="239">
        <v>15</v>
      </c>
      <c r="O27" s="129"/>
      <c r="P27" s="129"/>
      <c r="Q27" s="129"/>
      <c r="R27" s="129"/>
      <c r="S27" s="129"/>
      <c r="T27" s="129"/>
      <c r="U27" s="129"/>
      <c r="V27" s="129"/>
      <c r="W27" s="129"/>
      <c r="X27" s="129"/>
      <c r="Y27" s="129"/>
    </row>
    <row r="28" spans="1:25" ht="21" customHeight="1">
      <c r="A28" s="237" t="s">
        <v>126</v>
      </c>
      <c r="B28" s="137"/>
      <c r="C28" s="240"/>
      <c r="D28" s="241"/>
      <c r="E28" s="241">
        <v>1</v>
      </c>
      <c r="F28" s="241"/>
      <c r="G28" s="241">
        <v>1</v>
      </c>
      <c r="H28" s="241"/>
      <c r="I28" s="241">
        <v>4</v>
      </c>
      <c r="J28" s="241"/>
      <c r="K28" s="242">
        <v>6</v>
      </c>
      <c r="L28" s="129"/>
      <c r="M28" s="238" t="s">
        <v>114</v>
      </c>
      <c r="N28" s="239">
        <v>14</v>
      </c>
      <c r="O28" s="129"/>
      <c r="P28" s="129"/>
      <c r="Q28" s="129"/>
      <c r="R28" s="129"/>
      <c r="S28" s="129"/>
      <c r="T28" s="129"/>
      <c r="U28" s="129"/>
      <c r="V28" s="129"/>
      <c r="W28" s="129"/>
      <c r="X28" s="129"/>
      <c r="Y28" s="129"/>
    </row>
    <row r="29" spans="1:25" ht="21" customHeight="1">
      <c r="A29" s="237" t="s">
        <v>127</v>
      </c>
      <c r="B29" s="137"/>
      <c r="C29" s="240">
        <v>2</v>
      </c>
      <c r="D29" s="241"/>
      <c r="E29" s="241">
        <v>5</v>
      </c>
      <c r="F29" s="241"/>
      <c r="G29" s="241">
        <v>3</v>
      </c>
      <c r="H29" s="241"/>
      <c r="I29" s="241">
        <v>7</v>
      </c>
      <c r="J29" s="241"/>
      <c r="K29" s="242">
        <v>17</v>
      </c>
      <c r="L29" s="129"/>
      <c r="M29" s="238" t="s">
        <v>131</v>
      </c>
      <c r="N29" s="239">
        <v>12</v>
      </c>
      <c r="O29" s="129"/>
      <c r="P29" s="129"/>
      <c r="Q29" s="129"/>
      <c r="R29" s="129"/>
      <c r="S29" s="129"/>
      <c r="T29" s="129"/>
      <c r="U29" s="129"/>
      <c r="V29" s="129"/>
      <c r="W29" s="129"/>
      <c r="X29" s="129"/>
      <c r="Y29" s="129"/>
    </row>
    <row r="30" spans="1:25" ht="21" customHeight="1">
      <c r="A30" s="237" t="s">
        <v>128</v>
      </c>
      <c r="B30" s="137"/>
      <c r="C30" s="240">
        <v>1</v>
      </c>
      <c r="D30" s="241"/>
      <c r="E30" s="241">
        <v>5</v>
      </c>
      <c r="F30" s="241"/>
      <c r="G30" s="241">
        <v>3</v>
      </c>
      <c r="H30" s="241"/>
      <c r="I30" s="241">
        <v>2</v>
      </c>
      <c r="J30" s="241"/>
      <c r="K30" s="242">
        <v>11</v>
      </c>
      <c r="L30" s="129"/>
      <c r="M30" s="238" t="s">
        <v>128</v>
      </c>
      <c r="N30" s="239">
        <v>11</v>
      </c>
      <c r="O30" s="129"/>
      <c r="P30" s="129"/>
      <c r="Q30" s="129"/>
      <c r="R30" s="129"/>
      <c r="S30" s="129"/>
      <c r="T30" s="129"/>
      <c r="U30" s="129"/>
      <c r="V30" s="129"/>
      <c r="W30" s="129"/>
      <c r="X30" s="129"/>
      <c r="Y30" s="129"/>
    </row>
    <row r="31" spans="1:25" ht="21" customHeight="1">
      <c r="A31" s="237" t="s">
        <v>129</v>
      </c>
      <c r="B31" s="137"/>
      <c r="C31" s="240"/>
      <c r="D31" s="241"/>
      <c r="E31" s="241"/>
      <c r="F31" s="241"/>
      <c r="G31" s="241"/>
      <c r="H31" s="241"/>
      <c r="I31" s="241"/>
      <c r="J31" s="241"/>
      <c r="K31" s="242">
        <v>0</v>
      </c>
      <c r="L31" s="129"/>
      <c r="M31" s="238" t="s">
        <v>130</v>
      </c>
      <c r="N31" s="239">
        <v>11</v>
      </c>
      <c r="O31" s="129"/>
      <c r="P31" s="129"/>
      <c r="Q31" s="129"/>
      <c r="R31" s="129"/>
      <c r="S31" s="129"/>
      <c r="T31" s="129"/>
      <c r="U31" s="129"/>
      <c r="V31" s="129"/>
      <c r="W31" s="129"/>
      <c r="X31" s="129"/>
      <c r="Y31" s="129"/>
    </row>
    <row r="32" spans="1:25" ht="21" customHeight="1">
      <c r="A32" s="237" t="s">
        <v>130</v>
      </c>
      <c r="B32" s="137"/>
      <c r="C32" s="240">
        <v>3</v>
      </c>
      <c r="D32" s="241"/>
      <c r="E32" s="241">
        <v>4</v>
      </c>
      <c r="F32" s="241"/>
      <c r="G32" s="241">
        <v>2</v>
      </c>
      <c r="H32" s="241"/>
      <c r="I32" s="241">
        <v>2</v>
      </c>
      <c r="J32" s="241"/>
      <c r="K32" s="242">
        <v>11</v>
      </c>
      <c r="L32" s="129"/>
      <c r="M32" s="238" t="s">
        <v>109</v>
      </c>
      <c r="N32" s="239">
        <v>10</v>
      </c>
      <c r="O32" s="129"/>
      <c r="P32" s="129"/>
      <c r="Q32" s="129"/>
      <c r="R32" s="129"/>
      <c r="S32" s="129"/>
      <c r="T32" s="129"/>
      <c r="U32" s="129"/>
      <c r="V32" s="129"/>
      <c r="W32" s="129"/>
      <c r="X32" s="129"/>
      <c r="Y32" s="129"/>
    </row>
    <row r="33" spans="1:25" ht="21" customHeight="1">
      <c r="A33" s="237" t="s">
        <v>131</v>
      </c>
      <c r="B33" s="137"/>
      <c r="C33" s="240"/>
      <c r="D33" s="241"/>
      <c r="E33" s="241">
        <v>5</v>
      </c>
      <c r="F33" s="241"/>
      <c r="G33" s="241">
        <v>3</v>
      </c>
      <c r="H33" s="241"/>
      <c r="I33" s="241">
        <v>4</v>
      </c>
      <c r="J33" s="241"/>
      <c r="K33" s="242">
        <v>12</v>
      </c>
      <c r="L33" s="129"/>
      <c r="M33" s="238" t="s">
        <v>113</v>
      </c>
      <c r="N33" s="239">
        <v>9</v>
      </c>
      <c r="O33" s="129"/>
      <c r="P33" s="129"/>
      <c r="Q33" s="129"/>
      <c r="R33" s="129"/>
      <c r="S33" s="129"/>
      <c r="T33" s="129"/>
      <c r="U33" s="129"/>
      <c r="V33" s="129"/>
      <c r="W33" s="129"/>
      <c r="X33" s="129"/>
      <c r="Y33" s="129"/>
    </row>
    <row r="34" spans="1:25" ht="21" customHeight="1">
      <c r="A34" s="237" t="s">
        <v>132</v>
      </c>
      <c r="B34" s="137"/>
      <c r="C34" s="240">
        <v>2</v>
      </c>
      <c r="D34" s="241"/>
      <c r="E34" s="241">
        <v>7</v>
      </c>
      <c r="F34" s="241"/>
      <c r="G34" s="241">
        <v>22</v>
      </c>
      <c r="H34" s="241"/>
      <c r="I34" s="241">
        <v>10</v>
      </c>
      <c r="J34" s="241"/>
      <c r="K34" s="242">
        <v>41</v>
      </c>
      <c r="L34" s="129"/>
      <c r="M34" s="238" t="s">
        <v>133</v>
      </c>
      <c r="N34" s="239">
        <v>9</v>
      </c>
      <c r="O34" s="129"/>
      <c r="P34" s="129"/>
      <c r="Q34" s="129"/>
      <c r="R34" s="129"/>
      <c r="S34" s="129"/>
      <c r="T34" s="129"/>
      <c r="U34" s="129"/>
      <c r="V34" s="129"/>
      <c r="W34" s="129"/>
      <c r="X34" s="129"/>
      <c r="Y34" s="129"/>
    </row>
    <row r="35" spans="1:25" ht="21" customHeight="1">
      <c r="A35" s="237" t="s">
        <v>133</v>
      </c>
      <c r="B35" s="137"/>
      <c r="C35" s="240"/>
      <c r="D35" s="241"/>
      <c r="E35" s="241">
        <v>1</v>
      </c>
      <c r="F35" s="241"/>
      <c r="G35" s="241">
        <v>3</v>
      </c>
      <c r="H35" s="241"/>
      <c r="I35" s="241">
        <v>5</v>
      </c>
      <c r="J35" s="241"/>
      <c r="K35" s="242">
        <v>9</v>
      </c>
      <c r="L35" s="129"/>
      <c r="M35" s="238" t="s">
        <v>126</v>
      </c>
      <c r="N35" s="239">
        <v>6</v>
      </c>
      <c r="O35" s="129"/>
      <c r="P35" s="129"/>
      <c r="Q35" s="129"/>
      <c r="R35" s="129"/>
      <c r="S35" s="129"/>
      <c r="T35" s="129"/>
      <c r="U35" s="129"/>
      <c r="V35" s="129"/>
      <c r="W35" s="129"/>
      <c r="X35" s="129"/>
      <c r="Y35" s="129"/>
    </row>
    <row r="36" spans="1:25" ht="21" customHeight="1">
      <c r="A36" s="237" t="s">
        <v>134</v>
      </c>
      <c r="B36" s="137"/>
      <c r="C36" s="240">
        <v>2</v>
      </c>
      <c r="D36" s="241"/>
      <c r="E36" s="241">
        <v>3</v>
      </c>
      <c r="F36" s="241"/>
      <c r="G36" s="241">
        <v>6</v>
      </c>
      <c r="H36" s="241"/>
      <c r="I36" s="241">
        <v>4</v>
      </c>
      <c r="J36" s="241"/>
      <c r="K36" s="242">
        <v>15</v>
      </c>
      <c r="L36" s="129"/>
      <c r="M36" s="238" t="s">
        <v>120</v>
      </c>
      <c r="N36" s="239">
        <v>5</v>
      </c>
      <c r="O36" s="129"/>
      <c r="P36" s="129"/>
      <c r="Q36" s="129"/>
      <c r="R36" s="129"/>
      <c r="S36" s="129"/>
      <c r="T36" s="129"/>
      <c r="U36" s="129"/>
      <c r="V36" s="129"/>
      <c r="W36" s="129"/>
      <c r="X36" s="129"/>
      <c r="Y36" s="129"/>
    </row>
    <row r="37" spans="1:25" ht="21" customHeight="1">
      <c r="A37" s="237" t="s">
        <v>135</v>
      </c>
      <c r="B37" s="137"/>
      <c r="C37" s="240">
        <v>5</v>
      </c>
      <c r="D37" s="241"/>
      <c r="E37" s="241">
        <v>16</v>
      </c>
      <c r="F37" s="241"/>
      <c r="G37" s="241">
        <v>12</v>
      </c>
      <c r="H37" s="241"/>
      <c r="I37" s="241">
        <v>32</v>
      </c>
      <c r="J37" s="241"/>
      <c r="K37" s="242">
        <v>65</v>
      </c>
      <c r="L37" s="129"/>
      <c r="M37" s="238" t="s">
        <v>108</v>
      </c>
      <c r="N37" s="239">
        <v>3</v>
      </c>
      <c r="O37" s="129"/>
      <c r="P37" s="129"/>
      <c r="Q37" s="129"/>
      <c r="R37" s="129"/>
      <c r="S37" s="129"/>
      <c r="T37" s="129"/>
      <c r="U37" s="129"/>
      <c r="V37" s="129"/>
      <c r="W37" s="129"/>
      <c r="X37" s="129"/>
      <c r="Y37" s="129"/>
    </row>
    <row r="38" spans="1:25" ht="21" customHeight="1">
      <c r="A38" s="237" t="s">
        <v>136</v>
      </c>
      <c r="B38" s="137"/>
      <c r="C38" s="240"/>
      <c r="D38" s="241"/>
      <c r="E38" s="241">
        <v>2</v>
      </c>
      <c r="F38" s="241"/>
      <c r="G38" s="241"/>
      <c r="H38" s="241"/>
      <c r="I38" s="241"/>
      <c r="J38" s="241"/>
      <c r="K38" s="242">
        <v>2</v>
      </c>
      <c r="L38" s="129"/>
      <c r="M38" s="238" t="s">
        <v>110</v>
      </c>
      <c r="N38" s="239">
        <v>3</v>
      </c>
      <c r="O38" s="129"/>
      <c r="P38" s="129"/>
      <c r="Q38" s="129"/>
      <c r="R38" s="129"/>
      <c r="S38" s="129"/>
      <c r="T38" s="129"/>
      <c r="U38" s="129"/>
      <c r="V38" s="129"/>
      <c r="W38" s="129"/>
      <c r="X38" s="129"/>
      <c r="Y38" s="129"/>
    </row>
    <row r="39" spans="1:25" ht="21" customHeight="1">
      <c r="A39" s="237" t="s">
        <v>137</v>
      </c>
      <c r="B39" s="137"/>
      <c r="C39" s="240">
        <v>4</v>
      </c>
      <c r="D39" s="241"/>
      <c r="E39" s="241">
        <v>11</v>
      </c>
      <c r="F39" s="241"/>
      <c r="G39" s="241">
        <v>6</v>
      </c>
      <c r="H39" s="241"/>
      <c r="I39" s="241">
        <v>21</v>
      </c>
      <c r="J39" s="241"/>
      <c r="K39" s="242">
        <v>42</v>
      </c>
      <c r="L39" s="129"/>
      <c r="M39" s="238" t="s">
        <v>136</v>
      </c>
      <c r="N39" s="239">
        <v>2</v>
      </c>
      <c r="O39" s="129"/>
      <c r="P39" s="129"/>
      <c r="Q39" s="129"/>
      <c r="R39" s="129"/>
      <c r="S39" s="129"/>
      <c r="T39" s="129"/>
      <c r="U39" s="129"/>
      <c r="V39" s="129"/>
      <c r="W39" s="129"/>
      <c r="X39" s="129"/>
      <c r="Y39" s="129"/>
    </row>
    <row r="40" spans="1:25" ht="21" customHeight="1">
      <c r="A40" s="237" t="s">
        <v>138</v>
      </c>
      <c r="B40" s="137"/>
      <c r="C40" s="240">
        <v>2</v>
      </c>
      <c r="D40" s="241"/>
      <c r="E40" s="241"/>
      <c r="F40" s="241"/>
      <c r="G40" s="241"/>
      <c r="H40" s="241"/>
      <c r="I40" s="241"/>
      <c r="J40" s="241"/>
      <c r="K40" s="242">
        <v>2</v>
      </c>
      <c r="L40" s="129"/>
      <c r="M40" s="238" t="s">
        <v>138</v>
      </c>
      <c r="N40" s="239">
        <v>2</v>
      </c>
      <c r="O40" s="129"/>
      <c r="P40" s="129"/>
      <c r="Q40" s="129"/>
      <c r="R40" s="129"/>
      <c r="S40" s="129"/>
      <c r="T40" s="129"/>
      <c r="U40" s="129"/>
      <c r="V40" s="129"/>
      <c r="W40" s="129"/>
      <c r="X40" s="129"/>
      <c r="Y40" s="129"/>
    </row>
    <row r="41" spans="1:25" ht="21" customHeight="1">
      <c r="A41" s="237" t="s">
        <v>139</v>
      </c>
      <c r="B41" s="137"/>
      <c r="C41" s="240"/>
      <c r="D41" s="241"/>
      <c r="E41" s="241">
        <v>44</v>
      </c>
      <c r="F41" s="241"/>
      <c r="G41" s="241">
        <v>1</v>
      </c>
      <c r="H41" s="241"/>
      <c r="I41" s="241">
        <v>9</v>
      </c>
      <c r="J41" s="241"/>
      <c r="K41" s="242">
        <v>54</v>
      </c>
      <c r="L41" s="129"/>
      <c r="M41" s="238" t="s">
        <v>111</v>
      </c>
      <c r="N41" s="239">
        <v>1</v>
      </c>
      <c r="O41" s="129"/>
      <c r="P41" s="129"/>
      <c r="Q41" s="129"/>
      <c r="R41" s="129"/>
      <c r="S41" s="129"/>
      <c r="T41" s="129"/>
      <c r="U41" s="129"/>
      <c r="V41" s="129"/>
      <c r="W41" s="129"/>
      <c r="X41" s="129"/>
      <c r="Y41" s="129"/>
    </row>
    <row r="42" spans="1:25" ht="21" customHeight="1">
      <c r="A42" s="237" t="s">
        <v>508</v>
      </c>
      <c r="B42" s="137"/>
      <c r="C42" s="240">
        <v>1</v>
      </c>
      <c r="D42" s="241"/>
      <c r="E42" s="241">
        <v>8</v>
      </c>
      <c r="F42" s="241"/>
      <c r="G42" s="241">
        <v>14</v>
      </c>
      <c r="H42" s="241"/>
      <c r="I42" s="241">
        <v>20</v>
      </c>
      <c r="J42" s="241"/>
      <c r="K42" s="242">
        <v>43</v>
      </c>
      <c r="L42" s="129"/>
      <c r="M42" s="238" t="s">
        <v>129</v>
      </c>
      <c r="N42" s="239">
        <v>0</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54</v>
      </c>
      <c r="D44" s="245">
        <v>0</v>
      </c>
      <c r="E44" s="245">
        <v>445</v>
      </c>
      <c r="F44" s="245">
        <v>0</v>
      </c>
      <c r="G44" s="245">
        <v>273</v>
      </c>
      <c r="H44" s="245">
        <v>0</v>
      </c>
      <c r="I44" s="245">
        <v>528</v>
      </c>
      <c r="J44" s="245">
        <v>0</v>
      </c>
      <c r="K44" s="246">
        <v>1300</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tabColor theme="6" tint="0.59999389629810485"/>
  </sheetPr>
  <dimension ref="A1:Q110"/>
  <sheetViews>
    <sheetView view="pageBreakPreview" zoomScale="60" zoomScaleNormal="60" workbookViewId="0">
      <selection activeCell="AA36" sqref="AA36"/>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89" t="str">
        <f>UPPER("Resumen de la Población Privada de la libertad")</f>
        <v>RESUMEN DE LA POBLACIÓN PRIVADA DE LA LIBERTAD</v>
      </c>
      <c r="B2" s="589"/>
      <c r="C2" s="589"/>
      <c r="D2" s="589"/>
      <c r="E2" s="589"/>
      <c r="F2" s="589"/>
      <c r="G2" s="589"/>
      <c r="H2" s="589"/>
      <c r="I2" s="589"/>
      <c r="J2" s="589"/>
      <c r="K2" s="589"/>
      <c r="L2" s="589"/>
      <c r="M2" s="589"/>
      <c r="N2" s="589"/>
      <c r="O2" s="589"/>
      <c r="P2" s="589"/>
    </row>
    <row r="3" spans="1:16" ht="7.5" customHeight="1">
      <c r="A3" s="11"/>
      <c r="B3" s="11"/>
      <c r="C3" s="11"/>
      <c r="D3" s="11"/>
      <c r="E3" s="11"/>
      <c r="F3" s="11"/>
      <c r="G3" s="11"/>
      <c r="H3" s="11"/>
      <c r="I3" s="11"/>
      <c r="J3" s="11"/>
      <c r="K3" s="11"/>
      <c r="L3" s="11"/>
      <c r="M3" s="11"/>
      <c r="N3" s="11"/>
      <c r="O3" s="11"/>
      <c r="P3" s="11"/>
    </row>
    <row r="4" spans="1:16" ht="24.95" customHeight="1">
      <c r="A4" s="589" t="s">
        <v>89</v>
      </c>
      <c r="B4" s="589"/>
      <c r="C4" s="589"/>
      <c r="D4" s="589"/>
      <c r="E4" s="589"/>
      <c r="F4" s="589"/>
      <c r="G4" s="589"/>
      <c r="H4" s="589"/>
      <c r="I4" s="589"/>
      <c r="J4" s="589"/>
      <c r="K4" s="589"/>
      <c r="L4" s="589"/>
      <c r="M4" s="589"/>
      <c r="N4" s="589"/>
      <c r="O4" s="589"/>
      <c r="P4" s="589"/>
    </row>
    <row r="5" spans="1:16" ht="15.75" customHeight="1"/>
    <row r="6" spans="1:16" ht="24.95" customHeight="1">
      <c r="A6" s="590" t="s">
        <v>50</v>
      </c>
      <c r="B6" s="590"/>
      <c r="C6" s="590"/>
      <c r="D6" s="590"/>
      <c r="E6" s="590"/>
      <c r="F6" s="590"/>
      <c r="G6" s="590"/>
      <c r="H6" s="590"/>
      <c r="I6" s="590"/>
      <c r="J6" s="590"/>
      <c r="K6" s="590"/>
      <c r="L6" s="590"/>
      <c r="M6" s="590"/>
      <c r="N6" s="590"/>
      <c r="O6" s="590"/>
      <c r="P6" s="590"/>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91" t="s">
        <v>12</v>
      </c>
      <c r="C9" s="592"/>
      <c r="D9" s="592"/>
      <c r="E9" s="587">
        <v>234067</v>
      </c>
      <c r="F9" s="18"/>
      <c r="G9" s="19"/>
      <c r="H9" s="20"/>
      <c r="I9" s="15"/>
      <c r="J9" s="20"/>
      <c r="K9" s="21" t="s">
        <v>8</v>
      </c>
      <c r="L9" s="20"/>
      <c r="M9" s="22">
        <v>220825</v>
      </c>
      <c r="N9" s="23"/>
      <c r="O9" s="24">
        <v>94.34</v>
      </c>
      <c r="P9" s="25" t="s">
        <v>47</v>
      </c>
    </row>
    <row r="10" spans="1:16" s="9" customFormat="1" ht="20.100000000000001" customHeight="1">
      <c r="A10" s="17"/>
      <c r="B10" s="591"/>
      <c r="C10" s="592"/>
      <c r="D10" s="592"/>
      <c r="E10" s="588"/>
      <c r="F10" s="18"/>
      <c r="G10" s="26"/>
      <c r="H10" s="20"/>
      <c r="I10" s="15"/>
      <c r="J10" s="20"/>
      <c r="K10" s="21" t="s">
        <v>9</v>
      </c>
      <c r="L10" s="20"/>
      <c r="M10" s="22">
        <v>13242</v>
      </c>
      <c r="N10" s="23"/>
      <c r="O10" s="24">
        <v>5.66</v>
      </c>
      <c r="P10" s="25" t="s">
        <v>47</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91" t="s">
        <v>38</v>
      </c>
      <c r="C12" s="592"/>
      <c r="D12" s="592"/>
      <c r="E12" s="587">
        <v>203664</v>
      </c>
      <c r="F12" s="18"/>
      <c r="G12" s="593">
        <v>87.01</v>
      </c>
      <c r="H12" s="591" t="s">
        <v>47</v>
      </c>
      <c r="I12" s="15"/>
      <c r="J12" s="20"/>
      <c r="K12" s="594" t="s">
        <v>36</v>
      </c>
      <c r="L12" s="594"/>
      <c r="M12" s="22">
        <v>80494</v>
      </c>
      <c r="N12" s="23"/>
      <c r="O12" s="24">
        <v>34.39</v>
      </c>
      <c r="P12" s="25" t="s">
        <v>47</v>
      </c>
    </row>
    <row r="13" spans="1:16" s="9" customFormat="1" ht="20.100000000000001" customHeight="1">
      <c r="A13" s="17"/>
      <c r="B13" s="591"/>
      <c r="C13" s="592"/>
      <c r="D13" s="592"/>
      <c r="E13" s="588"/>
      <c r="F13" s="18"/>
      <c r="G13" s="593"/>
      <c r="H13" s="591"/>
      <c r="I13" s="15"/>
      <c r="J13" s="20"/>
      <c r="K13" s="594" t="s">
        <v>37</v>
      </c>
      <c r="L13" s="594"/>
      <c r="M13" s="22">
        <v>123170</v>
      </c>
      <c r="N13" s="23"/>
      <c r="O13" s="24">
        <v>52.62</v>
      </c>
      <c r="P13" s="25" t="s">
        <v>47</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91" t="s">
        <v>39</v>
      </c>
      <c r="C15" s="592"/>
      <c r="D15" s="592"/>
      <c r="E15" s="587">
        <v>30403</v>
      </c>
      <c r="F15" s="18"/>
      <c r="G15" s="593">
        <v>12.99</v>
      </c>
      <c r="H15" s="591" t="s">
        <v>47</v>
      </c>
      <c r="I15" s="20"/>
      <c r="J15" s="20"/>
      <c r="K15" s="594" t="s">
        <v>36</v>
      </c>
      <c r="L15" s="594"/>
      <c r="M15" s="22">
        <v>13434</v>
      </c>
      <c r="N15" s="23"/>
      <c r="O15" s="24">
        <v>5.74</v>
      </c>
      <c r="P15" s="25" t="s">
        <v>47</v>
      </c>
    </row>
    <row r="16" spans="1:16" s="9" customFormat="1" ht="20.100000000000001" customHeight="1">
      <c r="A16" s="30"/>
      <c r="B16" s="591"/>
      <c r="C16" s="592"/>
      <c r="D16" s="592"/>
      <c r="E16" s="588"/>
      <c r="F16" s="18"/>
      <c r="G16" s="588"/>
      <c r="H16" s="591"/>
      <c r="I16" s="15"/>
      <c r="J16" s="20"/>
      <c r="K16" s="594" t="s">
        <v>37</v>
      </c>
      <c r="L16" s="594"/>
      <c r="M16" s="22">
        <v>16969</v>
      </c>
      <c r="N16" s="23"/>
      <c r="O16" s="24">
        <v>7.25</v>
      </c>
      <c r="P16" s="25" t="s">
        <v>47</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90" t="s">
        <v>61</v>
      </c>
      <c r="B19" s="590"/>
      <c r="C19" s="590"/>
      <c r="D19" s="590"/>
      <c r="E19" s="590"/>
      <c r="F19" s="590"/>
      <c r="G19" s="590"/>
      <c r="H19" s="590"/>
      <c r="I19" s="590"/>
      <c r="J19" s="590"/>
      <c r="K19" s="590"/>
      <c r="L19" s="590"/>
      <c r="M19" s="590"/>
      <c r="N19" s="590"/>
      <c r="O19" s="590"/>
      <c r="P19" s="590"/>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96" t="s">
        <v>62</v>
      </c>
      <c r="C21" s="20"/>
      <c r="D21" s="20"/>
      <c r="E21" s="595">
        <v>13102</v>
      </c>
      <c r="F21" s="20"/>
      <c r="G21" s="20"/>
      <c r="H21" s="31"/>
      <c r="I21" s="15"/>
      <c r="J21" s="15"/>
      <c r="K21" s="21" t="s">
        <v>8</v>
      </c>
      <c r="L21" s="362"/>
      <c r="M21" s="363">
        <v>12122</v>
      </c>
      <c r="N21" s="31"/>
      <c r="O21" s="118">
        <f>M21*100/E21</f>
        <v>92.520225919706917</v>
      </c>
      <c r="P21" s="25" t="s">
        <v>47</v>
      </c>
    </row>
    <row r="22" spans="1:17" s="9" customFormat="1" ht="20.100000000000001" customHeight="1">
      <c r="A22" s="30"/>
      <c r="B22" s="596"/>
      <c r="C22" s="20"/>
      <c r="D22" s="20"/>
      <c r="E22" s="595"/>
      <c r="F22" s="20"/>
      <c r="G22" s="20"/>
      <c r="H22" s="31"/>
      <c r="I22" s="15"/>
      <c r="J22" s="15"/>
      <c r="K22" s="21" t="s">
        <v>9</v>
      </c>
      <c r="L22" s="362"/>
      <c r="M22" s="363">
        <v>980</v>
      </c>
      <c r="N22" s="31"/>
      <c r="O22" s="118">
        <f>M22*100/E21</f>
        <v>7.479774080293085</v>
      </c>
      <c r="P22" s="25" t="s">
        <v>47</v>
      </c>
    </row>
    <row r="23" spans="1:17" s="9" customFormat="1" ht="20.100000000000001" customHeight="1">
      <c r="A23" s="30"/>
      <c r="B23" s="20"/>
      <c r="C23" s="20"/>
      <c r="D23" s="20"/>
      <c r="E23" s="20"/>
      <c r="F23" s="20"/>
      <c r="G23" s="20"/>
      <c r="H23" s="31"/>
      <c r="I23" s="15"/>
      <c r="J23" s="15"/>
      <c r="K23" s="40"/>
      <c r="L23" s="362"/>
      <c r="M23" s="363"/>
      <c r="N23" s="31"/>
      <c r="O23" s="118"/>
      <c r="P23" s="25"/>
    </row>
    <row r="24" spans="1:17" s="9" customFormat="1" ht="20.100000000000001" customHeight="1">
      <c r="A24" s="30"/>
      <c r="B24" s="596" t="s">
        <v>63</v>
      </c>
      <c r="C24" s="20"/>
      <c r="D24" s="20"/>
      <c r="E24" s="595">
        <v>11842</v>
      </c>
      <c r="F24" s="20"/>
      <c r="G24" s="20"/>
      <c r="H24" s="31"/>
      <c r="I24" s="15"/>
      <c r="J24" s="15"/>
      <c r="K24" s="21" t="s">
        <v>8</v>
      </c>
      <c r="L24" s="362"/>
      <c r="M24" s="363">
        <v>10877</v>
      </c>
      <c r="N24" s="31"/>
      <c r="O24" s="118">
        <f>M24*100/E24</f>
        <v>91.851038675899346</v>
      </c>
      <c r="P24" s="25" t="s">
        <v>47</v>
      </c>
    </row>
    <row r="25" spans="1:17" s="9" customFormat="1" ht="20.100000000000001" customHeight="1">
      <c r="A25" s="30"/>
      <c r="B25" s="596"/>
      <c r="C25" s="20"/>
      <c r="D25" s="20"/>
      <c r="E25" s="595"/>
      <c r="F25" s="20"/>
      <c r="G25" s="20"/>
      <c r="H25" s="31"/>
      <c r="I25" s="15"/>
      <c r="J25" s="15"/>
      <c r="K25" s="21" t="s">
        <v>9</v>
      </c>
      <c r="L25" s="362"/>
      <c r="M25" s="363">
        <v>965</v>
      </c>
      <c r="N25" s="31"/>
      <c r="O25" s="118">
        <f>M25*100/E24</f>
        <v>8.1489613241006591</v>
      </c>
      <c r="P25" s="25" t="s">
        <v>47</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90" t="s">
        <v>76</v>
      </c>
      <c r="B28" s="590"/>
      <c r="C28" s="590"/>
      <c r="D28" s="590"/>
      <c r="E28" s="590"/>
      <c r="F28" s="590"/>
      <c r="G28" s="590"/>
      <c r="H28" s="590"/>
      <c r="I28" s="42"/>
      <c r="J28" s="590" t="s">
        <v>75</v>
      </c>
      <c r="K28" s="590"/>
      <c r="L28" s="590"/>
      <c r="M28" s="590"/>
      <c r="N28" s="590"/>
      <c r="O28" s="590"/>
      <c r="P28" s="590"/>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48</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94" t="s">
        <v>11</v>
      </c>
      <c r="C32" s="597"/>
      <c r="D32" s="597"/>
      <c r="E32" s="56">
        <v>14</v>
      </c>
      <c r="F32" s="57"/>
      <c r="G32" s="58">
        <v>28520</v>
      </c>
      <c r="H32" s="59"/>
      <c r="I32" s="31"/>
      <c r="J32" s="60"/>
      <c r="K32" s="594" t="s">
        <v>0</v>
      </c>
      <c r="L32" s="597"/>
      <c r="M32" s="597"/>
      <c r="N32" s="597"/>
      <c r="O32" s="58">
        <v>16338</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94" t="s">
        <v>49</v>
      </c>
      <c r="C34" s="597"/>
      <c r="D34" s="597"/>
      <c r="E34" s="56">
        <v>13</v>
      </c>
      <c r="F34" s="57"/>
      <c r="G34" s="56">
        <v>27963</v>
      </c>
      <c r="H34" s="59"/>
      <c r="I34" s="31"/>
      <c r="J34" s="60"/>
      <c r="K34" s="594" t="s">
        <v>42</v>
      </c>
      <c r="L34" s="597"/>
      <c r="M34" s="597"/>
      <c r="N34" s="597"/>
      <c r="O34" s="65">
        <v>139</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94" t="s">
        <v>10</v>
      </c>
      <c r="C36" s="597"/>
      <c r="D36" s="597"/>
      <c r="E36" s="56">
        <v>257</v>
      </c>
      <c r="F36" s="57"/>
      <c r="G36" s="56">
        <v>161246</v>
      </c>
      <c r="H36" s="59"/>
      <c r="I36" s="31"/>
      <c r="J36" s="60"/>
      <c r="K36" s="594" t="s">
        <v>41</v>
      </c>
      <c r="L36" s="594"/>
      <c r="M36" s="594"/>
      <c r="N36" s="594"/>
      <c r="O36" s="598">
        <v>22</v>
      </c>
      <c r="P36" s="25"/>
      <c r="Q36" s="10"/>
    </row>
    <row r="37" spans="1:17" ht="20.100000000000001" customHeight="1">
      <c r="A37" s="17"/>
      <c r="B37" s="21"/>
      <c r="C37" s="61"/>
      <c r="D37" s="61"/>
      <c r="E37" s="56"/>
      <c r="F37" s="57"/>
      <c r="G37" s="56"/>
      <c r="H37" s="59"/>
      <c r="I37" s="31"/>
      <c r="J37" s="60"/>
      <c r="K37" s="594"/>
      <c r="L37" s="594"/>
      <c r="M37" s="594"/>
      <c r="N37" s="594"/>
      <c r="O37" s="598"/>
      <c r="P37" s="25"/>
      <c r="Q37" s="10"/>
    </row>
    <row r="38" spans="1:17" ht="20.100000000000001" customHeight="1">
      <c r="A38" s="17"/>
      <c r="B38" s="594" t="s">
        <v>14</v>
      </c>
      <c r="C38" s="597"/>
      <c r="D38" s="597"/>
      <c r="E38" s="56">
        <v>284</v>
      </c>
      <c r="F38" s="57"/>
      <c r="G38" s="58">
        <v>217729</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94" t="s">
        <v>40</v>
      </c>
      <c r="L39" s="597"/>
      <c r="M39" s="597"/>
      <c r="N39" s="597"/>
      <c r="O39" s="599">
        <v>117</v>
      </c>
      <c r="P39" s="25"/>
      <c r="Q39" s="10"/>
    </row>
    <row r="40" spans="1:17" ht="20.100000000000001" customHeight="1">
      <c r="A40" s="17"/>
      <c r="H40" s="59"/>
      <c r="I40" s="31"/>
      <c r="J40" s="60"/>
      <c r="K40" s="597"/>
      <c r="L40" s="597"/>
      <c r="M40" s="597"/>
      <c r="N40" s="597"/>
      <c r="O40" s="599"/>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90" t="s">
        <v>60</v>
      </c>
      <c r="B43" s="590"/>
      <c r="C43" s="590"/>
      <c r="D43" s="590"/>
      <c r="E43" s="590"/>
      <c r="F43" s="590"/>
      <c r="G43" s="590"/>
      <c r="H43" s="590"/>
      <c r="I43" s="15"/>
      <c r="J43" s="590" t="s">
        <v>15</v>
      </c>
      <c r="K43" s="590"/>
      <c r="L43" s="590"/>
      <c r="M43" s="590"/>
      <c r="N43" s="590"/>
      <c r="O43" s="590"/>
      <c r="P43" s="590"/>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602" t="s">
        <v>18</v>
      </c>
      <c r="C46" s="592"/>
      <c r="D46" s="592"/>
      <c r="E46" s="592"/>
      <c r="F46" s="603">
        <v>0</v>
      </c>
      <c r="G46" s="603"/>
      <c r="H46" s="81"/>
      <c r="I46" s="82"/>
      <c r="J46" s="17"/>
      <c r="K46" s="591" t="s">
        <v>16</v>
      </c>
      <c r="L46" s="592"/>
      <c r="M46" s="592"/>
      <c r="N46" s="592"/>
      <c r="O46" s="56">
        <v>245</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602" t="s">
        <v>19</v>
      </c>
      <c r="C48" s="592"/>
      <c r="D48" s="592"/>
      <c r="E48" s="592"/>
      <c r="F48" s="603">
        <v>1</v>
      </c>
      <c r="G48" s="603"/>
      <c r="H48" s="83"/>
      <c r="I48" s="82"/>
      <c r="J48" s="17"/>
      <c r="K48" s="591" t="s">
        <v>17</v>
      </c>
      <c r="L48" s="592"/>
      <c r="M48" s="592"/>
      <c r="N48" s="592"/>
      <c r="O48" s="56">
        <v>426</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9.950000000000003" customHeight="1">
      <c r="A51" s="600" t="s">
        <v>649</v>
      </c>
      <c r="B51" s="600"/>
      <c r="C51" s="600"/>
      <c r="D51" s="600"/>
      <c r="E51" s="600"/>
      <c r="F51" s="600"/>
      <c r="G51" s="600"/>
      <c r="H51" s="600"/>
      <c r="I51" s="600"/>
      <c r="J51" s="600"/>
      <c r="K51" s="600"/>
      <c r="L51" s="600"/>
      <c r="M51" s="600"/>
      <c r="N51" s="600"/>
      <c r="O51" s="600"/>
      <c r="P51" s="600"/>
    </row>
    <row r="52" spans="1:16" ht="9.9499999999999993" customHeight="1">
      <c r="A52" s="20"/>
      <c r="B52" s="103"/>
      <c r="C52" s="103"/>
      <c r="D52" s="103"/>
      <c r="E52" s="103"/>
      <c r="F52" s="103"/>
      <c r="G52" s="104"/>
      <c r="H52" s="106"/>
      <c r="I52" s="82"/>
      <c r="J52" s="82"/>
      <c r="K52" s="82"/>
      <c r="L52" s="82"/>
      <c r="M52" s="82"/>
      <c r="N52" s="82"/>
      <c r="O52" s="82"/>
      <c r="P52" s="82"/>
    </row>
    <row r="53" spans="1:16" ht="43.5" customHeight="1">
      <c r="A53" s="601" t="s">
        <v>733</v>
      </c>
      <c r="B53" s="601"/>
      <c r="C53" s="601"/>
      <c r="D53" s="601"/>
      <c r="E53" s="601"/>
      <c r="F53" s="601"/>
      <c r="G53" s="601"/>
      <c r="H53" s="601"/>
      <c r="I53" s="601"/>
      <c r="J53" s="601"/>
      <c r="K53" s="601"/>
      <c r="L53" s="601"/>
      <c r="M53" s="601"/>
      <c r="N53" s="601"/>
      <c r="O53" s="601"/>
      <c r="P53" s="601"/>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A43:H43"/>
    <mergeCell ref="J43:P43"/>
    <mergeCell ref="A51:P51"/>
    <mergeCell ref="A53:P53"/>
    <mergeCell ref="B46:E46"/>
    <mergeCell ref="F46:G46"/>
    <mergeCell ref="K46:N46"/>
    <mergeCell ref="B48:E48"/>
    <mergeCell ref="F48:G48"/>
    <mergeCell ref="K48:N48"/>
    <mergeCell ref="B36:D36"/>
    <mergeCell ref="K36:N37"/>
    <mergeCell ref="O36:O37"/>
    <mergeCell ref="B38:D38"/>
    <mergeCell ref="K39:N40"/>
    <mergeCell ref="O39:O40"/>
    <mergeCell ref="B32:D32"/>
    <mergeCell ref="K32:N32"/>
    <mergeCell ref="A28:H28"/>
    <mergeCell ref="J28:P28"/>
    <mergeCell ref="B34:D34"/>
    <mergeCell ref="K34:N34"/>
    <mergeCell ref="B15:D16"/>
    <mergeCell ref="E15:E16"/>
    <mergeCell ref="G15:G16"/>
    <mergeCell ref="H15:H16"/>
    <mergeCell ref="K15:L15"/>
    <mergeCell ref="K16:L16"/>
    <mergeCell ref="E21:E22"/>
    <mergeCell ref="B24:B25"/>
    <mergeCell ref="E24:E25"/>
    <mergeCell ref="A19:P19"/>
    <mergeCell ref="B21:B22"/>
    <mergeCell ref="E12:E13"/>
    <mergeCell ref="A2:P2"/>
    <mergeCell ref="A4:P4"/>
    <mergeCell ref="A6:P6"/>
    <mergeCell ref="B9:D10"/>
    <mergeCell ref="E9:E10"/>
    <mergeCell ref="G12:G13"/>
    <mergeCell ref="H12:H13"/>
    <mergeCell ref="K12:L12"/>
    <mergeCell ref="K13:L13"/>
    <mergeCell ref="B12:D13"/>
  </mergeCells>
  <printOptions horizontalCentered="1"/>
  <pageMargins left="0.196850393700787" right="0.196850393700787" top="0.39370078740157499" bottom="0.196850393700787" header="0" footer="0.196850393700787"/>
  <pageSetup paperSize="9" scale="52" firstPageNumber="3" fitToWidth="0" fitToHeight="0"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AF010-8FCB-4127-8DAD-0EEB48F3E7BF}">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152</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v>4</v>
      </c>
      <c r="F10" s="241"/>
      <c r="G10" s="241">
        <v>5</v>
      </c>
      <c r="H10" s="241"/>
      <c r="I10" s="241">
        <v>10</v>
      </c>
      <c r="J10" s="241"/>
      <c r="K10" s="242">
        <v>19</v>
      </c>
      <c r="L10" s="129"/>
      <c r="M10" s="238" t="s">
        <v>115</v>
      </c>
      <c r="N10" s="239">
        <v>283</v>
      </c>
      <c r="O10" s="129"/>
      <c r="P10" s="129"/>
      <c r="Q10" s="129"/>
      <c r="R10" s="129"/>
      <c r="S10" s="129"/>
      <c r="T10" s="129"/>
      <c r="U10" s="129"/>
      <c r="V10" s="129"/>
      <c r="W10" s="129"/>
      <c r="X10" s="129"/>
      <c r="Y10" s="129"/>
    </row>
    <row r="11" spans="1:25" ht="21" customHeight="1">
      <c r="A11" s="237" t="s">
        <v>109</v>
      </c>
      <c r="B11" s="137"/>
      <c r="C11" s="240">
        <v>9</v>
      </c>
      <c r="D11" s="241"/>
      <c r="E11" s="241">
        <v>17</v>
      </c>
      <c r="F11" s="241"/>
      <c r="G11" s="241">
        <v>6</v>
      </c>
      <c r="H11" s="241"/>
      <c r="I11" s="241">
        <v>6</v>
      </c>
      <c r="J11" s="241"/>
      <c r="K11" s="242">
        <v>38</v>
      </c>
      <c r="L11" s="129"/>
      <c r="M11" s="238" t="s">
        <v>126</v>
      </c>
      <c r="N11" s="239">
        <v>255</v>
      </c>
      <c r="O11" s="129"/>
      <c r="P11" s="129"/>
      <c r="Q11" s="129"/>
      <c r="R11" s="129"/>
      <c r="S11" s="129"/>
      <c r="T11" s="129"/>
      <c r="U11" s="129"/>
      <c r="V11" s="129"/>
      <c r="W11" s="129"/>
      <c r="X11" s="129"/>
      <c r="Y11" s="129"/>
    </row>
    <row r="12" spans="1:25" ht="21" customHeight="1">
      <c r="A12" s="237" t="s">
        <v>110</v>
      </c>
      <c r="B12" s="137"/>
      <c r="C12" s="240"/>
      <c r="D12" s="241"/>
      <c r="E12" s="241">
        <v>1</v>
      </c>
      <c r="F12" s="241"/>
      <c r="G12" s="241"/>
      <c r="H12" s="241"/>
      <c r="I12" s="241">
        <v>2</v>
      </c>
      <c r="J12" s="241"/>
      <c r="K12" s="242">
        <v>3</v>
      </c>
      <c r="L12" s="129"/>
      <c r="M12" s="238" t="s">
        <v>112</v>
      </c>
      <c r="N12" s="239">
        <v>213</v>
      </c>
      <c r="O12" s="129"/>
      <c r="P12" s="129"/>
      <c r="Q12" s="129"/>
      <c r="R12" s="129"/>
      <c r="S12" s="129"/>
      <c r="T12" s="129"/>
      <c r="U12" s="129"/>
      <c r="V12" s="129"/>
      <c r="W12" s="129"/>
      <c r="X12" s="129"/>
      <c r="Y12" s="129"/>
    </row>
    <row r="13" spans="1:25" ht="21" customHeight="1">
      <c r="A13" s="237" t="s">
        <v>111</v>
      </c>
      <c r="B13" s="137"/>
      <c r="C13" s="240"/>
      <c r="D13" s="241"/>
      <c r="E13" s="241">
        <v>2</v>
      </c>
      <c r="F13" s="241"/>
      <c r="G13" s="241">
        <v>1</v>
      </c>
      <c r="H13" s="241"/>
      <c r="I13" s="241">
        <v>2</v>
      </c>
      <c r="J13" s="241"/>
      <c r="K13" s="242">
        <v>5</v>
      </c>
      <c r="L13" s="129"/>
      <c r="M13" s="238" t="s">
        <v>135</v>
      </c>
      <c r="N13" s="239">
        <v>172</v>
      </c>
      <c r="O13" s="129"/>
      <c r="P13" s="129"/>
      <c r="Q13" s="129"/>
      <c r="R13" s="129"/>
      <c r="S13" s="129"/>
      <c r="T13" s="129"/>
      <c r="U13" s="129"/>
      <c r="V13" s="129"/>
      <c r="W13" s="129"/>
      <c r="X13" s="129"/>
      <c r="Y13" s="129"/>
    </row>
    <row r="14" spans="1:25" ht="21" customHeight="1">
      <c r="A14" s="237" t="s">
        <v>114</v>
      </c>
      <c r="B14" s="137"/>
      <c r="C14" s="240">
        <v>1</v>
      </c>
      <c r="D14" s="241"/>
      <c r="E14" s="241">
        <v>7</v>
      </c>
      <c r="F14" s="241"/>
      <c r="G14" s="241">
        <v>8</v>
      </c>
      <c r="H14" s="241"/>
      <c r="I14" s="241">
        <v>8</v>
      </c>
      <c r="J14" s="241"/>
      <c r="K14" s="242">
        <v>24</v>
      </c>
      <c r="L14" s="129"/>
      <c r="M14" s="238" t="s">
        <v>116</v>
      </c>
      <c r="N14" s="239">
        <v>124</v>
      </c>
      <c r="O14" s="129"/>
      <c r="P14" s="129"/>
      <c r="Q14" s="129"/>
      <c r="R14" s="129"/>
      <c r="S14" s="129"/>
      <c r="T14" s="129"/>
      <c r="U14" s="129"/>
      <c r="V14" s="129"/>
      <c r="W14" s="129"/>
      <c r="X14" s="129"/>
      <c r="Y14" s="129"/>
    </row>
    <row r="15" spans="1:25" ht="21" customHeight="1">
      <c r="A15" s="237" t="s">
        <v>115</v>
      </c>
      <c r="B15" s="137"/>
      <c r="C15" s="240">
        <v>5</v>
      </c>
      <c r="D15" s="241"/>
      <c r="E15" s="241">
        <v>69</v>
      </c>
      <c r="F15" s="241"/>
      <c r="G15" s="241">
        <v>33</v>
      </c>
      <c r="H15" s="241"/>
      <c r="I15" s="241">
        <v>176</v>
      </c>
      <c r="J15" s="241"/>
      <c r="K15" s="242">
        <v>283</v>
      </c>
      <c r="L15" s="129"/>
      <c r="M15" s="238" t="s">
        <v>139</v>
      </c>
      <c r="N15" s="239">
        <v>92</v>
      </c>
      <c r="O15" s="129"/>
      <c r="P15" s="129"/>
      <c r="Q15" s="129"/>
      <c r="R15" s="129"/>
      <c r="S15" s="129"/>
      <c r="T15" s="129"/>
      <c r="U15" s="129"/>
      <c r="V15" s="129"/>
      <c r="W15" s="129"/>
      <c r="X15" s="129"/>
      <c r="Y15" s="129"/>
    </row>
    <row r="16" spans="1:25" ht="21" customHeight="1">
      <c r="A16" s="237" t="s">
        <v>116</v>
      </c>
      <c r="B16" s="137"/>
      <c r="C16" s="240">
        <v>5</v>
      </c>
      <c r="D16" s="241"/>
      <c r="E16" s="241">
        <v>65</v>
      </c>
      <c r="F16" s="241"/>
      <c r="G16" s="241">
        <v>33</v>
      </c>
      <c r="H16" s="241"/>
      <c r="I16" s="241">
        <v>21</v>
      </c>
      <c r="J16" s="241"/>
      <c r="K16" s="242">
        <v>124</v>
      </c>
      <c r="L16" s="129"/>
      <c r="M16" s="238" t="s">
        <v>122</v>
      </c>
      <c r="N16" s="239">
        <v>84</v>
      </c>
      <c r="O16" s="129"/>
      <c r="P16" s="129"/>
      <c r="Q16" s="129"/>
      <c r="R16" s="129"/>
      <c r="S16" s="129"/>
      <c r="T16" s="129"/>
      <c r="U16" s="129"/>
      <c r="V16" s="129"/>
      <c r="W16" s="129"/>
      <c r="X16" s="129"/>
      <c r="Y16" s="129"/>
    </row>
    <row r="17" spans="1:25" ht="21" customHeight="1">
      <c r="A17" s="237" t="s">
        <v>112</v>
      </c>
      <c r="B17" s="137"/>
      <c r="C17" s="240">
        <v>3</v>
      </c>
      <c r="D17" s="241"/>
      <c r="E17" s="241">
        <v>56</v>
      </c>
      <c r="F17" s="241"/>
      <c r="G17" s="241">
        <v>68</v>
      </c>
      <c r="H17" s="241"/>
      <c r="I17" s="241">
        <v>86</v>
      </c>
      <c r="J17" s="241"/>
      <c r="K17" s="242">
        <v>213</v>
      </c>
      <c r="L17" s="129"/>
      <c r="M17" s="238" t="s">
        <v>137</v>
      </c>
      <c r="N17" s="239">
        <v>80</v>
      </c>
      <c r="O17" s="129"/>
      <c r="P17" s="129"/>
      <c r="Q17" s="129"/>
      <c r="R17" s="129"/>
      <c r="S17" s="129"/>
      <c r="T17" s="129"/>
      <c r="U17" s="129"/>
      <c r="V17" s="129"/>
      <c r="W17" s="129"/>
      <c r="X17" s="129"/>
      <c r="Y17" s="129"/>
    </row>
    <row r="18" spans="1:25" ht="21" customHeight="1">
      <c r="A18" s="237" t="s">
        <v>113</v>
      </c>
      <c r="B18" s="137"/>
      <c r="C18" s="240">
        <v>1</v>
      </c>
      <c r="D18" s="241"/>
      <c r="E18" s="241">
        <v>1</v>
      </c>
      <c r="F18" s="241"/>
      <c r="G18" s="241"/>
      <c r="H18" s="241"/>
      <c r="I18" s="241">
        <v>2</v>
      </c>
      <c r="J18" s="241"/>
      <c r="K18" s="242">
        <v>4</v>
      </c>
      <c r="L18" s="129"/>
      <c r="M18" s="238" t="s">
        <v>508</v>
      </c>
      <c r="N18" s="239">
        <v>80</v>
      </c>
      <c r="O18" s="129"/>
      <c r="P18" s="129"/>
      <c r="Q18" s="129"/>
      <c r="R18" s="129"/>
      <c r="S18" s="129"/>
      <c r="T18" s="129"/>
      <c r="U18" s="129"/>
      <c r="V18" s="129"/>
      <c r="W18" s="129"/>
      <c r="X18" s="129"/>
      <c r="Y18" s="129"/>
    </row>
    <row r="19" spans="1:25" ht="21" customHeight="1">
      <c r="A19" s="237" t="s">
        <v>117</v>
      </c>
      <c r="B19" s="137"/>
      <c r="C19" s="240"/>
      <c r="D19" s="241"/>
      <c r="E19" s="241">
        <v>18</v>
      </c>
      <c r="F19" s="241"/>
      <c r="G19" s="241">
        <v>12</v>
      </c>
      <c r="H19" s="241"/>
      <c r="I19" s="241">
        <v>26</v>
      </c>
      <c r="J19" s="241"/>
      <c r="K19" s="242">
        <v>56</v>
      </c>
      <c r="L19" s="129"/>
      <c r="M19" s="238" t="s">
        <v>119</v>
      </c>
      <c r="N19" s="239">
        <v>72</v>
      </c>
      <c r="O19" s="129"/>
      <c r="P19" s="129"/>
      <c r="Q19" s="129"/>
      <c r="R19" s="129"/>
      <c r="S19" s="129"/>
      <c r="T19" s="129"/>
      <c r="U19" s="129"/>
      <c r="V19" s="129"/>
      <c r="W19" s="129"/>
      <c r="X19" s="129"/>
      <c r="Y19" s="129"/>
    </row>
    <row r="20" spans="1:25" ht="21" customHeight="1">
      <c r="A20" s="237" t="s">
        <v>122</v>
      </c>
      <c r="B20" s="137"/>
      <c r="C20" s="240">
        <v>2</v>
      </c>
      <c r="D20" s="241"/>
      <c r="E20" s="241">
        <v>28</v>
      </c>
      <c r="F20" s="241"/>
      <c r="G20" s="241">
        <v>32</v>
      </c>
      <c r="H20" s="241"/>
      <c r="I20" s="241">
        <v>22</v>
      </c>
      <c r="J20" s="241"/>
      <c r="K20" s="242">
        <v>84</v>
      </c>
      <c r="L20" s="129"/>
      <c r="M20" s="238" t="s">
        <v>123</v>
      </c>
      <c r="N20" s="239">
        <v>67</v>
      </c>
      <c r="O20" s="129"/>
      <c r="P20" s="129"/>
      <c r="Q20" s="129"/>
      <c r="R20" s="129"/>
      <c r="S20" s="129"/>
      <c r="T20" s="129"/>
      <c r="U20" s="129"/>
      <c r="V20" s="129"/>
      <c r="W20" s="129"/>
      <c r="X20" s="129"/>
      <c r="Y20" s="129"/>
    </row>
    <row r="21" spans="1:25" ht="21" customHeight="1">
      <c r="A21" s="237" t="s">
        <v>118</v>
      </c>
      <c r="B21" s="137"/>
      <c r="C21" s="240">
        <v>5</v>
      </c>
      <c r="D21" s="241"/>
      <c r="E21" s="241">
        <v>30</v>
      </c>
      <c r="F21" s="241"/>
      <c r="G21" s="241">
        <v>12</v>
      </c>
      <c r="H21" s="241"/>
      <c r="I21" s="241">
        <v>8</v>
      </c>
      <c r="J21" s="241"/>
      <c r="K21" s="242">
        <v>55</v>
      </c>
      <c r="L21" s="129"/>
      <c r="M21" s="238" t="s">
        <v>117</v>
      </c>
      <c r="N21" s="239">
        <v>56</v>
      </c>
      <c r="O21" s="129"/>
      <c r="P21" s="129"/>
      <c r="Q21" s="129"/>
      <c r="R21" s="129"/>
      <c r="S21" s="129"/>
      <c r="T21" s="129"/>
      <c r="U21" s="129"/>
      <c r="V21" s="129"/>
      <c r="W21" s="129"/>
      <c r="X21" s="129"/>
      <c r="Y21" s="129"/>
    </row>
    <row r="22" spans="1:25" ht="21" customHeight="1">
      <c r="A22" s="237" t="s">
        <v>119</v>
      </c>
      <c r="B22" s="137"/>
      <c r="C22" s="240">
        <v>11</v>
      </c>
      <c r="D22" s="241"/>
      <c r="E22" s="241">
        <v>17</v>
      </c>
      <c r="F22" s="241"/>
      <c r="G22" s="241">
        <v>26</v>
      </c>
      <c r="H22" s="241"/>
      <c r="I22" s="241">
        <v>18</v>
      </c>
      <c r="J22" s="241"/>
      <c r="K22" s="242">
        <v>72</v>
      </c>
      <c r="L22" s="129"/>
      <c r="M22" s="238" t="s">
        <v>118</v>
      </c>
      <c r="N22" s="239">
        <v>55</v>
      </c>
      <c r="O22" s="129"/>
      <c r="P22" s="129"/>
      <c r="Q22" s="129"/>
      <c r="R22" s="129"/>
      <c r="S22" s="129"/>
      <c r="T22" s="129"/>
      <c r="U22" s="129"/>
      <c r="V22" s="129"/>
      <c r="W22" s="129"/>
      <c r="X22" s="129"/>
      <c r="Y22" s="129"/>
    </row>
    <row r="23" spans="1:25" ht="21" customHeight="1">
      <c r="A23" s="237" t="s">
        <v>120</v>
      </c>
      <c r="B23" s="137"/>
      <c r="C23" s="240">
        <v>1</v>
      </c>
      <c r="D23" s="241"/>
      <c r="E23" s="241">
        <v>5</v>
      </c>
      <c r="F23" s="241"/>
      <c r="G23" s="241">
        <v>2</v>
      </c>
      <c r="H23" s="241"/>
      <c r="I23" s="241">
        <v>3</v>
      </c>
      <c r="J23" s="241"/>
      <c r="K23" s="242">
        <v>11</v>
      </c>
      <c r="L23" s="129"/>
      <c r="M23" s="238" t="s">
        <v>132</v>
      </c>
      <c r="N23" s="239">
        <v>51</v>
      </c>
      <c r="O23" s="129"/>
      <c r="P23" s="129"/>
      <c r="Q23" s="129"/>
      <c r="R23" s="129"/>
      <c r="S23" s="129"/>
      <c r="T23" s="129"/>
      <c r="U23" s="129"/>
      <c r="V23" s="129"/>
      <c r="W23" s="129"/>
      <c r="X23" s="129"/>
      <c r="Y23" s="129"/>
    </row>
    <row r="24" spans="1:25" ht="21" customHeight="1">
      <c r="A24" s="237" t="s">
        <v>121</v>
      </c>
      <c r="B24" s="137"/>
      <c r="C24" s="240">
        <v>4</v>
      </c>
      <c r="D24" s="241"/>
      <c r="E24" s="241">
        <v>18</v>
      </c>
      <c r="F24" s="241"/>
      <c r="G24" s="241">
        <v>13</v>
      </c>
      <c r="H24" s="241"/>
      <c r="I24" s="241">
        <v>9</v>
      </c>
      <c r="J24" s="241"/>
      <c r="K24" s="242">
        <v>44</v>
      </c>
      <c r="L24" s="129"/>
      <c r="M24" s="238" t="s">
        <v>133</v>
      </c>
      <c r="N24" s="239">
        <v>46</v>
      </c>
      <c r="O24" s="129"/>
      <c r="P24" s="129"/>
      <c r="Q24" s="129"/>
      <c r="R24" s="129"/>
      <c r="S24" s="129"/>
      <c r="T24" s="129"/>
      <c r="U24" s="129"/>
      <c r="V24" s="129"/>
      <c r="W24" s="129"/>
      <c r="X24" s="129"/>
      <c r="Y24" s="129"/>
    </row>
    <row r="25" spans="1:25" ht="21" customHeight="1">
      <c r="A25" s="237" t="s">
        <v>123</v>
      </c>
      <c r="B25" s="137"/>
      <c r="C25" s="240"/>
      <c r="D25" s="241"/>
      <c r="E25" s="241">
        <v>13</v>
      </c>
      <c r="F25" s="241"/>
      <c r="G25" s="241">
        <v>17</v>
      </c>
      <c r="H25" s="241"/>
      <c r="I25" s="241">
        <v>37</v>
      </c>
      <c r="J25" s="241"/>
      <c r="K25" s="242">
        <v>67</v>
      </c>
      <c r="L25" s="129"/>
      <c r="M25" s="238" t="s">
        <v>121</v>
      </c>
      <c r="N25" s="239">
        <v>44</v>
      </c>
      <c r="O25" s="129"/>
      <c r="P25" s="129"/>
      <c r="Q25" s="129"/>
      <c r="R25" s="129"/>
      <c r="S25" s="129"/>
      <c r="T25" s="129"/>
      <c r="U25" s="129"/>
      <c r="V25" s="129"/>
      <c r="W25" s="129"/>
      <c r="X25" s="129"/>
      <c r="Y25" s="129"/>
    </row>
    <row r="26" spans="1:25" ht="21" customHeight="1">
      <c r="A26" s="237" t="s">
        <v>124</v>
      </c>
      <c r="B26" s="137"/>
      <c r="C26" s="240"/>
      <c r="D26" s="241"/>
      <c r="E26" s="241">
        <v>3</v>
      </c>
      <c r="F26" s="241"/>
      <c r="G26" s="241">
        <v>8</v>
      </c>
      <c r="H26" s="241"/>
      <c r="I26" s="241">
        <v>5</v>
      </c>
      <c r="J26" s="241"/>
      <c r="K26" s="242">
        <v>16</v>
      </c>
      <c r="L26" s="129"/>
      <c r="M26" s="238" t="s">
        <v>138</v>
      </c>
      <c r="N26" s="239">
        <v>43</v>
      </c>
      <c r="O26" s="129"/>
      <c r="P26" s="129"/>
      <c r="Q26" s="129"/>
      <c r="R26" s="129"/>
      <c r="S26" s="129"/>
      <c r="T26" s="129"/>
      <c r="U26" s="129"/>
      <c r="V26" s="129"/>
      <c r="W26" s="129"/>
      <c r="X26" s="129"/>
      <c r="Y26" s="129"/>
    </row>
    <row r="27" spans="1:25" ht="21" customHeight="1">
      <c r="A27" s="237" t="s">
        <v>125</v>
      </c>
      <c r="B27" s="137"/>
      <c r="C27" s="240"/>
      <c r="D27" s="241"/>
      <c r="E27" s="241">
        <v>1</v>
      </c>
      <c r="F27" s="241"/>
      <c r="G27" s="241">
        <v>3</v>
      </c>
      <c r="H27" s="241"/>
      <c r="I27" s="241">
        <v>3</v>
      </c>
      <c r="J27" s="241"/>
      <c r="K27" s="242">
        <v>7</v>
      </c>
      <c r="L27" s="129"/>
      <c r="M27" s="238" t="s">
        <v>109</v>
      </c>
      <c r="N27" s="239">
        <v>38</v>
      </c>
      <c r="O27" s="129"/>
      <c r="P27" s="129"/>
      <c r="Q27" s="129"/>
      <c r="R27" s="129"/>
      <c r="S27" s="129"/>
      <c r="T27" s="129"/>
      <c r="U27" s="129"/>
      <c r="V27" s="129"/>
      <c r="W27" s="129"/>
      <c r="X27" s="129"/>
      <c r="Y27" s="129"/>
    </row>
    <row r="28" spans="1:25" ht="21" customHeight="1">
      <c r="A28" s="237" t="s">
        <v>126</v>
      </c>
      <c r="B28" s="137"/>
      <c r="C28" s="240">
        <v>14</v>
      </c>
      <c r="D28" s="241"/>
      <c r="E28" s="241">
        <v>146</v>
      </c>
      <c r="F28" s="241"/>
      <c r="G28" s="241">
        <v>19</v>
      </c>
      <c r="H28" s="241"/>
      <c r="I28" s="241">
        <v>76</v>
      </c>
      <c r="J28" s="241"/>
      <c r="K28" s="242">
        <v>255</v>
      </c>
      <c r="L28" s="129"/>
      <c r="M28" s="238" t="s">
        <v>131</v>
      </c>
      <c r="N28" s="239">
        <v>35</v>
      </c>
      <c r="O28" s="129"/>
      <c r="P28" s="129"/>
      <c r="Q28" s="129"/>
      <c r="R28" s="129"/>
      <c r="S28" s="129"/>
      <c r="T28" s="129"/>
      <c r="U28" s="129"/>
      <c r="V28" s="129"/>
      <c r="W28" s="129"/>
      <c r="X28" s="129"/>
      <c r="Y28" s="129"/>
    </row>
    <row r="29" spans="1:25" ht="21" customHeight="1">
      <c r="A29" s="237" t="s">
        <v>127</v>
      </c>
      <c r="B29" s="137"/>
      <c r="C29" s="240">
        <v>1</v>
      </c>
      <c r="D29" s="241"/>
      <c r="E29" s="241">
        <v>2</v>
      </c>
      <c r="F29" s="241"/>
      <c r="G29" s="241">
        <v>5</v>
      </c>
      <c r="H29" s="241"/>
      <c r="I29" s="241">
        <v>5</v>
      </c>
      <c r="J29" s="241"/>
      <c r="K29" s="242">
        <v>13</v>
      </c>
      <c r="L29" s="129"/>
      <c r="M29" s="238" t="s">
        <v>114</v>
      </c>
      <c r="N29" s="239">
        <v>24</v>
      </c>
      <c r="O29" s="129"/>
      <c r="P29" s="129"/>
      <c r="Q29" s="129"/>
      <c r="R29" s="129"/>
      <c r="S29" s="129"/>
      <c r="T29" s="129"/>
      <c r="U29" s="129"/>
      <c r="V29" s="129"/>
      <c r="W29" s="129"/>
      <c r="X29" s="129"/>
      <c r="Y29" s="129"/>
    </row>
    <row r="30" spans="1:25" ht="21" customHeight="1">
      <c r="A30" s="237" t="s">
        <v>128</v>
      </c>
      <c r="B30" s="137"/>
      <c r="C30" s="240">
        <v>3</v>
      </c>
      <c r="D30" s="241"/>
      <c r="E30" s="241">
        <v>2</v>
      </c>
      <c r="F30" s="241"/>
      <c r="G30" s="241">
        <v>7</v>
      </c>
      <c r="H30" s="241"/>
      <c r="I30" s="241">
        <v>2</v>
      </c>
      <c r="J30" s="241"/>
      <c r="K30" s="242">
        <v>14</v>
      </c>
      <c r="L30" s="129"/>
      <c r="M30" s="238" t="s">
        <v>108</v>
      </c>
      <c r="N30" s="239">
        <v>19</v>
      </c>
      <c r="O30" s="129"/>
      <c r="P30" s="129"/>
      <c r="Q30" s="129"/>
      <c r="R30" s="129"/>
      <c r="S30" s="129"/>
      <c r="T30" s="129"/>
      <c r="U30" s="129"/>
      <c r="V30" s="129"/>
      <c r="W30" s="129"/>
      <c r="X30" s="129"/>
      <c r="Y30" s="129"/>
    </row>
    <row r="31" spans="1:25" ht="21" customHeight="1">
      <c r="A31" s="237" t="s">
        <v>129</v>
      </c>
      <c r="B31" s="137"/>
      <c r="C31" s="240">
        <v>1</v>
      </c>
      <c r="D31" s="241"/>
      <c r="E31" s="241"/>
      <c r="F31" s="241"/>
      <c r="G31" s="241"/>
      <c r="H31" s="241"/>
      <c r="I31" s="241">
        <v>4</v>
      </c>
      <c r="J31" s="241"/>
      <c r="K31" s="242">
        <v>5</v>
      </c>
      <c r="L31" s="129"/>
      <c r="M31" s="238" t="s">
        <v>130</v>
      </c>
      <c r="N31" s="239">
        <v>18</v>
      </c>
      <c r="O31" s="129"/>
      <c r="P31" s="129"/>
      <c r="Q31" s="129"/>
      <c r="R31" s="129"/>
      <c r="S31" s="129"/>
      <c r="T31" s="129"/>
      <c r="U31" s="129"/>
      <c r="V31" s="129"/>
      <c r="W31" s="129"/>
      <c r="X31" s="129"/>
      <c r="Y31" s="129"/>
    </row>
    <row r="32" spans="1:25" ht="21" customHeight="1">
      <c r="A32" s="237" t="s">
        <v>130</v>
      </c>
      <c r="B32" s="137"/>
      <c r="C32" s="240">
        <v>10</v>
      </c>
      <c r="D32" s="241"/>
      <c r="E32" s="241">
        <v>7</v>
      </c>
      <c r="F32" s="241"/>
      <c r="G32" s="241"/>
      <c r="H32" s="241"/>
      <c r="I32" s="241">
        <v>1</v>
      </c>
      <c r="J32" s="241"/>
      <c r="K32" s="242">
        <v>18</v>
      </c>
      <c r="L32" s="129"/>
      <c r="M32" s="238" t="s">
        <v>134</v>
      </c>
      <c r="N32" s="239">
        <v>17</v>
      </c>
      <c r="O32" s="129"/>
      <c r="P32" s="129"/>
      <c r="Q32" s="129"/>
      <c r="R32" s="129"/>
      <c r="S32" s="129"/>
      <c r="T32" s="129"/>
      <c r="U32" s="129"/>
      <c r="V32" s="129"/>
      <c r="W32" s="129"/>
      <c r="X32" s="129"/>
      <c r="Y32" s="129"/>
    </row>
    <row r="33" spans="1:25" ht="21" customHeight="1">
      <c r="A33" s="237" t="s">
        <v>131</v>
      </c>
      <c r="B33" s="137"/>
      <c r="C33" s="240">
        <v>3</v>
      </c>
      <c r="D33" s="241"/>
      <c r="E33" s="241">
        <v>12</v>
      </c>
      <c r="F33" s="241"/>
      <c r="G33" s="241">
        <v>13</v>
      </c>
      <c r="H33" s="241"/>
      <c r="I33" s="241">
        <v>7</v>
      </c>
      <c r="J33" s="241"/>
      <c r="K33" s="242">
        <v>35</v>
      </c>
      <c r="L33" s="129"/>
      <c r="M33" s="238" t="s">
        <v>124</v>
      </c>
      <c r="N33" s="239">
        <v>16</v>
      </c>
      <c r="O33" s="129"/>
      <c r="P33" s="129"/>
      <c r="Q33" s="129"/>
      <c r="R33" s="129"/>
      <c r="S33" s="129"/>
      <c r="T33" s="129"/>
      <c r="U33" s="129"/>
      <c r="V33" s="129"/>
      <c r="W33" s="129"/>
      <c r="X33" s="129"/>
      <c r="Y33" s="129"/>
    </row>
    <row r="34" spans="1:25" ht="21" customHeight="1">
      <c r="A34" s="237" t="s">
        <v>132</v>
      </c>
      <c r="B34" s="137"/>
      <c r="C34" s="240">
        <v>3</v>
      </c>
      <c r="D34" s="241"/>
      <c r="E34" s="241">
        <v>18</v>
      </c>
      <c r="F34" s="241"/>
      <c r="G34" s="241">
        <v>12</v>
      </c>
      <c r="H34" s="241"/>
      <c r="I34" s="241">
        <v>18</v>
      </c>
      <c r="J34" s="241"/>
      <c r="K34" s="242">
        <v>51</v>
      </c>
      <c r="L34" s="129"/>
      <c r="M34" s="238" t="s">
        <v>128</v>
      </c>
      <c r="N34" s="239">
        <v>14</v>
      </c>
      <c r="O34" s="129"/>
      <c r="P34" s="129"/>
      <c r="Q34" s="129"/>
      <c r="R34" s="129"/>
      <c r="S34" s="129"/>
      <c r="T34" s="129"/>
      <c r="U34" s="129"/>
      <c r="V34" s="129"/>
      <c r="W34" s="129"/>
      <c r="X34" s="129"/>
      <c r="Y34" s="129"/>
    </row>
    <row r="35" spans="1:25" ht="21" customHeight="1">
      <c r="A35" s="237" t="s">
        <v>133</v>
      </c>
      <c r="B35" s="137"/>
      <c r="C35" s="240"/>
      <c r="D35" s="241"/>
      <c r="E35" s="241">
        <v>36</v>
      </c>
      <c r="F35" s="241"/>
      <c r="G35" s="241">
        <v>4</v>
      </c>
      <c r="H35" s="241"/>
      <c r="I35" s="241">
        <v>6</v>
      </c>
      <c r="J35" s="241"/>
      <c r="K35" s="242">
        <v>46</v>
      </c>
      <c r="L35" s="129"/>
      <c r="M35" s="238" t="s">
        <v>127</v>
      </c>
      <c r="N35" s="239">
        <v>13</v>
      </c>
      <c r="O35" s="129"/>
      <c r="P35" s="129"/>
      <c r="Q35" s="129"/>
      <c r="R35" s="129"/>
      <c r="S35" s="129"/>
      <c r="T35" s="129"/>
      <c r="U35" s="129"/>
      <c r="V35" s="129"/>
      <c r="W35" s="129"/>
      <c r="X35" s="129"/>
      <c r="Y35" s="129"/>
    </row>
    <row r="36" spans="1:25" ht="21" customHeight="1">
      <c r="A36" s="237" t="s">
        <v>134</v>
      </c>
      <c r="B36" s="137"/>
      <c r="C36" s="240">
        <v>1</v>
      </c>
      <c r="D36" s="241"/>
      <c r="E36" s="241">
        <v>8</v>
      </c>
      <c r="F36" s="241"/>
      <c r="G36" s="241">
        <v>1</v>
      </c>
      <c r="H36" s="241"/>
      <c r="I36" s="241">
        <v>7</v>
      </c>
      <c r="J36" s="241"/>
      <c r="K36" s="242">
        <v>17</v>
      </c>
      <c r="L36" s="129"/>
      <c r="M36" s="238" t="s">
        <v>120</v>
      </c>
      <c r="N36" s="239">
        <v>11</v>
      </c>
      <c r="O36" s="129"/>
      <c r="P36" s="129"/>
      <c r="Q36" s="129"/>
      <c r="R36" s="129"/>
      <c r="S36" s="129"/>
      <c r="T36" s="129"/>
      <c r="U36" s="129"/>
      <c r="V36" s="129"/>
      <c r="W36" s="129"/>
      <c r="X36" s="129"/>
      <c r="Y36" s="129"/>
    </row>
    <row r="37" spans="1:25" ht="21" customHeight="1">
      <c r="A37" s="237" t="s">
        <v>135</v>
      </c>
      <c r="B37" s="137"/>
      <c r="C37" s="240">
        <v>5</v>
      </c>
      <c r="D37" s="241"/>
      <c r="E37" s="241">
        <v>22</v>
      </c>
      <c r="F37" s="241"/>
      <c r="G37" s="241">
        <v>51</v>
      </c>
      <c r="H37" s="241"/>
      <c r="I37" s="241">
        <v>94</v>
      </c>
      <c r="J37" s="241"/>
      <c r="K37" s="242">
        <v>172</v>
      </c>
      <c r="L37" s="129"/>
      <c r="M37" s="238" t="s">
        <v>125</v>
      </c>
      <c r="N37" s="239">
        <v>7</v>
      </c>
      <c r="O37" s="129"/>
      <c r="P37" s="129"/>
      <c r="Q37" s="129"/>
      <c r="R37" s="129"/>
      <c r="S37" s="129"/>
      <c r="T37" s="129"/>
      <c r="U37" s="129"/>
      <c r="V37" s="129"/>
      <c r="W37" s="129"/>
      <c r="X37" s="129"/>
      <c r="Y37" s="129"/>
    </row>
    <row r="38" spans="1:25" ht="21" customHeight="1">
      <c r="A38" s="237" t="s">
        <v>136</v>
      </c>
      <c r="B38" s="137"/>
      <c r="C38" s="240">
        <v>1</v>
      </c>
      <c r="D38" s="241"/>
      <c r="E38" s="241">
        <v>1</v>
      </c>
      <c r="F38" s="241"/>
      <c r="G38" s="241">
        <v>2</v>
      </c>
      <c r="H38" s="241"/>
      <c r="I38" s="241">
        <v>1</v>
      </c>
      <c r="J38" s="241"/>
      <c r="K38" s="242">
        <v>5</v>
      </c>
      <c r="L38" s="129"/>
      <c r="M38" s="238" t="s">
        <v>111</v>
      </c>
      <c r="N38" s="239">
        <v>5</v>
      </c>
      <c r="O38" s="129"/>
      <c r="P38" s="129"/>
      <c r="Q38" s="129"/>
      <c r="R38" s="129"/>
      <c r="S38" s="129"/>
      <c r="T38" s="129"/>
      <c r="U38" s="129"/>
      <c r="V38" s="129"/>
      <c r="W38" s="129"/>
      <c r="X38" s="129"/>
      <c r="Y38" s="129"/>
    </row>
    <row r="39" spans="1:25" ht="21" customHeight="1">
      <c r="A39" s="237" t="s">
        <v>137</v>
      </c>
      <c r="B39" s="137"/>
      <c r="C39" s="240">
        <v>10</v>
      </c>
      <c r="D39" s="241"/>
      <c r="E39" s="241">
        <v>20</v>
      </c>
      <c r="F39" s="241"/>
      <c r="G39" s="241">
        <v>22</v>
      </c>
      <c r="H39" s="241"/>
      <c r="I39" s="241">
        <v>28</v>
      </c>
      <c r="J39" s="241"/>
      <c r="K39" s="242">
        <v>80</v>
      </c>
      <c r="L39" s="129"/>
      <c r="M39" s="238" t="s">
        <v>129</v>
      </c>
      <c r="N39" s="239">
        <v>5</v>
      </c>
      <c r="O39" s="129"/>
      <c r="P39" s="129"/>
      <c r="Q39" s="129"/>
      <c r="R39" s="129"/>
      <c r="S39" s="129"/>
      <c r="T39" s="129"/>
      <c r="U39" s="129"/>
      <c r="V39" s="129"/>
      <c r="W39" s="129"/>
      <c r="X39" s="129"/>
      <c r="Y39" s="129"/>
    </row>
    <row r="40" spans="1:25" ht="21" customHeight="1">
      <c r="A40" s="237" t="s">
        <v>138</v>
      </c>
      <c r="B40" s="137"/>
      <c r="C40" s="240">
        <v>3</v>
      </c>
      <c r="D40" s="241"/>
      <c r="E40" s="241">
        <v>6</v>
      </c>
      <c r="F40" s="241"/>
      <c r="G40" s="241">
        <v>1</v>
      </c>
      <c r="H40" s="241"/>
      <c r="I40" s="241">
        <v>33</v>
      </c>
      <c r="J40" s="241"/>
      <c r="K40" s="242">
        <v>43</v>
      </c>
      <c r="L40" s="129"/>
      <c r="M40" s="238" t="s">
        <v>136</v>
      </c>
      <c r="N40" s="239">
        <v>5</v>
      </c>
      <c r="O40" s="129"/>
      <c r="P40" s="129"/>
      <c r="Q40" s="129"/>
      <c r="R40" s="129"/>
      <c r="S40" s="129"/>
      <c r="T40" s="129"/>
      <c r="U40" s="129"/>
      <c r="V40" s="129"/>
      <c r="W40" s="129"/>
      <c r="X40" s="129"/>
      <c r="Y40" s="129"/>
    </row>
    <row r="41" spans="1:25" ht="21" customHeight="1">
      <c r="A41" s="237" t="s">
        <v>139</v>
      </c>
      <c r="B41" s="137"/>
      <c r="C41" s="240">
        <v>4</v>
      </c>
      <c r="D41" s="241"/>
      <c r="E41" s="241">
        <v>87</v>
      </c>
      <c r="F41" s="241"/>
      <c r="G41" s="241">
        <v>1</v>
      </c>
      <c r="H41" s="241"/>
      <c r="I41" s="241"/>
      <c r="J41" s="241"/>
      <c r="K41" s="242">
        <v>92</v>
      </c>
      <c r="L41" s="129"/>
      <c r="M41" s="238" t="s">
        <v>113</v>
      </c>
      <c r="N41" s="239">
        <v>4</v>
      </c>
      <c r="O41" s="129"/>
      <c r="P41" s="129"/>
      <c r="Q41" s="129"/>
      <c r="R41" s="129"/>
      <c r="S41" s="129"/>
      <c r="T41" s="129"/>
      <c r="U41" s="129"/>
      <c r="V41" s="129"/>
      <c r="W41" s="129"/>
      <c r="X41" s="129"/>
      <c r="Y41" s="129"/>
    </row>
    <row r="42" spans="1:25" ht="21" customHeight="1">
      <c r="A42" s="237" t="s">
        <v>508</v>
      </c>
      <c r="B42" s="137"/>
      <c r="C42" s="240">
        <v>1</v>
      </c>
      <c r="D42" s="241"/>
      <c r="E42" s="241">
        <v>14</v>
      </c>
      <c r="F42" s="241"/>
      <c r="G42" s="241">
        <v>21</v>
      </c>
      <c r="H42" s="241"/>
      <c r="I42" s="241">
        <v>44</v>
      </c>
      <c r="J42" s="241"/>
      <c r="K42" s="242">
        <v>80</v>
      </c>
      <c r="L42" s="129"/>
      <c r="M42" s="238" t="s">
        <v>110</v>
      </c>
      <c r="N42" s="239">
        <v>3</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107</v>
      </c>
      <c r="D44" s="245">
        <v>0</v>
      </c>
      <c r="E44" s="245">
        <v>736</v>
      </c>
      <c r="F44" s="245">
        <v>0</v>
      </c>
      <c r="G44" s="245">
        <v>438</v>
      </c>
      <c r="H44" s="245">
        <v>0</v>
      </c>
      <c r="I44" s="245">
        <v>770</v>
      </c>
      <c r="J44" s="245">
        <v>0</v>
      </c>
      <c r="K44" s="246">
        <v>2051</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43853-C9F3-45A7-A348-052508BF5056}">
  <dimension ref="A1:Y51"/>
  <sheetViews>
    <sheetView zoomScaleNormal="100" workbookViewId="0">
      <selection activeCell="H36" sqref="H36"/>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UPPER(CONCATENATE("Julio 2023"))</f>
        <v>JULIO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62" t="s">
        <v>153</v>
      </c>
      <c r="B5" s="662"/>
      <c r="C5" s="662"/>
      <c r="D5" s="662"/>
      <c r="E5" s="662"/>
      <c r="F5" s="662"/>
      <c r="G5" s="662"/>
      <c r="H5" s="662"/>
      <c r="I5" s="662"/>
      <c r="J5" s="662"/>
      <c r="K5" s="662"/>
      <c r="L5" s="662"/>
      <c r="M5" s="662"/>
      <c r="N5" s="662"/>
      <c r="O5" s="662"/>
      <c r="P5" s="662"/>
      <c r="Q5" s="662"/>
      <c r="R5" s="662"/>
      <c r="S5" s="662"/>
      <c r="T5" s="662"/>
      <c r="U5" s="662"/>
      <c r="V5" s="662"/>
      <c r="W5" s="662"/>
      <c r="X5" s="662"/>
      <c r="Y5" s="662"/>
    </row>
    <row r="6" spans="1:25" ht="18" customHeight="1">
      <c r="A6" s="627" t="s">
        <v>512</v>
      </c>
      <c r="B6" s="630"/>
      <c r="C6" s="627" t="s">
        <v>101</v>
      </c>
      <c r="D6" s="627"/>
      <c r="E6" s="627"/>
      <c r="F6" s="627"/>
      <c r="G6" s="627" t="s">
        <v>102</v>
      </c>
      <c r="H6" s="627"/>
      <c r="I6" s="627"/>
      <c r="J6" s="627"/>
      <c r="K6" s="627" t="s">
        <v>83</v>
      </c>
      <c r="L6" s="129"/>
      <c r="M6" s="129"/>
      <c r="N6" s="129"/>
      <c r="O6" s="129"/>
      <c r="P6" s="129"/>
      <c r="Q6" s="129"/>
      <c r="R6" s="129"/>
      <c r="S6" s="129"/>
      <c r="T6" s="129"/>
      <c r="U6" s="129"/>
      <c r="V6" s="129"/>
      <c r="W6" s="129"/>
      <c r="X6" s="129"/>
      <c r="Y6" s="129"/>
    </row>
    <row r="7" spans="1:25" ht="18" customHeight="1">
      <c r="A7" s="627"/>
      <c r="B7" s="630"/>
      <c r="C7" s="627" t="s">
        <v>510</v>
      </c>
      <c r="D7" s="627"/>
      <c r="E7" s="627" t="s">
        <v>511</v>
      </c>
      <c r="F7" s="627"/>
      <c r="G7" s="627" t="s">
        <v>510</v>
      </c>
      <c r="H7" s="627"/>
      <c r="I7" s="627" t="s">
        <v>511</v>
      </c>
      <c r="J7" s="627"/>
      <c r="K7" s="627"/>
      <c r="L7" s="129"/>
      <c r="M7" s="129"/>
      <c r="N7" s="129"/>
      <c r="O7" s="129"/>
      <c r="P7" s="129"/>
      <c r="Q7" s="129"/>
      <c r="R7" s="129"/>
      <c r="S7" s="129"/>
      <c r="T7" s="129"/>
      <c r="U7" s="129"/>
      <c r="V7" s="129"/>
      <c r="W7" s="129"/>
      <c r="X7" s="129"/>
      <c r="Y7" s="129"/>
    </row>
    <row r="8" spans="1:25" ht="18" customHeight="1">
      <c r="A8" s="627"/>
      <c r="B8" s="630"/>
      <c r="C8" s="172" t="s">
        <v>105</v>
      </c>
      <c r="D8" s="172" t="s">
        <v>106</v>
      </c>
      <c r="E8" s="172" t="s">
        <v>105</v>
      </c>
      <c r="F8" s="172" t="s">
        <v>106</v>
      </c>
      <c r="G8" s="172" t="s">
        <v>105</v>
      </c>
      <c r="H8" s="172" t="s">
        <v>106</v>
      </c>
      <c r="I8" s="172" t="s">
        <v>105</v>
      </c>
      <c r="J8" s="172" t="s">
        <v>106</v>
      </c>
      <c r="K8" s="627"/>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37" t="s">
        <v>108</v>
      </c>
      <c r="B10" s="137"/>
      <c r="C10" s="240"/>
      <c r="D10" s="241"/>
      <c r="E10" s="241">
        <v>4</v>
      </c>
      <c r="F10" s="241"/>
      <c r="G10" s="241"/>
      <c r="H10" s="241"/>
      <c r="I10" s="241"/>
      <c r="J10" s="241"/>
      <c r="K10" s="242">
        <v>4</v>
      </c>
      <c r="L10" s="129"/>
      <c r="M10" s="238" t="s">
        <v>116</v>
      </c>
      <c r="N10" s="239">
        <v>17</v>
      </c>
      <c r="O10" s="129"/>
      <c r="P10" s="129"/>
      <c r="Q10" s="129"/>
      <c r="R10" s="129"/>
      <c r="S10" s="129"/>
      <c r="T10" s="129"/>
      <c r="U10" s="129"/>
      <c r="V10" s="129"/>
      <c r="W10" s="129"/>
      <c r="X10" s="129"/>
      <c r="Y10" s="129"/>
    </row>
    <row r="11" spans="1:25" ht="21" customHeight="1">
      <c r="A11" s="237" t="s">
        <v>109</v>
      </c>
      <c r="B11" s="137"/>
      <c r="C11" s="240"/>
      <c r="D11" s="241"/>
      <c r="E11" s="241">
        <v>1</v>
      </c>
      <c r="F11" s="241"/>
      <c r="G11" s="241"/>
      <c r="H11" s="241"/>
      <c r="I11" s="241">
        <v>1</v>
      </c>
      <c r="J11" s="241"/>
      <c r="K11" s="242">
        <v>2</v>
      </c>
      <c r="L11" s="129"/>
      <c r="M11" s="238" t="s">
        <v>137</v>
      </c>
      <c r="N11" s="239">
        <v>14</v>
      </c>
      <c r="O11" s="129"/>
      <c r="P11" s="129"/>
      <c r="Q11" s="129"/>
      <c r="R11" s="129"/>
      <c r="S11" s="129"/>
      <c r="T11" s="129"/>
      <c r="U11" s="129"/>
      <c r="V11" s="129"/>
      <c r="W11" s="129"/>
      <c r="X11" s="129"/>
      <c r="Y11" s="129"/>
    </row>
    <row r="12" spans="1:25" ht="21" customHeight="1">
      <c r="A12" s="237" t="s">
        <v>110</v>
      </c>
      <c r="B12" s="137"/>
      <c r="C12" s="240"/>
      <c r="D12" s="241"/>
      <c r="E12" s="241">
        <v>1</v>
      </c>
      <c r="F12" s="241"/>
      <c r="G12" s="241"/>
      <c r="H12" s="241"/>
      <c r="I12" s="241"/>
      <c r="J12" s="241"/>
      <c r="K12" s="242">
        <v>1</v>
      </c>
      <c r="L12" s="129"/>
      <c r="M12" s="238" t="s">
        <v>135</v>
      </c>
      <c r="N12" s="239">
        <v>11</v>
      </c>
      <c r="O12" s="129"/>
      <c r="P12" s="129"/>
      <c r="Q12" s="129"/>
      <c r="R12" s="129"/>
      <c r="S12" s="129"/>
      <c r="T12" s="129"/>
      <c r="U12" s="129"/>
      <c r="V12" s="129"/>
      <c r="W12" s="129"/>
      <c r="X12" s="129"/>
      <c r="Y12" s="129"/>
    </row>
    <row r="13" spans="1:25" ht="21" customHeight="1">
      <c r="A13" s="237" t="s">
        <v>111</v>
      </c>
      <c r="B13" s="137"/>
      <c r="C13" s="240"/>
      <c r="D13" s="241"/>
      <c r="E13" s="241"/>
      <c r="F13" s="241"/>
      <c r="G13" s="241"/>
      <c r="H13" s="241"/>
      <c r="I13" s="241">
        <v>1</v>
      </c>
      <c r="J13" s="241"/>
      <c r="K13" s="242">
        <v>1</v>
      </c>
      <c r="L13" s="129"/>
      <c r="M13" s="238" t="s">
        <v>119</v>
      </c>
      <c r="N13" s="239">
        <v>10</v>
      </c>
      <c r="O13" s="129"/>
      <c r="P13" s="129"/>
      <c r="Q13" s="129"/>
      <c r="R13" s="129"/>
      <c r="S13" s="129"/>
      <c r="T13" s="129"/>
      <c r="U13" s="129"/>
      <c r="V13" s="129"/>
      <c r="W13" s="129"/>
      <c r="X13" s="129"/>
      <c r="Y13" s="129"/>
    </row>
    <row r="14" spans="1:25" ht="21" customHeight="1">
      <c r="A14" s="237" t="s">
        <v>114</v>
      </c>
      <c r="B14" s="137"/>
      <c r="C14" s="240">
        <v>1</v>
      </c>
      <c r="D14" s="241"/>
      <c r="E14" s="241">
        <v>6</v>
      </c>
      <c r="F14" s="241"/>
      <c r="G14" s="241"/>
      <c r="H14" s="241"/>
      <c r="I14" s="241">
        <v>1</v>
      </c>
      <c r="J14" s="241"/>
      <c r="K14" s="242">
        <v>8</v>
      </c>
      <c r="L14" s="129"/>
      <c r="M14" s="238" t="s">
        <v>114</v>
      </c>
      <c r="N14" s="239">
        <v>8</v>
      </c>
      <c r="O14" s="129"/>
      <c r="P14" s="129"/>
      <c r="Q14" s="129"/>
      <c r="R14" s="129"/>
      <c r="S14" s="129"/>
      <c r="T14" s="129"/>
      <c r="U14" s="129"/>
      <c r="V14" s="129"/>
      <c r="W14" s="129"/>
      <c r="X14" s="129"/>
      <c r="Y14" s="129"/>
    </row>
    <row r="15" spans="1:25" ht="21" customHeight="1">
      <c r="A15" s="237" t="s">
        <v>115</v>
      </c>
      <c r="B15" s="137"/>
      <c r="C15" s="240"/>
      <c r="D15" s="241"/>
      <c r="E15" s="241">
        <v>3</v>
      </c>
      <c r="F15" s="241"/>
      <c r="G15" s="241">
        <v>1</v>
      </c>
      <c r="H15" s="241"/>
      <c r="I15" s="241">
        <v>1</v>
      </c>
      <c r="J15" s="241"/>
      <c r="K15" s="242">
        <v>5</v>
      </c>
      <c r="L15" s="129"/>
      <c r="M15" s="238" t="s">
        <v>122</v>
      </c>
      <c r="N15" s="239">
        <v>8</v>
      </c>
      <c r="O15" s="129"/>
      <c r="P15" s="129"/>
      <c r="Q15" s="129"/>
      <c r="R15" s="129"/>
      <c r="S15" s="129"/>
      <c r="T15" s="129"/>
      <c r="U15" s="129"/>
      <c r="V15" s="129"/>
      <c r="W15" s="129"/>
      <c r="X15" s="129"/>
      <c r="Y15" s="129"/>
    </row>
    <row r="16" spans="1:25" ht="21" customHeight="1">
      <c r="A16" s="237" t="s">
        <v>116</v>
      </c>
      <c r="B16" s="137"/>
      <c r="C16" s="240"/>
      <c r="D16" s="241"/>
      <c r="E16" s="241">
        <v>8</v>
      </c>
      <c r="F16" s="241"/>
      <c r="G16" s="241">
        <v>4</v>
      </c>
      <c r="H16" s="241"/>
      <c r="I16" s="241">
        <v>5</v>
      </c>
      <c r="J16" s="241"/>
      <c r="K16" s="242">
        <v>17</v>
      </c>
      <c r="L16" s="129"/>
      <c r="M16" s="238" t="s">
        <v>128</v>
      </c>
      <c r="N16" s="239">
        <v>8</v>
      </c>
      <c r="O16" s="129"/>
      <c r="P16" s="129"/>
      <c r="Q16" s="129"/>
      <c r="R16" s="129"/>
      <c r="S16" s="129"/>
      <c r="T16" s="129"/>
      <c r="U16" s="129"/>
      <c r="V16" s="129"/>
      <c r="W16" s="129"/>
      <c r="X16" s="129"/>
      <c r="Y16" s="129"/>
    </row>
    <row r="17" spans="1:25" ht="21" customHeight="1">
      <c r="A17" s="237" t="s">
        <v>112</v>
      </c>
      <c r="B17" s="137"/>
      <c r="C17" s="240"/>
      <c r="D17" s="241"/>
      <c r="E17" s="241">
        <v>2</v>
      </c>
      <c r="F17" s="241"/>
      <c r="G17" s="241"/>
      <c r="H17" s="241"/>
      <c r="I17" s="241">
        <v>1</v>
      </c>
      <c r="J17" s="241"/>
      <c r="K17" s="242">
        <v>3</v>
      </c>
      <c r="L17" s="129"/>
      <c r="M17" s="238" t="s">
        <v>115</v>
      </c>
      <c r="N17" s="239">
        <v>5</v>
      </c>
      <c r="O17" s="129"/>
      <c r="P17" s="129"/>
      <c r="Q17" s="129"/>
      <c r="R17" s="129"/>
      <c r="S17" s="129"/>
      <c r="T17" s="129"/>
      <c r="U17" s="129"/>
      <c r="V17" s="129"/>
      <c r="W17" s="129"/>
      <c r="X17" s="129"/>
      <c r="Y17" s="129"/>
    </row>
    <row r="18" spans="1:25" ht="21" customHeight="1">
      <c r="A18" s="237" t="s">
        <v>113</v>
      </c>
      <c r="B18" s="137"/>
      <c r="C18" s="240"/>
      <c r="D18" s="241"/>
      <c r="E18" s="241"/>
      <c r="F18" s="241"/>
      <c r="G18" s="241"/>
      <c r="H18" s="241"/>
      <c r="I18" s="241"/>
      <c r="J18" s="241"/>
      <c r="K18" s="242">
        <v>0</v>
      </c>
      <c r="L18" s="129"/>
      <c r="M18" s="238" t="s">
        <v>124</v>
      </c>
      <c r="N18" s="239">
        <v>5</v>
      </c>
      <c r="O18" s="129"/>
      <c r="P18" s="129"/>
      <c r="Q18" s="129"/>
      <c r="R18" s="129"/>
      <c r="S18" s="129"/>
      <c r="T18" s="129"/>
      <c r="U18" s="129"/>
      <c r="V18" s="129"/>
      <c r="W18" s="129"/>
      <c r="X18" s="129"/>
      <c r="Y18" s="129"/>
    </row>
    <row r="19" spans="1:25" ht="21" customHeight="1">
      <c r="A19" s="237" t="s">
        <v>117</v>
      </c>
      <c r="B19" s="137"/>
      <c r="C19" s="240"/>
      <c r="D19" s="241"/>
      <c r="E19" s="241">
        <v>2</v>
      </c>
      <c r="F19" s="241"/>
      <c r="G19" s="241"/>
      <c r="H19" s="241"/>
      <c r="I19" s="241"/>
      <c r="J19" s="241"/>
      <c r="K19" s="242">
        <v>2</v>
      </c>
      <c r="L19" s="129"/>
      <c r="M19" s="238" t="s">
        <v>108</v>
      </c>
      <c r="N19" s="239">
        <v>4</v>
      </c>
      <c r="O19" s="129"/>
      <c r="P19" s="129"/>
      <c r="Q19" s="129"/>
      <c r="R19" s="129"/>
      <c r="S19" s="129"/>
      <c r="T19" s="129"/>
      <c r="U19" s="129"/>
      <c r="V19" s="129"/>
      <c r="W19" s="129"/>
      <c r="X19" s="129"/>
      <c r="Y19" s="129"/>
    </row>
    <row r="20" spans="1:25" ht="21" customHeight="1">
      <c r="A20" s="237" t="s">
        <v>122</v>
      </c>
      <c r="B20" s="137"/>
      <c r="C20" s="240"/>
      <c r="D20" s="241"/>
      <c r="E20" s="241">
        <v>2</v>
      </c>
      <c r="F20" s="241"/>
      <c r="G20" s="241">
        <v>2</v>
      </c>
      <c r="H20" s="241"/>
      <c r="I20" s="241">
        <v>4</v>
      </c>
      <c r="J20" s="241"/>
      <c r="K20" s="242">
        <v>8</v>
      </c>
      <c r="L20" s="129"/>
      <c r="M20" s="238" t="s">
        <v>123</v>
      </c>
      <c r="N20" s="239">
        <v>4</v>
      </c>
      <c r="O20" s="129"/>
      <c r="P20" s="129"/>
      <c r="Q20" s="129"/>
      <c r="R20" s="129"/>
      <c r="S20" s="129"/>
      <c r="T20" s="129"/>
      <c r="U20" s="129"/>
      <c r="V20" s="129"/>
      <c r="W20" s="129"/>
      <c r="X20" s="129"/>
      <c r="Y20" s="129"/>
    </row>
    <row r="21" spans="1:25" ht="21" customHeight="1">
      <c r="A21" s="237" t="s">
        <v>118</v>
      </c>
      <c r="B21" s="137"/>
      <c r="C21" s="240"/>
      <c r="D21" s="241"/>
      <c r="E21" s="241">
        <v>2</v>
      </c>
      <c r="F21" s="241"/>
      <c r="G21" s="241"/>
      <c r="H21" s="241"/>
      <c r="I21" s="241">
        <v>1</v>
      </c>
      <c r="J21" s="241"/>
      <c r="K21" s="242">
        <v>3</v>
      </c>
      <c r="L21" s="129"/>
      <c r="M21" s="238" t="s">
        <v>126</v>
      </c>
      <c r="N21" s="239">
        <v>4</v>
      </c>
      <c r="O21" s="129"/>
      <c r="P21" s="129"/>
      <c r="Q21" s="129"/>
      <c r="R21" s="129"/>
      <c r="S21" s="129"/>
      <c r="T21" s="129"/>
      <c r="U21" s="129"/>
      <c r="V21" s="129"/>
      <c r="W21" s="129"/>
      <c r="X21" s="129"/>
      <c r="Y21" s="129"/>
    </row>
    <row r="22" spans="1:25" ht="21" customHeight="1">
      <c r="A22" s="237" t="s">
        <v>119</v>
      </c>
      <c r="B22" s="137"/>
      <c r="C22" s="240"/>
      <c r="D22" s="241"/>
      <c r="E22" s="241">
        <v>5</v>
      </c>
      <c r="F22" s="241"/>
      <c r="G22" s="241">
        <v>2</v>
      </c>
      <c r="H22" s="241"/>
      <c r="I22" s="241">
        <v>3</v>
      </c>
      <c r="J22" s="241"/>
      <c r="K22" s="242">
        <v>10</v>
      </c>
      <c r="L22" s="129"/>
      <c r="M22" s="238" t="s">
        <v>139</v>
      </c>
      <c r="N22" s="239">
        <v>4</v>
      </c>
      <c r="O22" s="129"/>
      <c r="P22" s="129"/>
      <c r="Q22" s="129"/>
      <c r="R22" s="129"/>
      <c r="S22" s="129"/>
      <c r="T22" s="129"/>
      <c r="U22" s="129"/>
      <c r="V22" s="129"/>
      <c r="W22" s="129"/>
      <c r="X22" s="129"/>
      <c r="Y22" s="129"/>
    </row>
    <row r="23" spans="1:25" ht="21" customHeight="1">
      <c r="A23" s="237" t="s">
        <v>120</v>
      </c>
      <c r="B23" s="137"/>
      <c r="C23" s="240">
        <v>1</v>
      </c>
      <c r="D23" s="241"/>
      <c r="E23" s="241">
        <v>2</v>
      </c>
      <c r="F23" s="241"/>
      <c r="G23" s="241"/>
      <c r="H23" s="241"/>
      <c r="I23" s="241"/>
      <c r="J23" s="241"/>
      <c r="K23" s="242">
        <v>3</v>
      </c>
      <c r="L23" s="129"/>
      <c r="M23" s="238" t="s">
        <v>508</v>
      </c>
      <c r="N23" s="239">
        <v>4</v>
      </c>
      <c r="O23" s="129"/>
      <c r="P23" s="129"/>
      <c r="Q23" s="129"/>
      <c r="R23" s="129"/>
      <c r="S23" s="129"/>
      <c r="T23" s="129"/>
      <c r="U23" s="129"/>
      <c r="V23" s="129"/>
      <c r="W23" s="129"/>
      <c r="X23" s="129"/>
      <c r="Y23" s="129"/>
    </row>
    <row r="24" spans="1:25" ht="21" customHeight="1">
      <c r="A24" s="237" t="s">
        <v>121</v>
      </c>
      <c r="B24" s="137"/>
      <c r="C24" s="240"/>
      <c r="D24" s="241"/>
      <c r="E24" s="241">
        <v>1</v>
      </c>
      <c r="F24" s="241"/>
      <c r="G24" s="241"/>
      <c r="H24" s="241"/>
      <c r="I24" s="241"/>
      <c r="J24" s="241"/>
      <c r="K24" s="242">
        <v>1</v>
      </c>
      <c r="L24" s="129"/>
      <c r="M24" s="238" t="s">
        <v>112</v>
      </c>
      <c r="N24" s="239">
        <v>3</v>
      </c>
      <c r="O24" s="129"/>
      <c r="P24" s="129"/>
      <c r="Q24" s="129"/>
      <c r="R24" s="129"/>
      <c r="S24" s="129"/>
      <c r="T24" s="129"/>
      <c r="U24" s="129"/>
      <c r="V24" s="129"/>
      <c r="W24" s="129"/>
      <c r="X24" s="129"/>
      <c r="Y24" s="129"/>
    </row>
    <row r="25" spans="1:25" ht="21" customHeight="1">
      <c r="A25" s="237" t="s">
        <v>123</v>
      </c>
      <c r="B25" s="137"/>
      <c r="C25" s="240"/>
      <c r="D25" s="241"/>
      <c r="E25" s="241">
        <v>1</v>
      </c>
      <c r="F25" s="241"/>
      <c r="G25" s="241"/>
      <c r="H25" s="241"/>
      <c r="I25" s="241">
        <v>3</v>
      </c>
      <c r="J25" s="241"/>
      <c r="K25" s="242">
        <v>4</v>
      </c>
      <c r="L25" s="129"/>
      <c r="M25" s="238" t="s">
        <v>118</v>
      </c>
      <c r="N25" s="239">
        <v>3</v>
      </c>
      <c r="O25" s="129"/>
      <c r="P25" s="129"/>
      <c r="Q25" s="129"/>
      <c r="R25" s="129"/>
      <c r="S25" s="129"/>
      <c r="T25" s="129"/>
      <c r="U25" s="129"/>
      <c r="V25" s="129"/>
      <c r="W25" s="129"/>
      <c r="X25" s="129"/>
      <c r="Y25" s="129"/>
    </row>
    <row r="26" spans="1:25" ht="21" customHeight="1">
      <c r="A26" s="237" t="s">
        <v>124</v>
      </c>
      <c r="B26" s="137"/>
      <c r="C26" s="240">
        <v>1</v>
      </c>
      <c r="D26" s="241"/>
      <c r="E26" s="241">
        <v>1</v>
      </c>
      <c r="F26" s="241"/>
      <c r="G26" s="241"/>
      <c r="H26" s="241"/>
      <c r="I26" s="241">
        <v>3</v>
      </c>
      <c r="J26" s="241"/>
      <c r="K26" s="242">
        <v>5</v>
      </c>
      <c r="L26" s="129"/>
      <c r="M26" s="238" t="s">
        <v>120</v>
      </c>
      <c r="N26" s="239">
        <v>3</v>
      </c>
      <c r="O26" s="129"/>
      <c r="P26" s="129"/>
      <c r="Q26" s="129"/>
      <c r="R26" s="129"/>
      <c r="S26" s="129"/>
      <c r="T26" s="129"/>
      <c r="U26" s="129"/>
      <c r="V26" s="129"/>
      <c r="W26" s="129"/>
      <c r="X26" s="129"/>
      <c r="Y26" s="129"/>
    </row>
    <row r="27" spans="1:25" ht="21" customHeight="1">
      <c r="A27" s="237" t="s">
        <v>125</v>
      </c>
      <c r="B27" s="137"/>
      <c r="C27" s="240"/>
      <c r="D27" s="241"/>
      <c r="E27" s="241">
        <v>1</v>
      </c>
      <c r="F27" s="241"/>
      <c r="G27" s="241"/>
      <c r="H27" s="241"/>
      <c r="I27" s="241"/>
      <c r="J27" s="241"/>
      <c r="K27" s="242">
        <v>1</v>
      </c>
      <c r="L27" s="129"/>
      <c r="M27" s="238" t="s">
        <v>127</v>
      </c>
      <c r="N27" s="239">
        <v>3</v>
      </c>
      <c r="O27" s="129"/>
      <c r="P27" s="129"/>
      <c r="Q27" s="129"/>
      <c r="R27" s="129"/>
      <c r="S27" s="129"/>
      <c r="T27" s="129"/>
      <c r="U27" s="129"/>
      <c r="V27" s="129"/>
      <c r="W27" s="129"/>
      <c r="X27" s="129"/>
      <c r="Y27" s="129"/>
    </row>
    <row r="28" spans="1:25" ht="21" customHeight="1">
      <c r="A28" s="237" t="s">
        <v>126</v>
      </c>
      <c r="B28" s="137"/>
      <c r="C28" s="240">
        <v>1</v>
      </c>
      <c r="D28" s="241"/>
      <c r="E28" s="241">
        <v>3</v>
      </c>
      <c r="F28" s="241"/>
      <c r="G28" s="241"/>
      <c r="H28" s="241"/>
      <c r="I28" s="241"/>
      <c r="J28" s="241"/>
      <c r="K28" s="242">
        <v>4</v>
      </c>
      <c r="L28" s="129"/>
      <c r="M28" s="238" t="s">
        <v>132</v>
      </c>
      <c r="N28" s="239">
        <v>3</v>
      </c>
      <c r="O28" s="129"/>
      <c r="P28" s="129"/>
      <c r="Q28" s="129"/>
      <c r="R28" s="129"/>
      <c r="S28" s="129"/>
      <c r="T28" s="129"/>
      <c r="U28" s="129"/>
      <c r="V28" s="129"/>
      <c r="W28" s="129"/>
      <c r="X28" s="129"/>
      <c r="Y28" s="129"/>
    </row>
    <row r="29" spans="1:25" ht="21" customHeight="1">
      <c r="A29" s="237" t="s">
        <v>127</v>
      </c>
      <c r="B29" s="137"/>
      <c r="C29" s="240">
        <v>1</v>
      </c>
      <c r="D29" s="241"/>
      <c r="E29" s="241"/>
      <c r="F29" s="241"/>
      <c r="G29" s="241"/>
      <c r="H29" s="241"/>
      <c r="I29" s="241">
        <v>2</v>
      </c>
      <c r="J29" s="241"/>
      <c r="K29" s="242">
        <v>3</v>
      </c>
      <c r="L29" s="129"/>
      <c r="M29" s="238" t="s">
        <v>109</v>
      </c>
      <c r="N29" s="239">
        <v>2</v>
      </c>
      <c r="O29" s="129"/>
      <c r="P29" s="129"/>
      <c r="Q29" s="129"/>
      <c r="R29" s="129"/>
      <c r="S29" s="129"/>
      <c r="T29" s="129"/>
      <c r="U29" s="129"/>
      <c r="V29" s="129"/>
      <c r="W29" s="129"/>
      <c r="X29" s="129"/>
      <c r="Y29" s="129"/>
    </row>
    <row r="30" spans="1:25" ht="21" customHeight="1">
      <c r="A30" s="237" t="s">
        <v>128</v>
      </c>
      <c r="B30" s="137"/>
      <c r="C30" s="240">
        <v>3</v>
      </c>
      <c r="D30" s="241"/>
      <c r="E30" s="241">
        <v>1</v>
      </c>
      <c r="F30" s="241"/>
      <c r="G30" s="241"/>
      <c r="H30" s="241"/>
      <c r="I30" s="241">
        <v>4</v>
      </c>
      <c r="J30" s="241"/>
      <c r="K30" s="242">
        <v>8</v>
      </c>
      <c r="L30" s="129"/>
      <c r="M30" s="238" t="s">
        <v>117</v>
      </c>
      <c r="N30" s="239">
        <v>2</v>
      </c>
      <c r="O30" s="129"/>
      <c r="P30" s="129"/>
      <c r="Q30" s="129"/>
      <c r="R30" s="129"/>
      <c r="S30" s="129"/>
      <c r="T30" s="129"/>
      <c r="U30" s="129"/>
      <c r="V30" s="129"/>
      <c r="W30" s="129"/>
      <c r="X30" s="129"/>
      <c r="Y30" s="129"/>
    </row>
    <row r="31" spans="1:25" ht="21" customHeight="1">
      <c r="A31" s="237" t="s">
        <v>129</v>
      </c>
      <c r="B31" s="137"/>
      <c r="C31" s="240"/>
      <c r="D31" s="241"/>
      <c r="E31" s="241"/>
      <c r="F31" s="241"/>
      <c r="G31" s="241"/>
      <c r="H31" s="241"/>
      <c r="I31" s="241"/>
      <c r="J31" s="241"/>
      <c r="K31" s="242">
        <v>0</v>
      </c>
      <c r="L31" s="129"/>
      <c r="M31" s="238" t="s">
        <v>133</v>
      </c>
      <c r="N31" s="239">
        <v>2</v>
      </c>
      <c r="O31" s="129"/>
      <c r="P31" s="129"/>
      <c r="Q31" s="129"/>
      <c r="R31" s="129"/>
      <c r="S31" s="129"/>
      <c r="T31" s="129"/>
      <c r="U31" s="129"/>
      <c r="V31" s="129"/>
      <c r="W31" s="129"/>
      <c r="X31" s="129"/>
      <c r="Y31" s="129"/>
    </row>
    <row r="32" spans="1:25" ht="21" customHeight="1">
      <c r="A32" s="237" t="s">
        <v>130</v>
      </c>
      <c r="B32" s="137"/>
      <c r="C32" s="240"/>
      <c r="D32" s="241"/>
      <c r="E32" s="241"/>
      <c r="F32" s="241"/>
      <c r="G32" s="241">
        <v>1</v>
      </c>
      <c r="H32" s="241"/>
      <c r="I32" s="241"/>
      <c r="J32" s="241"/>
      <c r="K32" s="242">
        <v>1</v>
      </c>
      <c r="L32" s="129"/>
      <c r="M32" s="238" t="s">
        <v>110</v>
      </c>
      <c r="N32" s="239">
        <v>1</v>
      </c>
      <c r="O32" s="129"/>
      <c r="P32" s="129"/>
      <c r="Q32" s="129"/>
      <c r="R32" s="129"/>
      <c r="S32" s="129"/>
      <c r="T32" s="129"/>
      <c r="U32" s="129"/>
      <c r="V32" s="129"/>
      <c r="W32" s="129"/>
      <c r="X32" s="129"/>
      <c r="Y32" s="129"/>
    </row>
    <row r="33" spans="1:25" ht="21" customHeight="1">
      <c r="A33" s="237" t="s">
        <v>131</v>
      </c>
      <c r="B33" s="137"/>
      <c r="C33" s="240">
        <v>1</v>
      </c>
      <c r="D33" s="241"/>
      <c r="E33" s="241"/>
      <c r="F33" s="241"/>
      <c r="G33" s="241"/>
      <c r="H33" s="241"/>
      <c r="I33" s="241"/>
      <c r="J33" s="241"/>
      <c r="K33" s="242">
        <v>1</v>
      </c>
      <c r="L33" s="129"/>
      <c r="M33" s="238" t="s">
        <v>111</v>
      </c>
      <c r="N33" s="239">
        <v>1</v>
      </c>
      <c r="O33" s="129"/>
      <c r="P33" s="129"/>
      <c r="Q33" s="129"/>
      <c r="R33" s="129"/>
      <c r="S33" s="129"/>
      <c r="T33" s="129"/>
      <c r="U33" s="129"/>
      <c r="V33" s="129"/>
      <c r="W33" s="129"/>
      <c r="X33" s="129"/>
      <c r="Y33" s="129"/>
    </row>
    <row r="34" spans="1:25" ht="21" customHeight="1">
      <c r="A34" s="237" t="s">
        <v>132</v>
      </c>
      <c r="B34" s="137"/>
      <c r="C34" s="240"/>
      <c r="D34" s="241"/>
      <c r="E34" s="241">
        <v>1</v>
      </c>
      <c r="F34" s="241"/>
      <c r="G34" s="241">
        <v>1</v>
      </c>
      <c r="H34" s="241"/>
      <c r="I34" s="241">
        <v>1</v>
      </c>
      <c r="J34" s="241"/>
      <c r="K34" s="242">
        <v>3</v>
      </c>
      <c r="L34" s="129"/>
      <c r="M34" s="238" t="s">
        <v>121</v>
      </c>
      <c r="N34" s="239">
        <v>1</v>
      </c>
      <c r="O34" s="129"/>
      <c r="P34" s="129"/>
      <c r="Q34" s="129"/>
      <c r="R34" s="129"/>
      <c r="S34" s="129"/>
      <c r="T34" s="129"/>
      <c r="U34" s="129"/>
      <c r="V34" s="129"/>
      <c r="W34" s="129"/>
      <c r="X34" s="129"/>
      <c r="Y34" s="129"/>
    </row>
    <row r="35" spans="1:25" ht="21" customHeight="1">
      <c r="A35" s="237" t="s">
        <v>133</v>
      </c>
      <c r="B35" s="137"/>
      <c r="C35" s="240"/>
      <c r="D35" s="241"/>
      <c r="E35" s="241">
        <v>2</v>
      </c>
      <c r="F35" s="241"/>
      <c r="G35" s="241"/>
      <c r="H35" s="241"/>
      <c r="I35" s="241"/>
      <c r="J35" s="241"/>
      <c r="K35" s="242">
        <v>2</v>
      </c>
      <c r="L35" s="129"/>
      <c r="M35" s="238" t="s">
        <v>125</v>
      </c>
      <c r="N35" s="239">
        <v>1</v>
      </c>
      <c r="O35" s="129"/>
      <c r="P35" s="129"/>
      <c r="Q35" s="129"/>
      <c r="R35" s="129"/>
      <c r="S35" s="129"/>
      <c r="T35" s="129"/>
      <c r="U35" s="129"/>
      <c r="V35" s="129"/>
      <c r="W35" s="129"/>
      <c r="X35" s="129"/>
      <c r="Y35" s="129"/>
    </row>
    <row r="36" spans="1:25" ht="21" customHeight="1">
      <c r="A36" s="237" t="s">
        <v>134</v>
      </c>
      <c r="B36" s="137"/>
      <c r="C36" s="240"/>
      <c r="D36" s="241"/>
      <c r="E36" s="241">
        <v>1</v>
      </c>
      <c r="F36" s="241"/>
      <c r="G36" s="241"/>
      <c r="H36" s="241"/>
      <c r="I36" s="241"/>
      <c r="J36" s="241"/>
      <c r="K36" s="242">
        <v>1</v>
      </c>
      <c r="L36" s="129"/>
      <c r="M36" s="238" t="s">
        <v>130</v>
      </c>
      <c r="N36" s="239">
        <v>1</v>
      </c>
      <c r="O36" s="129"/>
      <c r="P36" s="129"/>
      <c r="Q36" s="129"/>
      <c r="R36" s="129"/>
      <c r="S36" s="129"/>
      <c r="T36" s="129"/>
      <c r="U36" s="129"/>
      <c r="V36" s="129"/>
      <c r="W36" s="129"/>
      <c r="X36" s="129"/>
      <c r="Y36" s="129"/>
    </row>
    <row r="37" spans="1:25" ht="21" customHeight="1">
      <c r="A37" s="237" t="s">
        <v>135</v>
      </c>
      <c r="B37" s="137"/>
      <c r="C37" s="240">
        <v>1</v>
      </c>
      <c r="D37" s="241"/>
      <c r="E37" s="241">
        <v>3</v>
      </c>
      <c r="F37" s="241"/>
      <c r="G37" s="241">
        <v>2</v>
      </c>
      <c r="H37" s="241"/>
      <c r="I37" s="241">
        <v>5</v>
      </c>
      <c r="J37" s="241"/>
      <c r="K37" s="242">
        <v>11</v>
      </c>
      <c r="L37" s="129"/>
      <c r="M37" s="238" t="s">
        <v>131</v>
      </c>
      <c r="N37" s="239">
        <v>1</v>
      </c>
      <c r="O37" s="129"/>
      <c r="P37" s="129"/>
      <c r="Q37" s="129"/>
      <c r="R37" s="129"/>
      <c r="S37" s="129"/>
      <c r="T37" s="129"/>
      <c r="U37" s="129"/>
      <c r="V37" s="129"/>
      <c r="W37" s="129"/>
      <c r="X37" s="129"/>
      <c r="Y37" s="129"/>
    </row>
    <row r="38" spans="1:25" ht="21" customHeight="1">
      <c r="A38" s="237" t="s">
        <v>136</v>
      </c>
      <c r="B38" s="137"/>
      <c r="C38" s="240"/>
      <c r="D38" s="241"/>
      <c r="E38" s="241">
        <v>1</v>
      </c>
      <c r="F38" s="241"/>
      <c r="G38" s="241"/>
      <c r="H38" s="241"/>
      <c r="I38" s="241"/>
      <c r="J38" s="241"/>
      <c r="K38" s="242">
        <v>1</v>
      </c>
      <c r="L38" s="129"/>
      <c r="M38" s="238" t="s">
        <v>134</v>
      </c>
      <c r="N38" s="239">
        <v>1</v>
      </c>
      <c r="O38" s="129"/>
      <c r="P38" s="129"/>
      <c r="Q38" s="129"/>
      <c r="R38" s="129"/>
      <c r="S38" s="129"/>
      <c r="T38" s="129"/>
      <c r="U38" s="129"/>
      <c r="V38" s="129"/>
      <c r="W38" s="129"/>
      <c r="X38" s="129"/>
      <c r="Y38" s="129"/>
    </row>
    <row r="39" spans="1:25" ht="21" customHeight="1">
      <c r="A39" s="237" t="s">
        <v>137</v>
      </c>
      <c r="B39" s="137"/>
      <c r="C39" s="240">
        <v>2</v>
      </c>
      <c r="D39" s="241"/>
      <c r="E39" s="241">
        <v>8</v>
      </c>
      <c r="F39" s="241"/>
      <c r="G39" s="241">
        <v>2</v>
      </c>
      <c r="H39" s="241"/>
      <c r="I39" s="241">
        <v>2</v>
      </c>
      <c r="J39" s="241"/>
      <c r="K39" s="242">
        <v>14</v>
      </c>
      <c r="L39" s="129"/>
      <c r="M39" s="238" t="s">
        <v>136</v>
      </c>
      <c r="N39" s="239">
        <v>1</v>
      </c>
      <c r="O39" s="129"/>
      <c r="P39" s="129"/>
      <c r="Q39" s="129"/>
      <c r="R39" s="129"/>
      <c r="S39" s="129"/>
      <c r="T39" s="129"/>
      <c r="U39" s="129"/>
      <c r="V39" s="129"/>
      <c r="W39" s="129"/>
      <c r="X39" s="129"/>
      <c r="Y39" s="129"/>
    </row>
    <row r="40" spans="1:25" ht="21" customHeight="1">
      <c r="A40" s="237" t="s">
        <v>138</v>
      </c>
      <c r="B40" s="137"/>
      <c r="C40" s="240"/>
      <c r="D40" s="241"/>
      <c r="E40" s="241"/>
      <c r="F40" s="241"/>
      <c r="G40" s="241"/>
      <c r="H40" s="241"/>
      <c r="I40" s="241">
        <v>1</v>
      </c>
      <c r="J40" s="241"/>
      <c r="K40" s="242">
        <v>1</v>
      </c>
      <c r="L40" s="129"/>
      <c r="M40" s="238" t="s">
        <v>138</v>
      </c>
      <c r="N40" s="239">
        <v>1</v>
      </c>
      <c r="O40" s="129"/>
      <c r="P40" s="129"/>
      <c r="Q40" s="129"/>
      <c r="R40" s="129"/>
      <c r="S40" s="129"/>
      <c r="T40" s="129"/>
      <c r="U40" s="129"/>
      <c r="V40" s="129"/>
      <c r="W40" s="129"/>
      <c r="X40" s="129"/>
      <c r="Y40" s="129"/>
    </row>
    <row r="41" spans="1:25" ht="21" customHeight="1">
      <c r="A41" s="237" t="s">
        <v>139</v>
      </c>
      <c r="B41" s="137"/>
      <c r="C41" s="240"/>
      <c r="D41" s="241"/>
      <c r="E41" s="241">
        <v>3</v>
      </c>
      <c r="F41" s="241"/>
      <c r="G41" s="241"/>
      <c r="H41" s="241"/>
      <c r="I41" s="241">
        <v>1</v>
      </c>
      <c r="J41" s="241"/>
      <c r="K41" s="242">
        <v>4</v>
      </c>
      <c r="L41" s="129"/>
      <c r="M41" s="238" t="s">
        <v>113</v>
      </c>
      <c r="N41" s="239">
        <v>0</v>
      </c>
      <c r="O41" s="129"/>
      <c r="P41" s="129"/>
      <c r="Q41" s="129"/>
      <c r="R41" s="129"/>
      <c r="S41" s="129"/>
      <c r="T41" s="129"/>
      <c r="U41" s="129"/>
      <c r="V41" s="129"/>
      <c r="W41" s="129"/>
      <c r="X41" s="129"/>
      <c r="Y41" s="129"/>
    </row>
    <row r="42" spans="1:25" ht="21" customHeight="1">
      <c r="A42" s="237" t="s">
        <v>508</v>
      </c>
      <c r="B42" s="137"/>
      <c r="C42" s="240">
        <v>1</v>
      </c>
      <c r="D42" s="241"/>
      <c r="E42" s="241"/>
      <c r="F42" s="241"/>
      <c r="G42" s="241">
        <v>1</v>
      </c>
      <c r="H42" s="241"/>
      <c r="I42" s="241">
        <v>2</v>
      </c>
      <c r="J42" s="241"/>
      <c r="K42" s="242">
        <v>4</v>
      </c>
      <c r="L42" s="129"/>
      <c r="M42" s="238" t="s">
        <v>129</v>
      </c>
      <c r="N42" s="239">
        <v>0</v>
      </c>
      <c r="O42" s="129"/>
      <c r="P42" s="129"/>
      <c r="Q42" s="129"/>
      <c r="R42" s="129"/>
      <c r="S42" s="129"/>
      <c r="T42" s="129"/>
      <c r="U42" s="129"/>
      <c r="V42" s="129"/>
      <c r="W42" s="129"/>
      <c r="X42" s="129"/>
      <c r="Y42" s="129"/>
    </row>
    <row r="43" spans="1:25" ht="8.1" customHeight="1">
      <c r="A43" s="137"/>
      <c r="B43" s="137"/>
      <c r="C43" s="243"/>
      <c r="D43" s="243"/>
      <c r="E43" s="243"/>
      <c r="F43" s="243"/>
      <c r="G43" s="243"/>
      <c r="H43" s="243"/>
      <c r="I43" s="243"/>
      <c r="J43" s="243"/>
      <c r="K43" s="243"/>
      <c r="L43" s="129"/>
      <c r="M43" s="129"/>
      <c r="N43" s="129"/>
      <c r="O43" s="129"/>
      <c r="P43" s="129"/>
      <c r="Q43" s="129"/>
      <c r="R43" s="129"/>
      <c r="S43" s="129"/>
      <c r="T43" s="129"/>
      <c r="U43" s="129"/>
      <c r="V43" s="129"/>
      <c r="W43" s="129"/>
      <c r="X43" s="129"/>
      <c r="Y43" s="129"/>
    </row>
    <row r="44" spans="1:25" ht="21" customHeight="1">
      <c r="A44" s="231" t="s">
        <v>104</v>
      </c>
      <c r="B44" s="137"/>
      <c r="C44" s="244">
        <v>13</v>
      </c>
      <c r="D44" s="245">
        <v>0</v>
      </c>
      <c r="E44" s="245">
        <v>65</v>
      </c>
      <c r="F44" s="245">
        <v>0</v>
      </c>
      <c r="G44" s="245">
        <v>16</v>
      </c>
      <c r="H44" s="245">
        <v>0</v>
      </c>
      <c r="I44" s="245">
        <v>42</v>
      </c>
      <c r="J44" s="245">
        <v>0</v>
      </c>
      <c r="K44" s="246">
        <v>136</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507</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3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15391-E252-4597-BAC2-2D3AE853AE80}">
  <dimension ref="A1:M63"/>
  <sheetViews>
    <sheetView zoomScale="60" zoomScaleNormal="60" workbookViewId="0">
      <selection activeCell="H36" sqref="H36"/>
    </sheetView>
  </sheetViews>
  <sheetFormatPr baseColWidth="10" defaultRowHeight="12.75"/>
  <cols>
    <col min="1" max="1" width="61.85546875" style="248" customWidth="1"/>
    <col min="2" max="2" width="1.7109375" style="248" customWidth="1"/>
    <col min="3" max="11" width="30.7109375" style="248" customWidth="1"/>
    <col min="12" max="12" width="1.7109375" style="248" customWidth="1"/>
    <col min="13" max="13" width="15.7109375" style="248" customWidth="1"/>
    <col min="14" max="16384" width="11.42578125" style="248"/>
  </cols>
  <sheetData>
    <row r="1" spans="1:13" ht="44.25" customHeight="1">
      <c r="A1" s="663" t="s">
        <v>667</v>
      </c>
      <c r="B1" s="663"/>
      <c r="C1" s="663"/>
      <c r="D1" s="663"/>
      <c r="E1" s="663"/>
      <c r="F1" s="663"/>
      <c r="G1" s="663"/>
      <c r="H1" s="663"/>
      <c r="I1" s="663"/>
      <c r="J1" s="663"/>
      <c r="K1" s="663"/>
      <c r="L1" s="663"/>
      <c r="M1" s="663"/>
    </row>
    <row r="2" spans="1:13" ht="27.75" customHeight="1">
      <c r="A2" s="663" t="str">
        <f>UPPER(CONCATENATE("Julio 2023"))</f>
        <v>JULIO 2023</v>
      </c>
      <c r="B2" s="663"/>
      <c r="C2" s="663"/>
      <c r="D2" s="663"/>
      <c r="E2" s="663"/>
      <c r="F2" s="663"/>
      <c r="G2" s="663"/>
      <c r="H2" s="663"/>
      <c r="I2" s="663"/>
      <c r="J2" s="663"/>
      <c r="K2" s="663"/>
      <c r="L2" s="663"/>
      <c r="M2" s="663"/>
    </row>
    <row r="3" spans="1:13" ht="4.5" customHeight="1">
      <c r="A3" s="249"/>
    </row>
    <row r="4" spans="1:13" ht="24" customHeight="1">
      <c r="A4" s="621" t="s">
        <v>100</v>
      </c>
      <c r="B4" s="664"/>
      <c r="C4" s="621" t="s">
        <v>51</v>
      </c>
      <c r="D4" s="621"/>
      <c r="E4" s="621"/>
      <c r="F4" s="621"/>
      <c r="G4" s="621"/>
      <c r="H4" s="621"/>
      <c r="I4" s="621"/>
      <c r="J4" s="621"/>
      <c r="K4" s="621"/>
      <c r="M4" s="665" t="s">
        <v>83</v>
      </c>
    </row>
    <row r="5" spans="1:13" ht="24" customHeight="1">
      <c r="A5" s="621"/>
      <c r="B5" s="664"/>
      <c r="C5" s="152" t="s">
        <v>658</v>
      </c>
      <c r="D5" s="152" t="s">
        <v>659</v>
      </c>
      <c r="E5" s="152" t="s">
        <v>660</v>
      </c>
      <c r="F5" s="152" t="s">
        <v>661</v>
      </c>
      <c r="G5" s="152" t="s">
        <v>662</v>
      </c>
      <c r="H5" s="152" t="s">
        <v>663</v>
      </c>
      <c r="I5" s="152" t="s">
        <v>664</v>
      </c>
      <c r="J5" s="152" t="s">
        <v>665</v>
      </c>
      <c r="K5" s="152" t="s">
        <v>666</v>
      </c>
      <c r="M5" s="665"/>
    </row>
    <row r="6" spans="1:13" ht="8.1" customHeight="1">
      <c r="A6" s="250"/>
      <c r="B6" s="251"/>
      <c r="K6" s="251"/>
    </row>
    <row r="7" spans="1:13" s="419" customFormat="1" ht="24" customHeight="1">
      <c r="A7" s="416" t="s">
        <v>108</v>
      </c>
      <c r="B7" s="417"/>
      <c r="C7" s="418">
        <v>264</v>
      </c>
      <c r="D7" s="418">
        <v>357</v>
      </c>
      <c r="E7" s="418">
        <v>399</v>
      </c>
      <c r="F7" s="418">
        <v>330</v>
      </c>
      <c r="G7" s="418">
        <v>248</v>
      </c>
      <c r="H7" s="418">
        <v>189</v>
      </c>
      <c r="I7" s="418">
        <v>129</v>
      </c>
      <c r="J7" s="418">
        <v>64</v>
      </c>
      <c r="K7" s="418">
        <v>63</v>
      </c>
      <c r="M7" s="424">
        <v>2043</v>
      </c>
    </row>
    <row r="8" spans="1:13" s="419" customFormat="1" ht="24" customHeight="1">
      <c r="A8" s="416" t="s">
        <v>109</v>
      </c>
      <c r="B8" s="417"/>
      <c r="C8" s="414">
        <v>1419</v>
      </c>
      <c r="D8" s="414">
        <v>2144</v>
      </c>
      <c r="E8" s="414">
        <v>3024</v>
      </c>
      <c r="F8" s="414">
        <v>2636</v>
      </c>
      <c r="G8" s="414">
        <v>2017</v>
      </c>
      <c r="H8" s="414">
        <v>1413</v>
      </c>
      <c r="I8" s="418">
        <v>592</v>
      </c>
      <c r="J8" s="418">
        <v>290</v>
      </c>
      <c r="K8" s="418">
        <v>293</v>
      </c>
      <c r="M8" s="424">
        <v>13828</v>
      </c>
    </row>
    <row r="9" spans="1:13" s="419" customFormat="1" ht="24" customHeight="1">
      <c r="A9" s="416" t="s">
        <v>110</v>
      </c>
      <c r="B9" s="417"/>
      <c r="C9" s="418">
        <v>147</v>
      </c>
      <c r="D9" s="418">
        <v>173</v>
      </c>
      <c r="E9" s="418">
        <v>245</v>
      </c>
      <c r="F9" s="418">
        <v>242</v>
      </c>
      <c r="G9" s="418">
        <v>186</v>
      </c>
      <c r="H9" s="418">
        <v>133</v>
      </c>
      <c r="I9" s="418">
        <v>71</v>
      </c>
      <c r="J9" s="418">
        <v>43</v>
      </c>
      <c r="K9" s="418">
        <v>46</v>
      </c>
      <c r="M9" s="424">
        <v>1286</v>
      </c>
    </row>
    <row r="10" spans="1:13" s="419" customFormat="1" ht="24" customHeight="1">
      <c r="A10" s="416" t="s">
        <v>111</v>
      </c>
      <c r="B10" s="417"/>
      <c r="C10" s="418">
        <v>80</v>
      </c>
      <c r="D10" s="418">
        <v>134</v>
      </c>
      <c r="E10" s="418">
        <v>187</v>
      </c>
      <c r="F10" s="418">
        <v>159</v>
      </c>
      <c r="G10" s="418">
        <v>146</v>
      </c>
      <c r="H10" s="418">
        <v>119</v>
      </c>
      <c r="I10" s="418">
        <v>70</v>
      </c>
      <c r="J10" s="418">
        <v>40</v>
      </c>
      <c r="K10" s="418">
        <v>51</v>
      </c>
      <c r="M10" s="424">
        <v>986</v>
      </c>
    </row>
    <row r="11" spans="1:13" s="419" customFormat="1" ht="24" customHeight="1">
      <c r="A11" s="416" t="s">
        <v>114</v>
      </c>
      <c r="B11" s="417"/>
      <c r="C11" s="418">
        <v>972</v>
      </c>
      <c r="D11" s="418">
        <v>875</v>
      </c>
      <c r="E11" s="418">
        <v>819</v>
      </c>
      <c r="F11" s="418">
        <v>714</v>
      </c>
      <c r="G11" s="418">
        <v>641</v>
      </c>
      <c r="H11" s="418">
        <v>443</v>
      </c>
      <c r="I11" s="418">
        <v>397</v>
      </c>
      <c r="J11" s="418">
        <v>278</v>
      </c>
      <c r="K11" s="418">
        <v>268</v>
      </c>
      <c r="M11" s="424">
        <v>5407</v>
      </c>
    </row>
    <row r="12" spans="1:13" s="419" customFormat="1" ht="24" customHeight="1">
      <c r="A12" s="416" t="s">
        <v>115</v>
      </c>
      <c r="B12" s="417"/>
      <c r="C12" s="414">
        <v>1045</v>
      </c>
      <c r="D12" s="414">
        <v>1491</v>
      </c>
      <c r="E12" s="414">
        <v>1802</v>
      </c>
      <c r="F12" s="414">
        <v>1533</v>
      </c>
      <c r="G12" s="414">
        <v>1104</v>
      </c>
      <c r="H12" s="418">
        <v>756</v>
      </c>
      <c r="I12" s="418">
        <v>499</v>
      </c>
      <c r="J12" s="418">
        <v>298</v>
      </c>
      <c r="K12" s="418">
        <v>317</v>
      </c>
      <c r="M12" s="424">
        <v>8845</v>
      </c>
    </row>
    <row r="13" spans="1:13" s="419" customFormat="1" ht="24" customHeight="1">
      <c r="A13" s="416" t="s">
        <v>116</v>
      </c>
      <c r="B13" s="417"/>
      <c r="C13" s="414">
        <v>1835</v>
      </c>
      <c r="D13" s="414">
        <v>3237</v>
      </c>
      <c r="E13" s="414">
        <v>4437</v>
      </c>
      <c r="F13" s="414">
        <v>4610</v>
      </c>
      <c r="G13" s="414">
        <v>4001</v>
      </c>
      <c r="H13" s="414">
        <v>3084</v>
      </c>
      <c r="I13" s="414">
        <v>2205</v>
      </c>
      <c r="J13" s="414">
        <v>1267</v>
      </c>
      <c r="K13" s="418">
        <v>1187</v>
      </c>
      <c r="M13" s="424">
        <v>25863</v>
      </c>
    </row>
    <row r="14" spans="1:13" s="419" customFormat="1" ht="24" customHeight="1">
      <c r="A14" s="416" t="s">
        <v>112</v>
      </c>
      <c r="B14" s="417"/>
      <c r="C14" s="418">
        <v>773</v>
      </c>
      <c r="D14" s="418">
        <v>890</v>
      </c>
      <c r="E14" s="418">
        <v>789</v>
      </c>
      <c r="F14" s="418">
        <v>782</v>
      </c>
      <c r="G14" s="418">
        <v>533</v>
      </c>
      <c r="H14" s="418">
        <v>307</v>
      </c>
      <c r="I14" s="418">
        <v>200</v>
      </c>
      <c r="J14" s="418">
        <v>104</v>
      </c>
      <c r="K14" s="418">
        <v>153</v>
      </c>
      <c r="M14" s="424">
        <v>4531</v>
      </c>
    </row>
    <row r="15" spans="1:13" s="419" customFormat="1" ht="24" customHeight="1">
      <c r="A15" s="416" t="s">
        <v>113</v>
      </c>
      <c r="B15" s="417"/>
      <c r="C15" s="418">
        <v>114</v>
      </c>
      <c r="D15" s="418">
        <v>209</v>
      </c>
      <c r="E15" s="418">
        <v>209</v>
      </c>
      <c r="F15" s="418">
        <v>202</v>
      </c>
      <c r="G15" s="418">
        <v>164</v>
      </c>
      <c r="H15" s="418">
        <v>146</v>
      </c>
      <c r="I15" s="418">
        <v>102</v>
      </c>
      <c r="J15" s="418">
        <v>54</v>
      </c>
      <c r="K15" s="418">
        <v>55</v>
      </c>
      <c r="M15" s="424">
        <v>1255</v>
      </c>
    </row>
    <row r="16" spans="1:13" s="419" customFormat="1" ht="24" customHeight="1">
      <c r="A16" s="416" t="s">
        <v>117</v>
      </c>
      <c r="B16" s="417"/>
      <c r="C16" s="418">
        <v>412</v>
      </c>
      <c r="D16" s="418">
        <v>669</v>
      </c>
      <c r="E16" s="418">
        <v>822</v>
      </c>
      <c r="F16" s="418">
        <v>674</v>
      </c>
      <c r="G16" s="418">
        <v>563</v>
      </c>
      <c r="H16" s="418">
        <v>372</v>
      </c>
      <c r="I16" s="418">
        <v>254</v>
      </c>
      <c r="J16" s="418">
        <v>131</v>
      </c>
      <c r="K16" s="418">
        <v>154</v>
      </c>
      <c r="M16" s="424">
        <v>4051</v>
      </c>
    </row>
    <row r="17" spans="1:13" s="419" customFormat="1" ht="24" customHeight="1">
      <c r="A17" s="416" t="s">
        <v>122</v>
      </c>
      <c r="B17" s="417"/>
      <c r="C17" s="414">
        <v>7885</v>
      </c>
      <c r="D17" s="414">
        <v>6115</v>
      </c>
      <c r="E17" s="414">
        <v>5620</v>
      </c>
      <c r="F17" s="414">
        <v>5282</v>
      </c>
      <c r="G17" s="414">
        <v>4156</v>
      </c>
      <c r="H17" s="414">
        <v>2926</v>
      </c>
      <c r="I17" s="414">
        <v>1673</v>
      </c>
      <c r="J17" s="418">
        <v>966</v>
      </c>
      <c r="K17" s="418">
        <v>818</v>
      </c>
      <c r="M17" s="424">
        <v>35441</v>
      </c>
    </row>
    <row r="18" spans="1:13" s="419" customFormat="1" ht="24" customHeight="1">
      <c r="A18" s="416" t="s">
        <v>118</v>
      </c>
      <c r="B18" s="417"/>
      <c r="C18" s="414">
        <v>1139</v>
      </c>
      <c r="D18" s="414">
        <v>1460</v>
      </c>
      <c r="E18" s="414">
        <v>1415</v>
      </c>
      <c r="F18" s="414">
        <v>1112</v>
      </c>
      <c r="G18" s="418">
        <v>940</v>
      </c>
      <c r="H18" s="418">
        <v>576</v>
      </c>
      <c r="I18" s="418">
        <v>225</v>
      </c>
      <c r="J18" s="418">
        <v>151</v>
      </c>
      <c r="K18" s="418">
        <v>256</v>
      </c>
      <c r="M18" s="424">
        <v>7274</v>
      </c>
    </row>
    <row r="19" spans="1:13" s="419" customFormat="1" ht="24" customHeight="1">
      <c r="A19" s="416" t="s">
        <v>119</v>
      </c>
      <c r="B19" s="417"/>
      <c r="C19" s="418">
        <v>301</v>
      </c>
      <c r="D19" s="418">
        <v>537</v>
      </c>
      <c r="E19" s="418">
        <v>699</v>
      </c>
      <c r="F19" s="418">
        <v>647</v>
      </c>
      <c r="G19" s="418">
        <v>571</v>
      </c>
      <c r="H19" s="418">
        <v>469</v>
      </c>
      <c r="I19" s="418">
        <v>316</v>
      </c>
      <c r="J19" s="418">
        <v>230</v>
      </c>
      <c r="K19" s="418">
        <v>248</v>
      </c>
      <c r="M19" s="424">
        <v>4018</v>
      </c>
    </row>
    <row r="20" spans="1:13" s="419" customFormat="1" ht="24" customHeight="1">
      <c r="A20" s="416" t="s">
        <v>120</v>
      </c>
      <c r="B20" s="417"/>
      <c r="C20" s="418">
        <v>492</v>
      </c>
      <c r="D20" s="418">
        <v>795</v>
      </c>
      <c r="E20" s="418">
        <v>864</v>
      </c>
      <c r="F20" s="418">
        <v>893</v>
      </c>
      <c r="G20" s="418">
        <v>710</v>
      </c>
      <c r="H20" s="418">
        <v>521</v>
      </c>
      <c r="I20" s="418">
        <v>325</v>
      </c>
      <c r="J20" s="418">
        <v>199</v>
      </c>
      <c r="K20" s="418">
        <v>265</v>
      </c>
      <c r="M20" s="424">
        <v>5064</v>
      </c>
    </row>
    <row r="21" spans="1:13" s="419" customFormat="1" ht="24" customHeight="1">
      <c r="A21" s="416" t="s">
        <v>121</v>
      </c>
      <c r="B21" s="417"/>
      <c r="C21" s="414">
        <v>1457</v>
      </c>
      <c r="D21" s="414">
        <v>2262</v>
      </c>
      <c r="E21" s="414">
        <v>2581</v>
      </c>
      <c r="F21" s="414">
        <v>2303</v>
      </c>
      <c r="G21" s="414">
        <v>1866</v>
      </c>
      <c r="H21" s="414">
        <v>1258</v>
      </c>
      <c r="I21" s="418">
        <v>824</v>
      </c>
      <c r="J21" s="418">
        <v>466</v>
      </c>
      <c r="K21" s="418">
        <v>452</v>
      </c>
      <c r="M21" s="424">
        <v>13469</v>
      </c>
    </row>
    <row r="22" spans="1:13" s="419" customFormat="1" ht="24" customHeight="1">
      <c r="A22" s="416" t="s">
        <v>123</v>
      </c>
      <c r="B22" s="417"/>
      <c r="C22" s="418">
        <v>967</v>
      </c>
      <c r="D22" s="414">
        <v>1134</v>
      </c>
      <c r="E22" s="414">
        <v>1118</v>
      </c>
      <c r="F22" s="418">
        <v>997</v>
      </c>
      <c r="G22" s="418">
        <v>831</v>
      </c>
      <c r="H22" s="418">
        <v>619</v>
      </c>
      <c r="I22" s="418">
        <v>409</v>
      </c>
      <c r="J22" s="418">
        <v>251</v>
      </c>
      <c r="K22" s="418">
        <v>211</v>
      </c>
      <c r="M22" s="424">
        <v>6537</v>
      </c>
    </row>
    <row r="23" spans="1:13" s="419" customFormat="1" ht="24" customHeight="1">
      <c r="A23" s="416" t="s">
        <v>124</v>
      </c>
      <c r="B23" s="417"/>
      <c r="C23" s="418">
        <v>362</v>
      </c>
      <c r="D23" s="418">
        <v>574</v>
      </c>
      <c r="E23" s="418">
        <v>643</v>
      </c>
      <c r="F23" s="418">
        <v>636</v>
      </c>
      <c r="G23" s="418">
        <v>532</v>
      </c>
      <c r="H23" s="418">
        <v>409</v>
      </c>
      <c r="I23" s="418">
        <v>273</v>
      </c>
      <c r="J23" s="418">
        <v>169</v>
      </c>
      <c r="K23" s="418">
        <v>241</v>
      </c>
      <c r="M23" s="424">
        <v>3839</v>
      </c>
    </row>
    <row r="24" spans="1:13" s="419" customFormat="1" ht="24" customHeight="1">
      <c r="A24" s="416" t="s">
        <v>125</v>
      </c>
      <c r="B24" s="417"/>
      <c r="C24" s="418">
        <v>190</v>
      </c>
      <c r="D24" s="418">
        <v>330</v>
      </c>
      <c r="E24" s="418">
        <v>454</v>
      </c>
      <c r="F24" s="418">
        <v>448</v>
      </c>
      <c r="G24" s="418">
        <v>434</v>
      </c>
      <c r="H24" s="418">
        <v>279</v>
      </c>
      <c r="I24" s="418">
        <v>206</v>
      </c>
      <c r="J24" s="418">
        <v>107</v>
      </c>
      <c r="K24" s="418">
        <v>140</v>
      </c>
      <c r="M24" s="424">
        <v>2588</v>
      </c>
    </row>
    <row r="25" spans="1:13" s="419" customFormat="1" ht="24" customHeight="1">
      <c r="A25" s="416" t="s">
        <v>126</v>
      </c>
      <c r="B25" s="417"/>
      <c r="C25" s="414">
        <v>1473</v>
      </c>
      <c r="D25" s="414">
        <v>2016</v>
      </c>
      <c r="E25" s="414">
        <v>2207</v>
      </c>
      <c r="F25" s="414">
        <v>1728</v>
      </c>
      <c r="G25" s="414">
        <v>1210</v>
      </c>
      <c r="H25" s="418">
        <v>830</v>
      </c>
      <c r="I25" s="418">
        <v>482</v>
      </c>
      <c r="J25" s="418">
        <v>256</v>
      </c>
      <c r="K25" s="418">
        <v>210</v>
      </c>
      <c r="M25" s="424">
        <v>10412</v>
      </c>
    </row>
    <row r="26" spans="1:13" s="419" customFormat="1" ht="24" customHeight="1">
      <c r="A26" s="416" t="s">
        <v>127</v>
      </c>
      <c r="B26" s="417"/>
      <c r="C26" s="418">
        <v>222</v>
      </c>
      <c r="D26" s="418">
        <v>474</v>
      </c>
      <c r="E26" s="418">
        <v>645</v>
      </c>
      <c r="F26" s="418">
        <v>639</v>
      </c>
      <c r="G26" s="418">
        <v>591</v>
      </c>
      <c r="H26" s="418">
        <v>480</v>
      </c>
      <c r="I26" s="418">
        <v>364</v>
      </c>
      <c r="J26" s="418">
        <v>214</v>
      </c>
      <c r="K26" s="418">
        <v>267</v>
      </c>
      <c r="M26" s="424">
        <v>3896</v>
      </c>
    </row>
    <row r="27" spans="1:13" s="419" customFormat="1" ht="24" customHeight="1">
      <c r="A27" s="416" t="s">
        <v>128</v>
      </c>
      <c r="B27" s="417"/>
      <c r="C27" s="418">
        <v>797</v>
      </c>
      <c r="D27" s="414">
        <v>1190</v>
      </c>
      <c r="E27" s="414">
        <v>1314</v>
      </c>
      <c r="F27" s="414">
        <v>1228</v>
      </c>
      <c r="G27" s="414">
        <v>1097</v>
      </c>
      <c r="H27" s="418">
        <v>859</v>
      </c>
      <c r="I27" s="418">
        <v>635</v>
      </c>
      <c r="J27" s="418">
        <v>418</v>
      </c>
      <c r="K27" s="418">
        <v>506</v>
      </c>
      <c r="M27" s="424">
        <v>8044</v>
      </c>
    </row>
    <row r="28" spans="1:13" s="419" customFormat="1" ht="24" customHeight="1">
      <c r="A28" s="416" t="s">
        <v>129</v>
      </c>
      <c r="B28" s="417"/>
      <c r="C28" s="418">
        <v>481</v>
      </c>
      <c r="D28" s="418">
        <v>596</v>
      </c>
      <c r="E28" s="418">
        <v>607</v>
      </c>
      <c r="F28" s="418">
        <v>476</v>
      </c>
      <c r="G28" s="418">
        <v>373</v>
      </c>
      <c r="H28" s="418">
        <v>242</v>
      </c>
      <c r="I28" s="418">
        <v>151</v>
      </c>
      <c r="J28" s="418">
        <v>88</v>
      </c>
      <c r="K28" s="418">
        <v>94</v>
      </c>
      <c r="M28" s="424">
        <v>3108</v>
      </c>
    </row>
    <row r="29" spans="1:13" s="419" customFormat="1" ht="24" customHeight="1">
      <c r="A29" s="416" t="s">
        <v>130</v>
      </c>
      <c r="B29" s="417"/>
      <c r="C29" s="418">
        <v>548</v>
      </c>
      <c r="D29" s="418">
        <v>708</v>
      </c>
      <c r="E29" s="418">
        <v>747</v>
      </c>
      <c r="F29" s="418">
        <v>541</v>
      </c>
      <c r="G29" s="418">
        <v>387</v>
      </c>
      <c r="H29" s="418">
        <v>280</v>
      </c>
      <c r="I29" s="418">
        <v>185</v>
      </c>
      <c r="J29" s="418">
        <v>92</v>
      </c>
      <c r="K29" s="418">
        <v>113</v>
      </c>
      <c r="M29" s="424">
        <v>3601</v>
      </c>
    </row>
    <row r="30" spans="1:13" s="419" customFormat="1" ht="24" customHeight="1">
      <c r="A30" s="416" t="s">
        <v>131</v>
      </c>
      <c r="B30" s="417"/>
      <c r="C30" s="418">
        <v>411</v>
      </c>
      <c r="D30" s="418">
        <v>559</v>
      </c>
      <c r="E30" s="418">
        <v>557</v>
      </c>
      <c r="F30" s="418">
        <v>442</v>
      </c>
      <c r="G30" s="418">
        <v>335</v>
      </c>
      <c r="H30" s="418">
        <v>212</v>
      </c>
      <c r="I30" s="418">
        <v>140</v>
      </c>
      <c r="J30" s="418">
        <v>90</v>
      </c>
      <c r="K30" s="418">
        <v>118</v>
      </c>
      <c r="M30" s="424">
        <v>2864</v>
      </c>
    </row>
    <row r="31" spans="1:13" s="419" customFormat="1" ht="24" customHeight="1">
      <c r="A31" s="416" t="s">
        <v>132</v>
      </c>
      <c r="B31" s="417"/>
      <c r="C31" s="418">
        <v>558</v>
      </c>
      <c r="D31" s="418">
        <v>745</v>
      </c>
      <c r="E31" s="418">
        <v>741</v>
      </c>
      <c r="F31" s="418">
        <v>598</v>
      </c>
      <c r="G31" s="418">
        <v>427</v>
      </c>
      <c r="H31" s="418">
        <v>400</v>
      </c>
      <c r="I31" s="418">
        <v>256</v>
      </c>
      <c r="J31" s="418">
        <v>193</v>
      </c>
      <c r="K31" s="418">
        <v>185</v>
      </c>
      <c r="M31" s="424">
        <v>4103</v>
      </c>
    </row>
    <row r="32" spans="1:13" s="419" customFormat="1" ht="24" customHeight="1">
      <c r="A32" s="416" t="s">
        <v>133</v>
      </c>
      <c r="B32" s="417"/>
      <c r="C32" s="414">
        <v>1596</v>
      </c>
      <c r="D32" s="414">
        <v>1911</v>
      </c>
      <c r="E32" s="414">
        <v>2035</v>
      </c>
      <c r="F32" s="414">
        <v>1750</v>
      </c>
      <c r="G32" s="414">
        <v>1299</v>
      </c>
      <c r="H32" s="418">
        <v>864</v>
      </c>
      <c r="I32" s="418">
        <v>593</v>
      </c>
      <c r="J32" s="418">
        <v>282</v>
      </c>
      <c r="K32" s="418">
        <v>286</v>
      </c>
      <c r="M32" s="424">
        <v>10616</v>
      </c>
    </row>
    <row r="33" spans="1:13" s="419" customFormat="1" ht="24" customHeight="1">
      <c r="A33" s="416" t="s">
        <v>134</v>
      </c>
      <c r="B33" s="417"/>
      <c r="C33" s="418">
        <v>882</v>
      </c>
      <c r="D33" s="418">
        <v>776</v>
      </c>
      <c r="E33" s="418">
        <v>780</v>
      </c>
      <c r="F33" s="418">
        <v>586</v>
      </c>
      <c r="G33" s="418">
        <v>453</v>
      </c>
      <c r="H33" s="418">
        <v>348</v>
      </c>
      <c r="I33" s="418">
        <v>228</v>
      </c>
      <c r="J33" s="418">
        <v>157</v>
      </c>
      <c r="K33" s="418">
        <v>234</v>
      </c>
      <c r="M33" s="424">
        <v>4444</v>
      </c>
    </row>
    <row r="34" spans="1:13" s="419" customFormat="1" ht="24" customHeight="1">
      <c r="A34" s="416" t="s">
        <v>135</v>
      </c>
      <c r="B34" s="417"/>
      <c r="C34" s="418">
        <v>435</v>
      </c>
      <c r="D34" s="418">
        <v>689</v>
      </c>
      <c r="E34" s="418">
        <v>753</v>
      </c>
      <c r="F34" s="418">
        <v>633</v>
      </c>
      <c r="G34" s="418">
        <v>539</v>
      </c>
      <c r="H34" s="418">
        <v>400</v>
      </c>
      <c r="I34" s="418">
        <v>306</v>
      </c>
      <c r="J34" s="418">
        <v>141</v>
      </c>
      <c r="K34" s="418">
        <v>223</v>
      </c>
      <c r="M34" s="424">
        <v>4119</v>
      </c>
    </row>
    <row r="35" spans="1:13" s="419" customFormat="1" ht="24" customHeight="1">
      <c r="A35" s="416" t="s">
        <v>136</v>
      </c>
      <c r="B35" s="417"/>
      <c r="C35" s="418">
        <v>124</v>
      </c>
      <c r="D35" s="418">
        <v>158</v>
      </c>
      <c r="E35" s="418">
        <v>198</v>
      </c>
      <c r="F35" s="418">
        <v>191</v>
      </c>
      <c r="G35" s="418">
        <v>124</v>
      </c>
      <c r="H35" s="418">
        <v>96</v>
      </c>
      <c r="I35" s="418">
        <v>52</v>
      </c>
      <c r="J35" s="418">
        <v>31</v>
      </c>
      <c r="K35" s="418">
        <v>29</v>
      </c>
      <c r="M35" s="424">
        <v>1003</v>
      </c>
    </row>
    <row r="36" spans="1:13" s="419" customFormat="1" ht="24" customHeight="1">
      <c r="A36" s="416" t="s">
        <v>137</v>
      </c>
      <c r="B36" s="417"/>
      <c r="C36" s="414">
        <v>1055</v>
      </c>
      <c r="D36" s="414">
        <v>1174</v>
      </c>
      <c r="E36" s="414">
        <v>1226</v>
      </c>
      <c r="F36" s="414">
        <v>1155</v>
      </c>
      <c r="G36" s="414">
        <v>1009</v>
      </c>
      <c r="H36" s="418">
        <v>843</v>
      </c>
      <c r="I36" s="418">
        <v>651</v>
      </c>
      <c r="J36" s="418">
        <v>395</v>
      </c>
      <c r="K36" s="418">
        <v>349</v>
      </c>
      <c r="M36" s="424">
        <v>7857</v>
      </c>
    </row>
    <row r="37" spans="1:13" s="419" customFormat="1" ht="24" customHeight="1">
      <c r="A37" s="416" t="s">
        <v>138</v>
      </c>
      <c r="B37" s="417"/>
      <c r="C37" s="418">
        <v>163</v>
      </c>
      <c r="D37" s="418">
        <v>267</v>
      </c>
      <c r="E37" s="418">
        <v>260</v>
      </c>
      <c r="F37" s="418">
        <v>239</v>
      </c>
      <c r="G37" s="418">
        <v>231</v>
      </c>
      <c r="H37" s="418">
        <v>171</v>
      </c>
      <c r="I37" s="418">
        <v>121</v>
      </c>
      <c r="J37" s="418">
        <v>74</v>
      </c>
      <c r="K37" s="418">
        <v>103</v>
      </c>
      <c r="M37" s="424">
        <v>1629</v>
      </c>
    </row>
    <row r="38" spans="1:13" s="419" customFormat="1" ht="24" customHeight="1">
      <c r="A38" s="416" t="s">
        <v>139</v>
      </c>
      <c r="B38" s="417"/>
      <c r="C38" s="418">
        <v>478</v>
      </c>
      <c r="D38" s="418">
        <v>492</v>
      </c>
      <c r="E38" s="418">
        <v>399</v>
      </c>
      <c r="F38" s="418">
        <v>309</v>
      </c>
      <c r="G38" s="418">
        <v>239</v>
      </c>
      <c r="H38" s="418">
        <v>145</v>
      </c>
      <c r="I38" s="418">
        <v>113</v>
      </c>
      <c r="J38" s="418">
        <v>59</v>
      </c>
      <c r="K38" s="418">
        <v>97</v>
      </c>
      <c r="M38" s="424">
        <v>2331</v>
      </c>
    </row>
    <row r="39" spans="1:13" ht="8.1" customHeight="1">
      <c r="A39" s="257"/>
      <c r="B39" s="249"/>
      <c r="C39" s="256"/>
      <c r="D39" s="256"/>
      <c r="E39" s="256"/>
      <c r="F39" s="256"/>
      <c r="G39" s="256"/>
      <c r="H39" s="256"/>
      <c r="I39" s="256"/>
      <c r="J39" s="256"/>
      <c r="K39" s="256"/>
    </row>
    <row r="40" spans="1:13" s="419" customFormat="1" ht="24" customHeight="1">
      <c r="A40" s="423" t="s">
        <v>107</v>
      </c>
      <c r="B40" s="417"/>
      <c r="C40" s="420">
        <v>29077</v>
      </c>
      <c r="D40" s="420">
        <v>35141</v>
      </c>
      <c r="E40" s="420">
        <v>38596</v>
      </c>
      <c r="F40" s="420">
        <v>34715</v>
      </c>
      <c r="G40" s="420">
        <v>27957</v>
      </c>
      <c r="H40" s="420">
        <v>20189</v>
      </c>
      <c r="I40" s="420">
        <v>13047</v>
      </c>
      <c r="J40" s="420">
        <v>7598</v>
      </c>
      <c r="K40" s="420">
        <v>8032</v>
      </c>
      <c r="M40" s="425">
        <v>214352</v>
      </c>
    </row>
    <row r="41" spans="1:13" ht="8.1" customHeight="1">
      <c r="A41" s="249"/>
      <c r="B41" s="249"/>
      <c r="K41" s="249"/>
    </row>
    <row r="42" spans="1:13" s="419" customFormat="1" ht="24" customHeight="1">
      <c r="A42" s="416" t="s">
        <v>140</v>
      </c>
      <c r="B42" s="413"/>
      <c r="C42" s="418">
        <v>11</v>
      </c>
      <c r="D42" s="418">
        <v>28</v>
      </c>
      <c r="E42" s="418">
        <v>75</v>
      </c>
      <c r="F42" s="418">
        <v>91</v>
      </c>
      <c r="G42" s="418">
        <v>102</v>
      </c>
      <c r="H42" s="418">
        <v>85</v>
      </c>
      <c r="I42" s="418">
        <v>54</v>
      </c>
      <c r="J42" s="418">
        <v>32</v>
      </c>
      <c r="K42" s="418">
        <v>40</v>
      </c>
      <c r="M42" s="424">
        <v>518</v>
      </c>
    </row>
    <row r="43" spans="1:13" s="419" customFormat="1" ht="24" customHeight="1">
      <c r="A43" s="416" t="s">
        <v>141</v>
      </c>
      <c r="B43" s="413"/>
      <c r="C43" s="418">
        <v>59</v>
      </c>
      <c r="D43" s="418">
        <v>251</v>
      </c>
      <c r="E43" s="418">
        <v>342</v>
      </c>
      <c r="F43" s="418">
        <v>282</v>
      </c>
      <c r="G43" s="418">
        <v>322</v>
      </c>
      <c r="H43" s="418">
        <v>275</v>
      </c>
      <c r="I43" s="418">
        <v>201</v>
      </c>
      <c r="J43" s="418">
        <v>120</v>
      </c>
      <c r="K43" s="418">
        <v>55</v>
      </c>
      <c r="M43" s="424">
        <v>1907</v>
      </c>
    </row>
    <row r="44" spans="1:13" s="419" customFormat="1" ht="24" customHeight="1">
      <c r="A44" s="416" t="s">
        <v>142</v>
      </c>
      <c r="B44" s="413"/>
      <c r="C44" s="418">
        <v>96</v>
      </c>
      <c r="D44" s="418">
        <v>295</v>
      </c>
      <c r="E44" s="418">
        <v>421</v>
      </c>
      <c r="F44" s="418">
        <v>396</v>
      </c>
      <c r="G44" s="418">
        <v>257</v>
      </c>
      <c r="H44" s="418">
        <v>209</v>
      </c>
      <c r="I44" s="418">
        <v>115</v>
      </c>
      <c r="J44" s="418">
        <v>41</v>
      </c>
      <c r="K44" s="418">
        <v>33</v>
      </c>
      <c r="M44" s="424">
        <v>1863</v>
      </c>
    </row>
    <row r="45" spans="1:13" s="419" customFormat="1" ht="24" customHeight="1">
      <c r="A45" s="416" t="s">
        <v>143</v>
      </c>
      <c r="B45" s="413"/>
      <c r="C45" s="418">
        <v>3</v>
      </c>
      <c r="D45" s="418">
        <v>16</v>
      </c>
      <c r="E45" s="418">
        <v>25</v>
      </c>
      <c r="F45" s="418">
        <v>23</v>
      </c>
      <c r="G45" s="418">
        <v>24</v>
      </c>
      <c r="H45" s="418">
        <v>28</v>
      </c>
      <c r="I45" s="418">
        <v>12</v>
      </c>
      <c r="J45" s="418">
        <v>6</v>
      </c>
      <c r="K45" s="418">
        <v>3</v>
      </c>
      <c r="M45" s="424">
        <v>140</v>
      </c>
    </row>
    <row r="46" spans="1:13" s="419" customFormat="1" ht="24" customHeight="1">
      <c r="A46" s="416" t="s">
        <v>144</v>
      </c>
      <c r="B46" s="413"/>
      <c r="C46" s="418">
        <v>13</v>
      </c>
      <c r="D46" s="418">
        <v>50</v>
      </c>
      <c r="E46" s="418">
        <v>70</v>
      </c>
      <c r="F46" s="418">
        <v>106</v>
      </c>
      <c r="G46" s="418">
        <v>116</v>
      </c>
      <c r="H46" s="418">
        <v>74</v>
      </c>
      <c r="I46" s="418">
        <v>65</v>
      </c>
      <c r="J46" s="418">
        <v>36</v>
      </c>
      <c r="K46" s="418">
        <v>18</v>
      </c>
      <c r="M46" s="424">
        <v>548</v>
      </c>
    </row>
    <row r="47" spans="1:13" s="419" customFormat="1" ht="24" customHeight="1">
      <c r="A47" s="416" t="s">
        <v>145</v>
      </c>
      <c r="B47" s="413"/>
      <c r="C47" s="418">
        <v>302</v>
      </c>
      <c r="D47" s="418">
        <v>340</v>
      </c>
      <c r="E47" s="418">
        <v>408</v>
      </c>
      <c r="F47" s="418">
        <v>365</v>
      </c>
      <c r="G47" s="418">
        <v>279</v>
      </c>
      <c r="H47" s="418">
        <v>227</v>
      </c>
      <c r="I47" s="418">
        <v>117</v>
      </c>
      <c r="J47" s="418">
        <v>51</v>
      </c>
      <c r="K47" s="418">
        <v>35</v>
      </c>
      <c r="M47" s="424">
        <v>2124</v>
      </c>
    </row>
    <row r="48" spans="1:13" s="419" customFormat="1" ht="24" customHeight="1">
      <c r="A48" s="416" t="s">
        <v>146</v>
      </c>
      <c r="B48" s="413"/>
      <c r="C48" s="418">
        <v>225</v>
      </c>
      <c r="D48" s="418">
        <v>369</v>
      </c>
      <c r="E48" s="418">
        <v>423</v>
      </c>
      <c r="F48" s="418">
        <v>395</v>
      </c>
      <c r="G48" s="418">
        <v>288</v>
      </c>
      <c r="H48" s="418">
        <v>173</v>
      </c>
      <c r="I48" s="418">
        <v>116</v>
      </c>
      <c r="J48" s="418">
        <v>53</v>
      </c>
      <c r="K48" s="418">
        <v>60</v>
      </c>
      <c r="M48" s="424">
        <v>2102</v>
      </c>
    </row>
    <row r="49" spans="1:13" s="419" customFormat="1" ht="24" customHeight="1">
      <c r="A49" s="416" t="s">
        <v>147</v>
      </c>
      <c r="B49" s="413"/>
      <c r="C49" s="418">
        <v>109</v>
      </c>
      <c r="D49" s="418">
        <v>316</v>
      </c>
      <c r="E49" s="418">
        <v>442</v>
      </c>
      <c r="F49" s="418">
        <v>393</v>
      </c>
      <c r="G49" s="418">
        <v>280</v>
      </c>
      <c r="H49" s="418">
        <v>186</v>
      </c>
      <c r="I49" s="418">
        <v>136</v>
      </c>
      <c r="J49" s="418">
        <v>77</v>
      </c>
      <c r="K49" s="418">
        <v>65</v>
      </c>
      <c r="M49" s="424">
        <v>2004</v>
      </c>
    </row>
    <row r="50" spans="1:13" s="419" customFormat="1" ht="24" customHeight="1">
      <c r="A50" s="416" t="s">
        <v>148</v>
      </c>
      <c r="B50" s="413"/>
      <c r="C50" s="418">
        <v>42</v>
      </c>
      <c r="D50" s="418">
        <v>208</v>
      </c>
      <c r="E50" s="418">
        <v>392</v>
      </c>
      <c r="F50" s="418">
        <v>412</v>
      </c>
      <c r="G50" s="418">
        <v>354</v>
      </c>
      <c r="H50" s="418">
        <v>252</v>
      </c>
      <c r="I50" s="418">
        <v>155</v>
      </c>
      <c r="J50" s="418">
        <v>90</v>
      </c>
      <c r="K50" s="418">
        <v>77</v>
      </c>
      <c r="M50" s="424">
        <v>1982</v>
      </c>
    </row>
    <row r="51" spans="1:13" s="419" customFormat="1" ht="24" customHeight="1">
      <c r="A51" s="416" t="s">
        <v>149</v>
      </c>
      <c r="B51" s="413"/>
      <c r="C51" s="418">
        <v>79</v>
      </c>
      <c r="D51" s="418">
        <v>237</v>
      </c>
      <c r="E51" s="418">
        <v>382</v>
      </c>
      <c r="F51" s="418">
        <v>389</v>
      </c>
      <c r="G51" s="418">
        <v>329</v>
      </c>
      <c r="H51" s="418">
        <v>182</v>
      </c>
      <c r="I51" s="418">
        <v>115</v>
      </c>
      <c r="J51" s="418">
        <v>69</v>
      </c>
      <c r="K51" s="418">
        <v>41</v>
      </c>
      <c r="M51" s="424">
        <v>1823</v>
      </c>
    </row>
    <row r="52" spans="1:13" s="419" customFormat="1" ht="24" customHeight="1">
      <c r="A52" s="416" t="s">
        <v>150</v>
      </c>
      <c r="B52" s="413"/>
      <c r="C52" s="418">
        <v>84</v>
      </c>
      <c r="D52" s="418">
        <v>193</v>
      </c>
      <c r="E52" s="418">
        <v>267</v>
      </c>
      <c r="F52" s="418">
        <v>233</v>
      </c>
      <c r="G52" s="418">
        <v>175</v>
      </c>
      <c r="H52" s="418">
        <v>122</v>
      </c>
      <c r="I52" s="418">
        <v>64</v>
      </c>
      <c r="J52" s="418">
        <v>49</v>
      </c>
      <c r="K52" s="418">
        <v>30</v>
      </c>
      <c r="M52" s="424">
        <v>1217</v>
      </c>
    </row>
    <row r="53" spans="1:13" s="419" customFormat="1" ht="24" customHeight="1">
      <c r="A53" s="416" t="s">
        <v>151</v>
      </c>
      <c r="B53" s="413"/>
      <c r="C53" s="418">
        <v>68</v>
      </c>
      <c r="D53" s="418">
        <v>172</v>
      </c>
      <c r="E53" s="418">
        <v>246</v>
      </c>
      <c r="F53" s="418">
        <v>270</v>
      </c>
      <c r="G53" s="418">
        <v>192</v>
      </c>
      <c r="H53" s="418">
        <v>151</v>
      </c>
      <c r="I53" s="418">
        <v>110</v>
      </c>
      <c r="J53" s="418">
        <v>57</v>
      </c>
      <c r="K53" s="418">
        <v>34</v>
      </c>
      <c r="M53" s="424">
        <v>1300</v>
      </c>
    </row>
    <row r="54" spans="1:13" s="419" customFormat="1" ht="24" customHeight="1">
      <c r="A54" s="416" t="s">
        <v>152</v>
      </c>
      <c r="B54" s="413"/>
      <c r="C54" s="418">
        <v>108</v>
      </c>
      <c r="D54" s="418">
        <v>278</v>
      </c>
      <c r="E54" s="418">
        <v>455</v>
      </c>
      <c r="F54" s="418">
        <v>418</v>
      </c>
      <c r="G54" s="418">
        <v>316</v>
      </c>
      <c r="H54" s="418">
        <v>247</v>
      </c>
      <c r="I54" s="418">
        <v>119</v>
      </c>
      <c r="J54" s="418">
        <v>77</v>
      </c>
      <c r="K54" s="418">
        <v>33</v>
      </c>
      <c r="M54" s="424">
        <v>2051</v>
      </c>
    </row>
    <row r="55" spans="1:13" s="419" customFormat="1" ht="24" customHeight="1">
      <c r="A55" s="416" t="s">
        <v>153</v>
      </c>
      <c r="B55" s="413"/>
      <c r="C55" s="418">
        <v>2</v>
      </c>
      <c r="D55" s="418">
        <v>7</v>
      </c>
      <c r="E55" s="418">
        <v>29</v>
      </c>
      <c r="F55" s="418">
        <v>22</v>
      </c>
      <c r="G55" s="418">
        <v>16</v>
      </c>
      <c r="H55" s="418">
        <v>18</v>
      </c>
      <c r="I55" s="418">
        <v>23</v>
      </c>
      <c r="J55" s="418">
        <v>9</v>
      </c>
      <c r="K55" s="418">
        <v>10</v>
      </c>
      <c r="M55" s="424">
        <v>136</v>
      </c>
    </row>
    <row r="56" spans="1:13" ht="8.1" customHeight="1">
      <c r="A56" s="257"/>
      <c r="B56" s="250"/>
      <c r="C56" s="256"/>
      <c r="D56" s="256"/>
      <c r="E56" s="256"/>
      <c r="F56" s="256"/>
      <c r="G56" s="256"/>
      <c r="H56" s="256"/>
      <c r="I56" s="256"/>
      <c r="J56" s="256"/>
      <c r="K56" s="256"/>
    </row>
    <row r="57" spans="1:13" s="419" customFormat="1" ht="24" customHeight="1">
      <c r="A57" s="423" t="s">
        <v>107</v>
      </c>
      <c r="B57" s="413"/>
      <c r="C57" s="420">
        <v>1201</v>
      </c>
      <c r="D57" s="420">
        <v>2760</v>
      </c>
      <c r="E57" s="420">
        <v>3977</v>
      </c>
      <c r="F57" s="420">
        <v>3795</v>
      </c>
      <c r="G57" s="420">
        <v>3050</v>
      </c>
      <c r="H57" s="420">
        <v>2229</v>
      </c>
      <c r="I57" s="420">
        <v>1402</v>
      </c>
      <c r="J57" s="420">
        <v>767</v>
      </c>
      <c r="K57" s="420">
        <v>534</v>
      </c>
      <c r="M57" s="425">
        <v>19715</v>
      </c>
    </row>
    <row r="58" spans="1:13" s="419" customFormat="1" ht="8.1" customHeight="1">
      <c r="A58" s="413"/>
      <c r="B58" s="417"/>
      <c r="K58" s="413"/>
    </row>
    <row r="59" spans="1:13" s="419" customFormat="1" ht="24" customHeight="1">
      <c r="A59" s="423" t="s">
        <v>104</v>
      </c>
      <c r="B59" s="417"/>
      <c r="C59" s="420">
        <v>30278</v>
      </c>
      <c r="D59" s="422">
        <v>37901</v>
      </c>
      <c r="E59" s="422">
        <v>42573</v>
      </c>
      <c r="F59" s="422">
        <v>38510</v>
      </c>
      <c r="G59" s="422">
        <v>31007</v>
      </c>
      <c r="H59" s="422">
        <v>22418</v>
      </c>
      <c r="I59" s="422">
        <v>14449</v>
      </c>
      <c r="J59" s="422">
        <v>8365</v>
      </c>
      <c r="K59" s="421">
        <v>8566</v>
      </c>
      <c r="M59" s="425">
        <v>234067</v>
      </c>
    </row>
    <row r="60" spans="1:13" ht="7.5" customHeight="1">
      <c r="A60" s="249"/>
    </row>
    <row r="61" spans="1:13" ht="15" customHeight="1">
      <c r="A61" s="415" t="s">
        <v>522</v>
      </c>
    </row>
    <row r="62" spans="1:13" ht="15" customHeight="1">
      <c r="A62" s="415" t="s">
        <v>95</v>
      </c>
    </row>
    <row r="63" spans="1:13" ht="15" customHeight="1">
      <c r="A63" s="415" t="s">
        <v>96</v>
      </c>
    </row>
  </sheetData>
  <mergeCells count="6">
    <mergeCell ref="A1:M1"/>
    <mergeCell ref="A4:A5"/>
    <mergeCell ref="B4:B5"/>
    <mergeCell ref="M4:M5"/>
    <mergeCell ref="C4:K4"/>
    <mergeCell ref="A2:M2"/>
  </mergeCells>
  <printOptions horizontalCentered="1"/>
  <pageMargins left="0.23622047244094491" right="0.23622047244094491" top="0.94488188976377963" bottom="0.35433070866141736" header="0.19685039370078741" footer="0.31496062992125984"/>
  <pageSetup paperSize="9" scale="35" firstPageNumber="42" orientation="landscape" useFirstPageNumber="1" r:id="rId1"/>
  <headerFooter scaleWithDoc="0">
    <oddHeader>&amp;L&amp;G&amp;C&amp;G&amp;R&amp;G</oddHeader>
    <oddFooter>&amp;R&amp;"Montserrat,Negrita"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446BE-6087-47C5-A13D-C0F761ACFDD0}">
  <dimension ref="A1:L41"/>
  <sheetViews>
    <sheetView zoomScaleNormal="100" workbookViewId="0">
      <selection activeCell="H36" sqref="H36"/>
    </sheetView>
  </sheetViews>
  <sheetFormatPr baseColWidth="10" defaultRowHeight="12.75"/>
  <cols>
    <col min="1" max="6" width="11.42578125" style="248"/>
    <col min="7" max="7" width="12.7109375" style="248" bestFit="1" customWidth="1"/>
    <col min="8" max="16384" width="11.42578125" style="248"/>
  </cols>
  <sheetData>
    <row r="1" spans="1:12" ht="20.25">
      <c r="A1" s="666" t="s">
        <v>524</v>
      </c>
      <c r="B1" s="666"/>
      <c r="C1" s="666"/>
      <c r="D1" s="666"/>
      <c r="E1" s="666"/>
      <c r="F1" s="666"/>
      <c r="G1" s="666"/>
      <c r="H1" s="666"/>
      <c r="I1" s="666"/>
      <c r="J1" s="666"/>
      <c r="K1" s="666"/>
      <c r="L1" s="666"/>
    </row>
    <row r="2" spans="1:12" ht="20.25">
      <c r="A2" s="666" t="s">
        <v>89</v>
      </c>
      <c r="B2" s="666"/>
      <c r="C2" s="666"/>
      <c r="D2" s="666"/>
      <c r="E2" s="666"/>
      <c r="F2" s="666"/>
      <c r="G2" s="666"/>
      <c r="H2" s="666"/>
      <c r="I2" s="666"/>
      <c r="J2" s="666"/>
      <c r="K2" s="666"/>
      <c r="L2" s="666"/>
    </row>
    <row r="10" spans="1:12">
      <c r="A10" s="259" t="s">
        <v>521</v>
      </c>
      <c r="B10" s="259" t="s">
        <v>520</v>
      </c>
      <c r="C10" s="259" t="s">
        <v>519</v>
      </c>
      <c r="D10" s="259" t="s">
        <v>518</v>
      </c>
      <c r="E10" s="259" t="s">
        <v>517</v>
      </c>
      <c r="F10" s="259" t="s">
        <v>516</v>
      </c>
      <c r="G10" s="259" t="s">
        <v>515</v>
      </c>
      <c r="H10" s="259" t="s">
        <v>514</v>
      </c>
      <c r="I10" s="259" t="s">
        <v>523</v>
      </c>
      <c r="J10" s="259" t="s">
        <v>104</v>
      </c>
      <c r="K10" s="259">
        <v>234067</v>
      </c>
    </row>
    <row r="11" spans="1:12">
      <c r="A11" s="260">
        <v>30278</v>
      </c>
      <c r="B11" s="260">
        <v>37901</v>
      </c>
      <c r="C11" s="260">
        <v>42573</v>
      </c>
      <c r="D11" s="260">
        <v>38510</v>
      </c>
      <c r="E11" s="260">
        <v>31007</v>
      </c>
      <c r="F11" s="260">
        <v>22418</v>
      </c>
      <c r="G11" s="260">
        <v>14449</v>
      </c>
      <c r="H11" s="260">
        <v>8365</v>
      </c>
      <c r="I11" s="260">
        <v>8566</v>
      </c>
      <c r="J11" s="259"/>
      <c r="K11" s="259"/>
    </row>
    <row r="37" spans="1:7" ht="18.75">
      <c r="F37" s="261" t="s">
        <v>97</v>
      </c>
      <c r="G37" s="262">
        <v>234067</v>
      </c>
    </row>
    <row r="40" spans="1:7" ht="9.9499999999999993" customHeight="1">
      <c r="A40" s="263" t="s">
        <v>95</v>
      </c>
    </row>
    <row r="41" spans="1:7" ht="9.9499999999999993" customHeight="1">
      <c r="A41" s="263" t="s">
        <v>96</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paperSize="9" scale="91" firstPageNumber="43" orientation="landscape" useFirstPageNumber="1" r:id="rId1"/>
  <headerFooter scaleWithDoc="0">
    <oddHeader>&amp;L&amp;G&amp;C&amp;G&amp;R&amp;G</oddHeader>
    <oddFooter>&amp;R&amp;"Montserrat,Negrita"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F8CF9-AC2D-49CC-97A6-1E203F6E51AD}">
  <dimension ref="A1:Q24"/>
  <sheetViews>
    <sheetView zoomScaleNormal="100" workbookViewId="0">
      <selection activeCell="H36" sqref="H36"/>
    </sheetView>
  </sheetViews>
  <sheetFormatPr baseColWidth="10" defaultRowHeight="12.75"/>
  <cols>
    <col min="1" max="1" width="23.7109375" style="248" customWidth="1"/>
    <col min="2" max="2" width="1.7109375" style="248" customWidth="1"/>
    <col min="3" max="8" width="14.7109375" style="248" customWidth="1"/>
    <col min="9" max="9" width="1.7109375" style="248" customWidth="1"/>
    <col min="10" max="15" width="14.7109375" style="248" customWidth="1"/>
    <col min="16" max="16" width="1.7109375" style="248" customWidth="1"/>
    <col min="17" max="17" width="14.7109375" style="248" customWidth="1"/>
    <col min="18" max="16384" width="11.42578125" style="248"/>
  </cols>
  <sheetData>
    <row r="1" spans="1:17">
      <c r="A1" s="248" t="s">
        <v>78</v>
      </c>
    </row>
    <row r="2" spans="1:17" ht="20.100000000000001" customHeight="1">
      <c r="A2" s="667" t="s">
        <v>535</v>
      </c>
      <c r="B2" s="667"/>
      <c r="C2" s="667"/>
      <c r="D2" s="667"/>
      <c r="E2" s="667"/>
      <c r="F2" s="667"/>
      <c r="G2" s="667"/>
      <c r="H2" s="667"/>
      <c r="I2" s="667"/>
      <c r="J2" s="667"/>
      <c r="K2" s="667"/>
      <c r="L2" s="667"/>
      <c r="M2" s="667"/>
      <c r="N2" s="667"/>
      <c r="O2" s="667"/>
      <c r="P2" s="667"/>
      <c r="Q2" s="667"/>
    </row>
    <row r="3" spans="1:17" ht="20.100000000000001" customHeight="1">
      <c r="A3" s="667" t="str">
        <f>UPPER(CONCATENATE("Julio 2023"))</f>
        <v>JULIO 2023</v>
      </c>
      <c r="B3" s="667"/>
      <c r="C3" s="667"/>
      <c r="D3" s="667"/>
      <c r="E3" s="667"/>
      <c r="F3" s="667"/>
      <c r="G3" s="667"/>
      <c r="H3" s="667"/>
      <c r="I3" s="667"/>
      <c r="J3" s="667"/>
      <c r="K3" s="667"/>
      <c r="L3" s="667"/>
      <c r="M3" s="667"/>
      <c r="N3" s="667"/>
      <c r="O3" s="667"/>
      <c r="P3" s="667"/>
      <c r="Q3" s="667"/>
    </row>
    <row r="4" spans="1:17" ht="60" customHeight="1">
      <c r="A4" s="249"/>
    </row>
    <row r="5" spans="1:17" ht="20.100000000000001" customHeight="1">
      <c r="A5" s="627" t="s">
        <v>51</v>
      </c>
      <c r="B5" s="264"/>
      <c r="C5" s="627" t="s">
        <v>101</v>
      </c>
      <c r="D5" s="627"/>
      <c r="E5" s="627"/>
      <c r="F5" s="627"/>
      <c r="G5" s="627"/>
      <c r="H5" s="627"/>
      <c r="I5" s="264"/>
      <c r="J5" s="627" t="s">
        <v>102</v>
      </c>
      <c r="K5" s="627"/>
      <c r="L5" s="627"/>
      <c r="M5" s="627"/>
      <c r="N5" s="627"/>
      <c r="O5" s="627"/>
      <c r="P5" s="668"/>
      <c r="Q5" s="627" t="s">
        <v>83</v>
      </c>
    </row>
    <row r="6" spans="1:17" ht="20.100000000000001" customHeight="1">
      <c r="A6" s="627"/>
      <c r="B6" s="264"/>
      <c r="C6" s="627" t="s">
        <v>157</v>
      </c>
      <c r="D6" s="627"/>
      <c r="E6" s="627" t="s">
        <v>158</v>
      </c>
      <c r="F6" s="627"/>
      <c r="G6" s="627" t="s">
        <v>107</v>
      </c>
      <c r="H6" s="627" t="s">
        <v>47</v>
      </c>
      <c r="I6" s="264"/>
      <c r="J6" s="627" t="s">
        <v>157</v>
      </c>
      <c r="K6" s="627"/>
      <c r="L6" s="627" t="s">
        <v>158</v>
      </c>
      <c r="M6" s="627"/>
      <c r="N6" s="627" t="s">
        <v>107</v>
      </c>
      <c r="O6" s="627" t="s">
        <v>47</v>
      </c>
      <c r="P6" s="668"/>
      <c r="Q6" s="627"/>
    </row>
    <row r="7" spans="1:17" ht="20.100000000000001" customHeight="1">
      <c r="A7" s="627"/>
      <c r="B7" s="264"/>
      <c r="C7" s="172" t="s">
        <v>105</v>
      </c>
      <c r="D7" s="172" t="s">
        <v>106</v>
      </c>
      <c r="E7" s="172" t="s">
        <v>105</v>
      </c>
      <c r="F7" s="172" t="s">
        <v>106</v>
      </c>
      <c r="G7" s="627"/>
      <c r="H7" s="627"/>
      <c r="I7" s="264"/>
      <c r="J7" s="172" t="s">
        <v>105</v>
      </c>
      <c r="K7" s="172" t="s">
        <v>106</v>
      </c>
      <c r="L7" s="172" t="s">
        <v>105</v>
      </c>
      <c r="M7" s="172" t="s">
        <v>106</v>
      </c>
      <c r="N7" s="627"/>
      <c r="O7" s="627"/>
      <c r="P7" s="668"/>
      <c r="Q7" s="627"/>
    </row>
    <row r="8" spans="1:17" ht="8.1" customHeight="1">
      <c r="A8" s="249"/>
      <c r="B8" s="249"/>
      <c r="C8" s="249"/>
      <c r="D8" s="249"/>
      <c r="E8" s="249"/>
      <c r="F8" s="249"/>
      <c r="G8" s="249"/>
      <c r="H8" s="249"/>
      <c r="I8" s="249"/>
      <c r="J8" s="249"/>
      <c r="K8" s="249"/>
      <c r="L8" s="249"/>
      <c r="M8" s="249"/>
      <c r="N8" s="249"/>
      <c r="O8" s="249"/>
      <c r="P8" s="249"/>
      <c r="Q8" s="249"/>
    </row>
    <row r="9" spans="1:17" ht="39.950000000000003" customHeight="1">
      <c r="A9" s="252" t="s">
        <v>526</v>
      </c>
      <c r="B9" s="251"/>
      <c r="C9" s="255">
        <v>12655</v>
      </c>
      <c r="D9" s="255">
        <v>1071</v>
      </c>
      <c r="E9" s="255">
        <v>12250</v>
      </c>
      <c r="F9" s="253">
        <v>801</v>
      </c>
      <c r="G9" s="254">
        <v>26777</v>
      </c>
      <c r="H9" s="570">
        <v>88.437149085144327</v>
      </c>
      <c r="I9" s="251"/>
      <c r="J9" s="255">
        <v>1734</v>
      </c>
      <c r="K9" s="253">
        <v>189</v>
      </c>
      <c r="L9" s="255">
        <v>1492</v>
      </c>
      <c r="M9" s="253">
        <v>86</v>
      </c>
      <c r="N9" s="254">
        <v>3501</v>
      </c>
      <c r="O9" s="570">
        <v>11.562850914855671</v>
      </c>
      <c r="P9" s="251"/>
      <c r="Q9" s="254">
        <v>30278</v>
      </c>
    </row>
    <row r="10" spans="1:17" ht="39.950000000000003" customHeight="1">
      <c r="A10" s="252" t="s">
        <v>527</v>
      </c>
      <c r="B10" s="251"/>
      <c r="C10" s="255">
        <v>13578</v>
      </c>
      <c r="D10" s="255">
        <v>1081</v>
      </c>
      <c r="E10" s="255">
        <v>17229</v>
      </c>
      <c r="F10" s="255">
        <v>1039</v>
      </c>
      <c r="G10" s="254">
        <v>32927</v>
      </c>
      <c r="H10" s="570">
        <v>86.87633571673571</v>
      </c>
      <c r="I10" s="251"/>
      <c r="J10" s="255">
        <v>2087</v>
      </c>
      <c r="K10" s="253">
        <v>219</v>
      </c>
      <c r="L10" s="255">
        <v>2514</v>
      </c>
      <c r="M10" s="253">
        <v>154</v>
      </c>
      <c r="N10" s="254">
        <v>4974</v>
      </c>
      <c r="O10" s="570">
        <v>13.123664283264294</v>
      </c>
      <c r="P10" s="251"/>
      <c r="Q10" s="254">
        <v>37901</v>
      </c>
    </row>
    <row r="11" spans="1:17" ht="39.950000000000003" customHeight="1">
      <c r="A11" s="252" t="s">
        <v>528</v>
      </c>
      <c r="B11" s="251"/>
      <c r="C11" s="255">
        <v>13665</v>
      </c>
      <c r="D11" s="253">
        <v>988</v>
      </c>
      <c r="E11" s="255">
        <v>21109</v>
      </c>
      <c r="F11" s="255">
        <v>1125</v>
      </c>
      <c r="G11" s="254">
        <v>36887</v>
      </c>
      <c r="H11" s="570">
        <v>86.644117163460407</v>
      </c>
      <c r="I11" s="251"/>
      <c r="J11" s="255">
        <v>2342</v>
      </c>
      <c r="K11" s="253">
        <v>217</v>
      </c>
      <c r="L11" s="255">
        <v>2950</v>
      </c>
      <c r="M11" s="253">
        <v>177</v>
      </c>
      <c r="N11" s="254">
        <v>5686</v>
      </c>
      <c r="O11" s="570">
        <v>13.355882836539591</v>
      </c>
      <c r="P11" s="251"/>
      <c r="Q11" s="254">
        <v>42573</v>
      </c>
    </row>
    <row r="12" spans="1:17" ht="39.950000000000003" customHeight="1">
      <c r="A12" s="252" t="s">
        <v>529</v>
      </c>
      <c r="B12" s="251"/>
      <c r="C12" s="255">
        <v>11304</v>
      </c>
      <c r="D12" s="253">
        <v>768</v>
      </c>
      <c r="E12" s="255">
        <v>20447</v>
      </c>
      <c r="F12" s="253">
        <v>915</v>
      </c>
      <c r="G12" s="254">
        <v>33434</v>
      </c>
      <c r="H12" s="570">
        <v>86.819008049857175</v>
      </c>
      <c r="I12" s="251"/>
      <c r="J12" s="255">
        <v>2016</v>
      </c>
      <c r="K12" s="253">
        <v>181</v>
      </c>
      <c r="L12" s="255">
        <v>2724</v>
      </c>
      <c r="M12" s="253">
        <v>155</v>
      </c>
      <c r="N12" s="254">
        <v>5076</v>
      </c>
      <c r="O12" s="570">
        <v>13.18099195014282</v>
      </c>
      <c r="P12" s="251"/>
      <c r="Q12" s="254">
        <v>38510</v>
      </c>
    </row>
    <row r="13" spans="1:17" ht="39.950000000000003" customHeight="1">
      <c r="A13" s="252" t="s">
        <v>530</v>
      </c>
      <c r="B13" s="251"/>
      <c r="C13" s="255">
        <v>9219</v>
      </c>
      <c r="D13" s="253">
        <v>570</v>
      </c>
      <c r="E13" s="255">
        <v>16333</v>
      </c>
      <c r="F13" s="253">
        <v>757</v>
      </c>
      <c r="G13" s="254">
        <v>26879</v>
      </c>
      <c r="H13" s="570">
        <v>86.686877156771047</v>
      </c>
      <c r="I13" s="251"/>
      <c r="J13" s="255">
        <v>1586</v>
      </c>
      <c r="K13" s="253">
        <v>139</v>
      </c>
      <c r="L13" s="255">
        <v>2284</v>
      </c>
      <c r="M13" s="253">
        <v>119</v>
      </c>
      <c r="N13" s="254">
        <v>4128</v>
      </c>
      <c r="O13" s="570">
        <v>13.313122843228948</v>
      </c>
      <c r="P13" s="251"/>
      <c r="Q13" s="254">
        <v>31007</v>
      </c>
    </row>
    <row r="14" spans="1:17" ht="39.950000000000003" customHeight="1">
      <c r="A14" s="252" t="s">
        <v>531</v>
      </c>
      <c r="B14" s="251"/>
      <c r="C14" s="255">
        <v>6174</v>
      </c>
      <c r="D14" s="253">
        <v>370</v>
      </c>
      <c r="E14" s="255">
        <v>12229</v>
      </c>
      <c r="F14" s="253">
        <v>547</v>
      </c>
      <c r="G14" s="254">
        <v>19320</v>
      </c>
      <c r="H14" s="570">
        <v>86.180747613524844</v>
      </c>
      <c r="I14" s="251"/>
      <c r="J14" s="255">
        <v>1120</v>
      </c>
      <c r="K14" s="253">
        <v>98</v>
      </c>
      <c r="L14" s="255">
        <v>1800</v>
      </c>
      <c r="M14" s="253">
        <v>80</v>
      </c>
      <c r="N14" s="254">
        <v>3098</v>
      </c>
      <c r="O14" s="570">
        <v>13.819252386475155</v>
      </c>
      <c r="P14" s="251"/>
      <c r="Q14" s="254">
        <v>22418</v>
      </c>
    </row>
    <row r="15" spans="1:17" ht="39.950000000000003" customHeight="1">
      <c r="A15" s="252" t="s">
        <v>532</v>
      </c>
      <c r="B15" s="251"/>
      <c r="C15" s="255">
        <v>4075</v>
      </c>
      <c r="D15" s="253">
        <v>224</v>
      </c>
      <c r="E15" s="255">
        <v>7838</v>
      </c>
      <c r="F15" s="253">
        <v>328</v>
      </c>
      <c r="G15" s="254">
        <v>12465</v>
      </c>
      <c r="H15" s="570">
        <v>86.268945947816462</v>
      </c>
      <c r="I15" s="251"/>
      <c r="J15" s="253">
        <v>717</v>
      </c>
      <c r="K15" s="253">
        <v>52</v>
      </c>
      <c r="L15" s="255">
        <v>1155</v>
      </c>
      <c r="M15" s="253">
        <v>60</v>
      </c>
      <c r="N15" s="254">
        <v>1984</v>
      </c>
      <c r="O15" s="570">
        <v>13.731054052183541</v>
      </c>
      <c r="P15" s="251"/>
      <c r="Q15" s="254">
        <v>14449</v>
      </c>
    </row>
    <row r="16" spans="1:17" ht="39.950000000000003" customHeight="1">
      <c r="A16" s="252" t="s">
        <v>533</v>
      </c>
      <c r="B16" s="251"/>
      <c r="C16" s="255">
        <v>2301</v>
      </c>
      <c r="D16" s="253">
        <v>137</v>
      </c>
      <c r="E16" s="255">
        <v>4618</v>
      </c>
      <c r="F16" s="253">
        <v>192</v>
      </c>
      <c r="G16" s="254">
        <v>7248</v>
      </c>
      <c r="H16" s="570">
        <v>86.646742378959956</v>
      </c>
      <c r="I16" s="251"/>
      <c r="J16" s="253">
        <v>390</v>
      </c>
      <c r="K16" s="253">
        <v>42</v>
      </c>
      <c r="L16" s="253">
        <v>653</v>
      </c>
      <c r="M16" s="253">
        <v>32</v>
      </c>
      <c r="N16" s="254">
        <v>1117</v>
      </c>
      <c r="O16" s="570">
        <v>13.353257621040047</v>
      </c>
      <c r="P16" s="251"/>
      <c r="Q16" s="254">
        <v>8365</v>
      </c>
    </row>
    <row r="17" spans="1:17" ht="39.950000000000003" customHeight="1">
      <c r="A17" s="252" t="s">
        <v>534</v>
      </c>
      <c r="B17" s="251"/>
      <c r="C17" s="255">
        <v>2212</v>
      </c>
      <c r="D17" s="255">
        <v>102</v>
      </c>
      <c r="E17" s="255">
        <v>5247</v>
      </c>
      <c r="F17" s="255">
        <v>166</v>
      </c>
      <c r="G17" s="254">
        <v>7727</v>
      </c>
      <c r="H17" s="570">
        <v>90.205463460191453</v>
      </c>
      <c r="I17" s="251"/>
      <c r="J17" s="255">
        <v>277</v>
      </c>
      <c r="K17" s="255">
        <v>28</v>
      </c>
      <c r="L17" s="255">
        <v>501</v>
      </c>
      <c r="M17" s="255">
        <v>33</v>
      </c>
      <c r="N17" s="254">
        <v>839</v>
      </c>
      <c r="O17" s="570">
        <v>9.7945365398085453</v>
      </c>
      <c r="P17" s="251"/>
      <c r="Q17" s="254">
        <v>8566</v>
      </c>
    </row>
    <row r="18" spans="1:17" ht="8.1" customHeight="1">
      <c r="A18" s="249"/>
      <c r="B18" s="249"/>
      <c r="C18" s="249"/>
      <c r="D18" s="249"/>
      <c r="E18" s="249"/>
      <c r="F18" s="249"/>
      <c r="G18" s="249"/>
      <c r="H18" s="571"/>
      <c r="I18" s="249"/>
      <c r="J18" s="249"/>
      <c r="K18" s="249"/>
      <c r="L18" s="249"/>
      <c r="M18" s="249"/>
      <c r="N18" s="249"/>
      <c r="O18" s="571"/>
      <c r="P18" s="249"/>
      <c r="Q18" s="249"/>
    </row>
    <row r="19" spans="1:17" s="268" customFormat="1" ht="39.950000000000003" customHeight="1">
      <c r="A19" s="267" t="s">
        <v>104</v>
      </c>
      <c r="B19" s="250"/>
      <c r="C19" s="258">
        <v>75183</v>
      </c>
      <c r="D19" s="258">
        <v>5311</v>
      </c>
      <c r="E19" s="258">
        <v>117300</v>
      </c>
      <c r="F19" s="258">
        <v>5870</v>
      </c>
      <c r="G19" s="258">
        <v>203664</v>
      </c>
      <c r="H19" s="572">
        <v>87.010984034485858</v>
      </c>
      <c r="I19" s="250"/>
      <c r="J19" s="258">
        <v>12269</v>
      </c>
      <c r="K19" s="258">
        <v>1165</v>
      </c>
      <c r="L19" s="258">
        <v>16073</v>
      </c>
      <c r="M19" s="265">
        <v>896</v>
      </c>
      <c r="N19" s="258">
        <v>30403</v>
      </c>
      <c r="O19" s="572">
        <v>12.989015965514147</v>
      </c>
      <c r="P19" s="250"/>
      <c r="Q19" s="258">
        <v>234067</v>
      </c>
    </row>
    <row r="20" spans="1:17">
      <c r="A20" s="249"/>
    </row>
    <row r="21" spans="1:17">
      <c r="A21" s="266" t="s">
        <v>95</v>
      </c>
    </row>
    <row r="22" spans="1:17">
      <c r="A22" s="266" t="s">
        <v>96</v>
      </c>
    </row>
    <row r="23" spans="1:17">
      <c r="A23" s="266"/>
    </row>
    <row r="24" spans="1:17">
      <c r="A24" s="266"/>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502" right="0.23622047244094502" top="0.94488188976378007" bottom="0.35433070866141703" header="0.196850393700787" footer="0.31496062992126"/>
  <pageSetup paperSize="9" scale="67"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9854-A0C4-473D-9601-489268174726}">
  <dimension ref="A1:V65"/>
  <sheetViews>
    <sheetView view="pageBreakPreview" topLeftCell="A27" zoomScale="70" zoomScaleNormal="70" zoomScaleSheetLayoutView="70" workbookViewId="0">
      <selection activeCell="H36" sqref="H36"/>
    </sheetView>
  </sheetViews>
  <sheetFormatPr baseColWidth="10" defaultColWidth="11.42578125" defaultRowHeight="15"/>
  <cols>
    <col min="1" max="1" width="75.7109375" style="481" customWidth="1"/>
    <col min="2" max="2" width="1.7109375" style="481" customWidth="1"/>
    <col min="3" max="20" width="14.7109375" style="481" customWidth="1"/>
    <col min="21" max="21" width="1.7109375" style="481" customWidth="1"/>
    <col min="22" max="22" width="20.7109375" style="481" customWidth="1"/>
    <col min="23" max="16384" width="11.42578125" style="481"/>
  </cols>
  <sheetData>
    <row r="1" spans="1:22">
      <c r="A1" s="480" t="s">
        <v>78</v>
      </c>
    </row>
    <row r="2" spans="1:22" ht="30.75" customHeight="1">
      <c r="A2" s="669" t="s">
        <v>726</v>
      </c>
      <c r="B2" s="669"/>
      <c r="C2" s="669"/>
      <c r="D2" s="669"/>
      <c r="E2" s="669"/>
      <c r="F2" s="669"/>
      <c r="G2" s="669"/>
      <c r="H2" s="669"/>
      <c r="I2" s="669"/>
      <c r="J2" s="669"/>
      <c r="K2" s="669"/>
      <c r="L2" s="669"/>
      <c r="M2" s="669"/>
      <c r="N2" s="669"/>
      <c r="O2" s="669"/>
      <c r="P2" s="669"/>
      <c r="Q2" s="669"/>
      <c r="R2" s="669"/>
      <c r="S2" s="669"/>
      <c r="T2" s="669"/>
      <c r="U2" s="669"/>
      <c r="V2" s="669"/>
    </row>
    <row r="3" spans="1:22" ht="30.75" customHeight="1">
      <c r="A3" s="669" t="s">
        <v>89</v>
      </c>
      <c r="B3" s="669"/>
      <c r="C3" s="669"/>
      <c r="D3" s="669"/>
      <c r="E3" s="669"/>
      <c r="F3" s="669"/>
      <c r="G3" s="669"/>
      <c r="H3" s="669"/>
      <c r="I3" s="669"/>
      <c r="J3" s="669"/>
      <c r="K3" s="669"/>
      <c r="L3" s="669"/>
      <c r="M3" s="669"/>
      <c r="N3" s="669"/>
      <c r="O3" s="669"/>
      <c r="P3" s="669"/>
      <c r="Q3" s="669"/>
      <c r="R3" s="669"/>
      <c r="S3" s="669"/>
      <c r="T3" s="669"/>
      <c r="U3" s="669"/>
      <c r="V3" s="669"/>
    </row>
    <row r="4" spans="1:22" ht="30.75" hidden="1" customHeight="1">
      <c r="A4" s="482"/>
      <c r="B4" s="482"/>
      <c r="C4" s="482"/>
      <c r="D4" s="482"/>
      <c r="E4" s="482"/>
      <c r="F4" s="482"/>
      <c r="G4" s="482"/>
      <c r="H4" s="482"/>
      <c r="I4" s="482"/>
      <c r="J4" s="482"/>
      <c r="K4" s="482"/>
      <c r="L4" s="482"/>
      <c r="M4" s="482"/>
      <c r="N4" s="482"/>
      <c r="O4" s="482"/>
      <c r="P4" s="482"/>
      <c r="Q4" s="482"/>
      <c r="R4" s="482"/>
      <c r="S4" s="482"/>
      <c r="T4" s="482"/>
      <c r="U4" s="482"/>
      <c r="V4" s="482"/>
    </row>
    <row r="5" spans="1:22" ht="8.25" customHeight="1">
      <c r="A5" s="482"/>
      <c r="B5" s="482"/>
      <c r="C5" s="482"/>
      <c r="D5" s="482"/>
      <c r="E5" s="482"/>
      <c r="F5" s="482"/>
      <c r="G5" s="482"/>
      <c r="H5" s="482"/>
      <c r="I5" s="482"/>
      <c r="J5" s="482"/>
      <c r="K5" s="482"/>
      <c r="L5" s="482"/>
      <c r="M5" s="482"/>
      <c r="N5" s="482"/>
      <c r="O5" s="482"/>
      <c r="P5" s="482"/>
      <c r="Q5" s="482"/>
      <c r="R5" s="482"/>
      <c r="S5" s="482"/>
      <c r="T5" s="482"/>
      <c r="U5" s="482"/>
      <c r="V5" s="482"/>
    </row>
    <row r="6" spans="1:22" ht="30.75" customHeight="1">
      <c r="A6" s="670" t="s">
        <v>100</v>
      </c>
      <c r="B6" s="672"/>
      <c r="C6" s="673" t="s">
        <v>56</v>
      </c>
      <c r="D6" s="674"/>
      <c r="E6" s="674"/>
      <c r="F6" s="674"/>
      <c r="G6" s="674"/>
      <c r="H6" s="674"/>
      <c r="I6" s="674"/>
      <c r="J6" s="674"/>
      <c r="K6" s="674"/>
      <c r="L6" s="674"/>
      <c r="M6" s="674"/>
      <c r="N6" s="674"/>
      <c r="O6" s="674"/>
      <c r="P6" s="674"/>
      <c r="Q6" s="674"/>
      <c r="R6" s="674"/>
      <c r="S6" s="674"/>
      <c r="T6" s="675"/>
      <c r="U6" s="483"/>
      <c r="V6" s="676" t="s">
        <v>83</v>
      </c>
    </row>
    <row r="7" spans="1:22" ht="112.5" customHeight="1">
      <c r="A7" s="671"/>
      <c r="B7" s="672"/>
      <c r="C7" s="579" t="s">
        <v>707</v>
      </c>
      <c r="D7" s="579" t="s">
        <v>708</v>
      </c>
      <c r="E7" s="579" t="s">
        <v>709</v>
      </c>
      <c r="F7" s="579" t="s">
        <v>710</v>
      </c>
      <c r="G7" s="579" t="s">
        <v>711</v>
      </c>
      <c r="H7" s="579" t="s">
        <v>712</v>
      </c>
      <c r="I7" s="579" t="s">
        <v>713</v>
      </c>
      <c r="J7" s="579" t="s">
        <v>714</v>
      </c>
      <c r="K7" s="579" t="s">
        <v>715</v>
      </c>
      <c r="L7" s="579" t="s">
        <v>716</v>
      </c>
      <c r="M7" s="579" t="s">
        <v>717</v>
      </c>
      <c r="N7" s="579" t="s">
        <v>718</v>
      </c>
      <c r="O7" s="579" t="s">
        <v>719</v>
      </c>
      <c r="P7" s="579" t="s">
        <v>720</v>
      </c>
      <c r="Q7" s="579" t="s">
        <v>721</v>
      </c>
      <c r="R7" s="579" t="s">
        <v>722</v>
      </c>
      <c r="S7" s="579" t="s">
        <v>723</v>
      </c>
      <c r="T7" s="579" t="s">
        <v>724</v>
      </c>
      <c r="U7" s="483"/>
      <c r="V7" s="677"/>
    </row>
    <row r="8" spans="1:22" ht="8.1" customHeight="1">
      <c r="A8" s="484"/>
      <c r="B8" s="485"/>
      <c r="C8" s="485"/>
      <c r="D8" s="485"/>
      <c r="E8" s="485"/>
      <c r="F8" s="484"/>
      <c r="U8" s="485"/>
      <c r="V8" s="485"/>
    </row>
    <row r="9" spans="1:22" s="491" customFormat="1" ht="23.25" customHeight="1">
      <c r="A9" s="486" t="s">
        <v>108</v>
      </c>
      <c r="B9" s="487"/>
      <c r="C9" s="488">
        <v>43</v>
      </c>
      <c r="D9" s="488">
        <v>47</v>
      </c>
      <c r="E9" s="488">
        <v>0</v>
      </c>
      <c r="F9" s="488">
        <v>0</v>
      </c>
      <c r="G9" s="488">
        <v>134</v>
      </c>
      <c r="H9" s="488">
        <v>350</v>
      </c>
      <c r="I9" s="488">
        <v>165</v>
      </c>
      <c r="J9" s="488">
        <v>788</v>
      </c>
      <c r="K9" s="488">
        <v>115</v>
      </c>
      <c r="L9" s="488">
        <v>197</v>
      </c>
      <c r="M9" s="488">
        <v>14</v>
      </c>
      <c r="N9" s="488">
        <v>28</v>
      </c>
      <c r="O9" s="488">
        <v>89</v>
      </c>
      <c r="P9" s="488">
        <v>65</v>
      </c>
      <c r="Q9" s="488">
        <v>0</v>
      </c>
      <c r="R9" s="488">
        <v>8</v>
      </c>
      <c r="S9" s="488">
        <v>0</v>
      </c>
      <c r="T9" s="488">
        <v>0</v>
      </c>
      <c r="U9" s="489">
        <v>0</v>
      </c>
      <c r="V9" s="490">
        <v>2043</v>
      </c>
    </row>
    <row r="10" spans="1:22" s="491" customFormat="1" ht="23.25" customHeight="1">
      <c r="A10" s="486" t="s">
        <v>109</v>
      </c>
      <c r="B10" s="487"/>
      <c r="C10" s="488">
        <v>187</v>
      </c>
      <c r="D10" s="488">
        <v>228</v>
      </c>
      <c r="E10" s="488">
        <v>0</v>
      </c>
      <c r="F10" s="488">
        <v>0</v>
      </c>
      <c r="G10" s="488">
        <v>1126</v>
      </c>
      <c r="H10" s="488">
        <v>2327</v>
      </c>
      <c r="I10" s="488">
        <v>2477</v>
      </c>
      <c r="J10" s="488">
        <v>3902</v>
      </c>
      <c r="K10" s="488">
        <v>1654</v>
      </c>
      <c r="L10" s="488">
        <v>1327</v>
      </c>
      <c r="M10" s="488">
        <v>0</v>
      </c>
      <c r="N10" s="488">
        <v>143</v>
      </c>
      <c r="O10" s="488">
        <v>233</v>
      </c>
      <c r="P10" s="488">
        <v>211</v>
      </c>
      <c r="Q10" s="488">
        <v>0</v>
      </c>
      <c r="R10" s="488">
        <v>11</v>
      </c>
      <c r="S10" s="488">
        <v>0</v>
      </c>
      <c r="T10" s="488">
        <v>2</v>
      </c>
      <c r="U10" s="492"/>
      <c r="V10" s="490">
        <v>13828</v>
      </c>
    </row>
    <row r="11" spans="1:22" s="491" customFormat="1" ht="23.25" customHeight="1">
      <c r="A11" s="486" t="s">
        <v>110</v>
      </c>
      <c r="B11" s="487"/>
      <c r="C11" s="488">
        <v>42</v>
      </c>
      <c r="D11" s="488">
        <v>32</v>
      </c>
      <c r="E11" s="488">
        <v>0</v>
      </c>
      <c r="F11" s="488">
        <v>1</v>
      </c>
      <c r="G11" s="488">
        <v>49</v>
      </c>
      <c r="H11" s="488">
        <v>171</v>
      </c>
      <c r="I11" s="488">
        <v>115</v>
      </c>
      <c r="J11" s="488">
        <v>528</v>
      </c>
      <c r="K11" s="488">
        <v>122</v>
      </c>
      <c r="L11" s="488">
        <v>160</v>
      </c>
      <c r="M11" s="488">
        <v>5</v>
      </c>
      <c r="N11" s="488">
        <v>4</v>
      </c>
      <c r="O11" s="488">
        <v>26</v>
      </c>
      <c r="P11" s="488">
        <v>29</v>
      </c>
      <c r="Q11" s="488">
        <v>0</v>
      </c>
      <c r="R11" s="488">
        <v>1</v>
      </c>
      <c r="S11" s="488">
        <v>0</v>
      </c>
      <c r="T11" s="488">
        <v>1</v>
      </c>
      <c r="U11" s="492"/>
      <c r="V11" s="490">
        <v>1286</v>
      </c>
    </row>
    <row r="12" spans="1:22" s="491" customFormat="1" ht="23.25" customHeight="1">
      <c r="A12" s="486" t="s">
        <v>111</v>
      </c>
      <c r="B12" s="487"/>
      <c r="C12" s="488">
        <v>98</v>
      </c>
      <c r="D12" s="488">
        <v>24</v>
      </c>
      <c r="E12" s="488">
        <v>1</v>
      </c>
      <c r="F12" s="488">
        <v>1</v>
      </c>
      <c r="G12" s="488">
        <v>130</v>
      </c>
      <c r="H12" s="488">
        <v>107</v>
      </c>
      <c r="I12" s="488">
        <v>98</v>
      </c>
      <c r="J12" s="488">
        <v>153</v>
      </c>
      <c r="K12" s="488">
        <v>219</v>
      </c>
      <c r="L12" s="488">
        <v>84</v>
      </c>
      <c r="M12" s="488">
        <v>6</v>
      </c>
      <c r="N12" s="488">
        <v>8</v>
      </c>
      <c r="O12" s="488">
        <v>12</v>
      </c>
      <c r="P12" s="488">
        <v>43</v>
      </c>
      <c r="Q12" s="488">
        <v>0</v>
      </c>
      <c r="R12" s="488">
        <v>2</v>
      </c>
      <c r="S12" s="488">
        <v>0</v>
      </c>
      <c r="T12" s="488">
        <v>0</v>
      </c>
      <c r="U12" s="492"/>
      <c r="V12" s="490">
        <v>986</v>
      </c>
    </row>
    <row r="13" spans="1:22" s="491" customFormat="1" ht="23.25" customHeight="1">
      <c r="A13" s="486" t="s">
        <v>114</v>
      </c>
      <c r="B13" s="487"/>
      <c r="C13" s="488">
        <v>663</v>
      </c>
      <c r="D13" s="488">
        <v>499</v>
      </c>
      <c r="E13" s="488">
        <v>0</v>
      </c>
      <c r="F13" s="488">
        <v>0</v>
      </c>
      <c r="G13" s="488">
        <v>856</v>
      </c>
      <c r="H13" s="488">
        <v>869</v>
      </c>
      <c r="I13" s="488">
        <v>606</v>
      </c>
      <c r="J13" s="488">
        <v>843</v>
      </c>
      <c r="K13" s="488">
        <v>256</v>
      </c>
      <c r="L13" s="488">
        <v>336</v>
      </c>
      <c r="M13" s="488">
        <v>27</v>
      </c>
      <c r="N13" s="488">
        <v>117</v>
      </c>
      <c r="O13" s="488">
        <v>100</v>
      </c>
      <c r="P13" s="488">
        <v>208</v>
      </c>
      <c r="Q13" s="488">
        <v>10</v>
      </c>
      <c r="R13" s="488">
        <v>15</v>
      </c>
      <c r="S13" s="488">
        <v>0</v>
      </c>
      <c r="T13" s="488">
        <v>2</v>
      </c>
      <c r="U13" s="492"/>
      <c r="V13" s="490">
        <v>5407</v>
      </c>
    </row>
    <row r="14" spans="1:22" s="491" customFormat="1" ht="23.25" customHeight="1">
      <c r="A14" s="486" t="s">
        <v>115</v>
      </c>
      <c r="B14" s="487"/>
      <c r="C14" s="488">
        <v>133</v>
      </c>
      <c r="D14" s="488">
        <v>121</v>
      </c>
      <c r="E14" s="488">
        <v>91</v>
      </c>
      <c r="F14" s="488">
        <v>59</v>
      </c>
      <c r="G14" s="488">
        <v>1117</v>
      </c>
      <c r="H14" s="488">
        <v>1722</v>
      </c>
      <c r="I14" s="488">
        <v>1032</v>
      </c>
      <c r="J14" s="488">
        <v>1911</v>
      </c>
      <c r="K14" s="488">
        <v>1033</v>
      </c>
      <c r="L14" s="488">
        <v>1094</v>
      </c>
      <c r="M14" s="488">
        <v>57</v>
      </c>
      <c r="N14" s="488">
        <v>97</v>
      </c>
      <c r="O14" s="488">
        <v>189</v>
      </c>
      <c r="P14" s="488">
        <v>167</v>
      </c>
      <c r="Q14" s="488">
        <v>11</v>
      </c>
      <c r="R14" s="488">
        <v>8</v>
      </c>
      <c r="S14" s="488">
        <v>2</v>
      </c>
      <c r="T14" s="488">
        <v>1</v>
      </c>
      <c r="U14" s="492"/>
      <c r="V14" s="490">
        <v>8845</v>
      </c>
    </row>
    <row r="15" spans="1:22" s="491" customFormat="1" ht="23.25" customHeight="1">
      <c r="A15" s="486" t="s">
        <v>116</v>
      </c>
      <c r="B15" s="487"/>
      <c r="C15" s="488">
        <v>451</v>
      </c>
      <c r="D15" s="488">
        <v>325</v>
      </c>
      <c r="E15" s="488">
        <v>0</v>
      </c>
      <c r="F15" s="488">
        <v>0</v>
      </c>
      <c r="G15" s="488">
        <v>1691</v>
      </c>
      <c r="H15" s="488">
        <v>4039</v>
      </c>
      <c r="I15" s="488">
        <v>3134</v>
      </c>
      <c r="J15" s="488">
        <v>9131</v>
      </c>
      <c r="K15" s="488">
        <v>1714</v>
      </c>
      <c r="L15" s="488">
        <v>2405</v>
      </c>
      <c r="M15" s="488">
        <v>0</v>
      </c>
      <c r="N15" s="488">
        <v>356</v>
      </c>
      <c r="O15" s="488">
        <v>971</v>
      </c>
      <c r="P15" s="488">
        <v>1580</v>
      </c>
      <c r="Q15" s="488">
        <v>0</v>
      </c>
      <c r="R15" s="488">
        <v>62</v>
      </c>
      <c r="S15" s="488">
        <v>0</v>
      </c>
      <c r="T15" s="488">
        <v>4</v>
      </c>
      <c r="U15" s="492"/>
      <c r="V15" s="490">
        <v>25863</v>
      </c>
    </row>
    <row r="16" spans="1:22" s="491" customFormat="1" ht="23.25" customHeight="1">
      <c r="A16" s="486" t="s">
        <v>112</v>
      </c>
      <c r="B16" s="487"/>
      <c r="C16" s="488">
        <v>186</v>
      </c>
      <c r="D16" s="488">
        <v>15</v>
      </c>
      <c r="E16" s="488">
        <v>0</v>
      </c>
      <c r="F16" s="488">
        <v>0</v>
      </c>
      <c r="G16" s="488">
        <v>343</v>
      </c>
      <c r="H16" s="488">
        <v>780</v>
      </c>
      <c r="I16" s="488">
        <v>332</v>
      </c>
      <c r="J16" s="488">
        <v>1913</v>
      </c>
      <c r="K16" s="488">
        <v>236</v>
      </c>
      <c r="L16" s="488">
        <v>512</v>
      </c>
      <c r="M16" s="488">
        <v>24</v>
      </c>
      <c r="N16" s="488">
        <v>34</v>
      </c>
      <c r="O16" s="488">
        <v>45</v>
      </c>
      <c r="P16" s="488">
        <v>107</v>
      </c>
      <c r="Q16" s="488">
        <v>0</v>
      </c>
      <c r="R16" s="488">
        <v>3</v>
      </c>
      <c r="S16" s="488">
        <v>0</v>
      </c>
      <c r="T16" s="488">
        <v>1</v>
      </c>
      <c r="U16" s="492"/>
      <c r="V16" s="490">
        <v>4531</v>
      </c>
    </row>
    <row r="17" spans="1:22" s="491" customFormat="1" ht="23.25" customHeight="1">
      <c r="A17" s="486" t="s">
        <v>113</v>
      </c>
      <c r="B17" s="487"/>
      <c r="C17" s="488">
        <v>26</v>
      </c>
      <c r="D17" s="488">
        <v>3</v>
      </c>
      <c r="E17" s="488">
        <v>0</v>
      </c>
      <c r="F17" s="488">
        <v>0</v>
      </c>
      <c r="G17" s="488">
        <v>145</v>
      </c>
      <c r="H17" s="488">
        <v>219</v>
      </c>
      <c r="I17" s="488">
        <v>271</v>
      </c>
      <c r="J17" s="488">
        <v>349</v>
      </c>
      <c r="K17" s="488">
        <v>100</v>
      </c>
      <c r="L17" s="488">
        <v>110</v>
      </c>
      <c r="M17" s="488">
        <v>0</v>
      </c>
      <c r="N17" s="488">
        <v>6</v>
      </c>
      <c r="O17" s="488">
        <v>11</v>
      </c>
      <c r="P17" s="488">
        <v>13</v>
      </c>
      <c r="Q17" s="488">
        <v>0</v>
      </c>
      <c r="R17" s="488">
        <v>1</v>
      </c>
      <c r="S17" s="488">
        <v>0</v>
      </c>
      <c r="T17" s="488">
        <v>1</v>
      </c>
      <c r="U17" s="492"/>
      <c r="V17" s="490">
        <v>1255</v>
      </c>
    </row>
    <row r="18" spans="1:22" s="491" customFormat="1" ht="23.25" customHeight="1">
      <c r="A18" s="486" t="s">
        <v>117</v>
      </c>
      <c r="B18" s="487"/>
      <c r="C18" s="488">
        <v>137</v>
      </c>
      <c r="D18" s="488">
        <v>34</v>
      </c>
      <c r="E18" s="488">
        <v>2</v>
      </c>
      <c r="F18" s="488">
        <v>6</v>
      </c>
      <c r="G18" s="488">
        <v>295</v>
      </c>
      <c r="H18" s="488">
        <v>612</v>
      </c>
      <c r="I18" s="488">
        <v>280</v>
      </c>
      <c r="J18" s="488">
        <v>1733</v>
      </c>
      <c r="K18" s="488">
        <v>348</v>
      </c>
      <c r="L18" s="488">
        <v>380</v>
      </c>
      <c r="M18" s="488">
        <v>7</v>
      </c>
      <c r="N18" s="488">
        <v>22</v>
      </c>
      <c r="O18" s="488">
        <v>63</v>
      </c>
      <c r="P18" s="488">
        <v>119</v>
      </c>
      <c r="Q18" s="488">
        <v>3</v>
      </c>
      <c r="R18" s="488">
        <v>7</v>
      </c>
      <c r="S18" s="488">
        <v>1</v>
      </c>
      <c r="T18" s="488">
        <v>2</v>
      </c>
      <c r="U18" s="492"/>
      <c r="V18" s="490">
        <v>4051</v>
      </c>
    </row>
    <row r="19" spans="1:22" s="491" customFormat="1" ht="23.25" customHeight="1">
      <c r="A19" s="486" t="s">
        <v>122</v>
      </c>
      <c r="B19" s="487"/>
      <c r="C19" s="488">
        <v>5962</v>
      </c>
      <c r="D19" s="488">
        <v>3802</v>
      </c>
      <c r="E19" s="488">
        <v>130</v>
      </c>
      <c r="F19" s="488">
        <v>124</v>
      </c>
      <c r="G19" s="488">
        <v>4327</v>
      </c>
      <c r="H19" s="488">
        <v>4348</v>
      </c>
      <c r="I19" s="488">
        <v>3751</v>
      </c>
      <c r="J19" s="488">
        <v>5487</v>
      </c>
      <c r="K19" s="488">
        <v>2411</v>
      </c>
      <c r="L19" s="488">
        <v>2329</v>
      </c>
      <c r="M19" s="488">
        <v>1171</v>
      </c>
      <c r="N19" s="488">
        <v>749</v>
      </c>
      <c r="O19" s="488">
        <v>411</v>
      </c>
      <c r="P19" s="488">
        <v>415</v>
      </c>
      <c r="Q19" s="488">
        <v>8</v>
      </c>
      <c r="R19" s="488">
        <v>10</v>
      </c>
      <c r="S19" s="488">
        <v>1</v>
      </c>
      <c r="T19" s="488">
        <v>5</v>
      </c>
      <c r="U19" s="492"/>
      <c r="V19" s="490">
        <v>35441</v>
      </c>
    </row>
    <row r="20" spans="1:22" s="491" customFormat="1" ht="23.25" customHeight="1">
      <c r="A20" s="486" t="s">
        <v>118</v>
      </c>
      <c r="B20" s="487"/>
      <c r="C20" s="488">
        <v>148</v>
      </c>
      <c r="D20" s="488">
        <v>130</v>
      </c>
      <c r="E20" s="488">
        <v>0</v>
      </c>
      <c r="F20" s="488">
        <v>1</v>
      </c>
      <c r="G20" s="488">
        <v>729</v>
      </c>
      <c r="H20" s="488">
        <v>946</v>
      </c>
      <c r="I20" s="488">
        <v>829</v>
      </c>
      <c r="J20" s="488">
        <v>2033</v>
      </c>
      <c r="K20" s="488">
        <v>1487</v>
      </c>
      <c r="L20" s="488">
        <v>737</v>
      </c>
      <c r="M20" s="488">
        <v>5</v>
      </c>
      <c r="N20" s="488">
        <v>25</v>
      </c>
      <c r="O20" s="488">
        <v>101</v>
      </c>
      <c r="P20" s="488">
        <v>97</v>
      </c>
      <c r="Q20" s="488">
        <v>3</v>
      </c>
      <c r="R20" s="488">
        <v>3</v>
      </c>
      <c r="S20" s="488">
        <v>0</v>
      </c>
      <c r="T20" s="488">
        <v>0</v>
      </c>
      <c r="U20" s="492"/>
      <c r="V20" s="490">
        <v>7274</v>
      </c>
    </row>
    <row r="21" spans="1:22" s="491" customFormat="1" ht="23.25" customHeight="1">
      <c r="A21" s="486" t="s">
        <v>119</v>
      </c>
      <c r="B21" s="487"/>
      <c r="C21" s="488">
        <v>250</v>
      </c>
      <c r="D21" s="488">
        <v>442</v>
      </c>
      <c r="E21" s="488">
        <v>34</v>
      </c>
      <c r="F21" s="488">
        <v>24</v>
      </c>
      <c r="G21" s="488">
        <v>457</v>
      </c>
      <c r="H21" s="488">
        <v>520</v>
      </c>
      <c r="I21" s="488">
        <v>375</v>
      </c>
      <c r="J21" s="488">
        <v>715</v>
      </c>
      <c r="K21" s="488">
        <v>285</v>
      </c>
      <c r="L21" s="488">
        <v>303</v>
      </c>
      <c r="M21" s="488">
        <v>127</v>
      </c>
      <c r="N21" s="488">
        <v>141</v>
      </c>
      <c r="O21" s="488">
        <v>136</v>
      </c>
      <c r="P21" s="488">
        <v>184</v>
      </c>
      <c r="Q21" s="488">
        <v>9</v>
      </c>
      <c r="R21" s="488">
        <v>11</v>
      </c>
      <c r="S21" s="488">
        <v>5</v>
      </c>
      <c r="T21" s="488">
        <v>0</v>
      </c>
      <c r="U21" s="492"/>
      <c r="V21" s="490">
        <v>4018</v>
      </c>
    </row>
    <row r="22" spans="1:22" s="491" customFormat="1" ht="23.25" customHeight="1">
      <c r="A22" s="486" t="s">
        <v>120</v>
      </c>
      <c r="B22" s="487"/>
      <c r="C22" s="488">
        <v>121</v>
      </c>
      <c r="D22" s="488">
        <v>14</v>
      </c>
      <c r="E22" s="488">
        <v>11</v>
      </c>
      <c r="F22" s="488">
        <v>0</v>
      </c>
      <c r="G22" s="488">
        <v>394</v>
      </c>
      <c r="H22" s="488">
        <v>560</v>
      </c>
      <c r="I22" s="488">
        <v>477</v>
      </c>
      <c r="J22" s="488">
        <v>1616</v>
      </c>
      <c r="K22" s="488">
        <v>992</v>
      </c>
      <c r="L22" s="488">
        <v>542</v>
      </c>
      <c r="M22" s="488">
        <v>4</v>
      </c>
      <c r="N22" s="488">
        <v>38</v>
      </c>
      <c r="O22" s="488">
        <v>94</v>
      </c>
      <c r="P22" s="488">
        <v>191</v>
      </c>
      <c r="Q22" s="488">
        <v>1</v>
      </c>
      <c r="R22" s="488">
        <v>6</v>
      </c>
      <c r="S22" s="488">
        <v>1</v>
      </c>
      <c r="T22" s="488">
        <v>2</v>
      </c>
      <c r="U22" s="492"/>
      <c r="V22" s="490">
        <v>5064</v>
      </c>
    </row>
    <row r="23" spans="1:22" s="491" customFormat="1" ht="23.25" customHeight="1">
      <c r="A23" s="486" t="s">
        <v>121</v>
      </c>
      <c r="B23" s="487"/>
      <c r="C23" s="488">
        <v>113</v>
      </c>
      <c r="D23" s="488">
        <v>407</v>
      </c>
      <c r="E23" s="488">
        <v>0</v>
      </c>
      <c r="F23" s="488">
        <v>0</v>
      </c>
      <c r="G23" s="488">
        <v>2002</v>
      </c>
      <c r="H23" s="488">
        <v>2465</v>
      </c>
      <c r="I23" s="488">
        <v>2053</v>
      </c>
      <c r="J23" s="488">
        <v>3560</v>
      </c>
      <c r="K23" s="488">
        <v>1200</v>
      </c>
      <c r="L23" s="488">
        <v>976</v>
      </c>
      <c r="M23" s="488">
        <v>47</v>
      </c>
      <c r="N23" s="488">
        <v>128</v>
      </c>
      <c r="O23" s="488">
        <v>293</v>
      </c>
      <c r="P23" s="488">
        <v>208</v>
      </c>
      <c r="Q23" s="488">
        <v>6</v>
      </c>
      <c r="R23" s="488">
        <v>9</v>
      </c>
      <c r="S23" s="488">
        <v>0</v>
      </c>
      <c r="T23" s="488">
        <v>2</v>
      </c>
      <c r="U23" s="492"/>
      <c r="V23" s="490">
        <v>13469</v>
      </c>
    </row>
    <row r="24" spans="1:22" s="491" customFormat="1" ht="23.25" customHeight="1">
      <c r="A24" s="486" t="s">
        <v>123</v>
      </c>
      <c r="B24" s="487"/>
      <c r="C24" s="488">
        <v>266</v>
      </c>
      <c r="D24" s="488">
        <v>134</v>
      </c>
      <c r="E24" s="488">
        <v>13</v>
      </c>
      <c r="F24" s="488">
        <v>0</v>
      </c>
      <c r="G24" s="488">
        <v>1172</v>
      </c>
      <c r="H24" s="488">
        <v>1397</v>
      </c>
      <c r="I24" s="488">
        <v>1202</v>
      </c>
      <c r="J24" s="488">
        <v>1115</v>
      </c>
      <c r="K24" s="488">
        <v>559</v>
      </c>
      <c r="L24" s="488">
        <v>391</v>
      </c>
      <c r="M24" s="488">
        <v>27</v>
      </c>
      <c r="N24" s="488">
        <v>41</v>
      </c>
      <c r="O24" s="488">
        <v>119</v>
      </c>
      <c r="P24" s="488">
        <v>96</v>
      </c>
      <c r="Q24" s="488">
        <v>1</v>
      </c>
      <c r="R24" s="488">
        <v>1</v>
      </c>
      <c r="S24" s="488">
        <v>1</v>
      </c>
      <c r="T24" s="488">
        <v>2</v>
      </c>
      <c r="U24" s="492"/>
      <c r="V24" s="490">
        <v>6537</v>
      </c>
    </row>
    <row r="25" spans="1:22" s="491" customFormat="1" ht="23.25" customHeight="1">
      <c r="A25" s="486" t="s">
        <v>124</v>
      </c>
      <c r="B25" s="487"/>
      <c r="C25" s="488">
        <v>116</v>
      </c>
      <c r="D25" s="488">
        <v>99</v>
      </c>
      <c r="E25" s="488">
        <v>0</v>
      </c>
      <c r="F25" s="488">
        <v>0</v>
      </c>
      <c r="G25" s="488">
        <v>395</v>
      </c>
      <c r="H25" s="488">
        <v>553</v>
      </c>
      <c r="I25" s="488">
        <v>352</v>
      </c>
      <c r="J25" s="488">
        <v>1329</v>
      </c>
      <c r="K25" s="488">
        <v>207</v>
      </c>
      <c r="L25" s="488">
        <v>398</v>
      </c>
      <c r="M25" s="488">
        <v>100</v>
      </c>
      <c r="N25" s="488">
        <v>76</v>
      </c>
      <c r="O25" s="488">
        <v>135</v>
      </c>
      <c r="P25" s="488">
        <v>76</v>
      </c>
      <c r="Q25" s="488">
        <v>1</v>
      </c>
      <c r="R25" s="488">
        <v>2</v>
      </c>
      <c r="S25" s="488">
        <v>0</v>
      </c>
      <c r="T25" s="488">
        <v>0</v>
      </c>
      <c r="U25" s="492"/>
      <c r="V25" s="490">
        <v>3839</v>
      </c>
    </row>
    <row r="26" spans="1:22" s="491" customFormat="1" ht="23.25" customHeight="1">
      <c r="A26" s="486" t="s">
        <v>125</v>
      </c>
      <c r="B26" s="487"/>
      <c r="C26" s="488">
        <v>119</v>
      </c>
      <c r="D26" s="488">
        <v>69</v>
      </c>
      <c r="E26" s="488">
        <v>72</v>
      </c>
      <c r="F26" s="488">
        <v>17</v>
      </c>
      <c r="G26" s="488">
        <v>277</v>
      </c>
      <c r="H26" s="488">
        <v>424</v>
      </c>
      <c r="I26" s="488">
        <v>217</v>
      </c>
      <c r="J26" s="488">
        <v>901</v>
      </c>
      <c r="K26" s="488">
        <v>90</v>
      </c>
      <c r="L26" s="488">
        <v>269</v>
      </c>
      <c r="M26" s="488">
        <v>16</v>
      </c>
      <c r="N26" s="488">
        <v>15</v>
      </c>
      <c r="O26" s="488">
        <v>19</v>
      </c>
      <c r="P26" s="488">
        <v>79</v>
      </c>
      <c r="Q26" s="488">
        <v>0</v>
      </c>
      <c r="R26" s="488">
        <v>4</v>
      </c>
      <c r="S26" s="488">
        <v>0</v>
      </c>
      <c r="T26" s="488">
        <v>0</v>
      </c>
      <c r="U26" s="492"/>
      <c r="V26" s="490">
        <v>2588</v>
      </c>
    </row>
    <row r="27" spans="1:22" s="491" customFormat="1" ht="23.25" customHeight="1">
      <c r="A27" s="486" t="s">
        <v>126</v>
      </c>
      <c r="B27" s="487"/>
      <c r="C27" s="488">
        <v>148</v>
      </c>
      <c r="D27" s="488">
        <v>105</v>
      </c>
      <c r="E27" s="488">
        <v>8</v>
      </c>
      <c r="F27" s="488">
        <v>2</v>
      </c>
      <c r="G27" s="488">
        <v>726</v>
      </c>
      <c r="H27" s="488">
        <v>1331</v>
      </c>
      <c r="I27" s="488">
        <v>1449</v>
      </c>
      <c r="J27" s="488">
        <v>4128</v>
      </c>
      <c r="K27" s="488">
        <v>926</v>
      </c>
      <c r="L27" s="488">
        <v>882</v>
      </c>
      <c r="M27" s="488">
        <v>38</v>
      </c>
      <c r="N27" s="488">
        <v>223</v>
      </c>
      <c r="O27" s="488">
        <v>205</v>
      </c>
      <c r="P27" s="488">
        <v>229</v>
      </c>
      <c r="Q27" s="488">
        <v>2</v>
      </c>
      <c r="R27" s="488">
        <v>9</v>
      </c>
      <c r="S27" s="488">
        <v>0</v>
      </c>
      <c r="T27" s="488">
        <v>1</v>
      </c>
      <c r="U27" s="492"/>
      <c r="V27" s="490">
        <v>10412</v>
      </c>
    </row>
    <row r="28" spans="1:22" s="491" customFormat="1" ht="23.25" customHeight="1">
      <c r="A28" s="486" t="s">
        <v>127</v>
      </c>
      <c r="B28" s="487"/>
      <c r="C28" s="488">
        <v>323</v>
      </c>
      <c r="D28" s="488">
        <v>11</v>
      </c>
      <c r="E28" s="488">
        <v>0</v>
      </c>
      <c r="F28" s="488">
        <v>0</v>
      </c>
      <c r="G28" s="488">
        <v>720</v>
      </c>
      <c r="H28" s="488">
        <v>790</v>
      </c>
      <c r="I28" s="488">
        <v>264</v>
      </c>
      <c r="J28" s="488">
        <v>1013</v>
      </c>
      <c r="K28" s="488">
        <v>174</v>
      </c>
      <c r="L28" s="488">
        <v>345</v>
      </c>
      <c r="M28" s="488">
        <v>7</v>
      </c>
      <c r="N28" s="488">
        <v>27</v>
      </c>
      <c r="O28" s="488">
        <v>63</v>
      </c>
      <c r="P28" s="488">
        <v>153</v>
      </c>
      <c r="Q28" s="488">
        <v>1</v>
      </c>
      <c r="R28" s="488">
        <v>5</v>
      </c>
      <c r="S28" s="488">
        <v>0</v>
      </c>
      <c r="T28" s="488">
        <v>0</v>
      </c>
      <c r="U28" s="492"/>
      <c r="V28" s="490">
        <v>3896</v>
      </c>
    </row>
    <row r="29" spans="1:22" s="491" customFormat="1" ht="23.25" customHeight="1">
      <c r="A29" s="486" t="s">
        <v>128</v>
      </c>
      <c r="B29" s="487"/>
      <c r="C29" s="488">
        <v>472</v>
      </c>
      <c r="D29" s="488">
        <v>39</v>
      </c>
      <c r="E29" s="488">
        <v>0</v>
      </c>
      <c r="F29" s="488">
        <v>0</v>
      </c>
      <c r="G29" s="488">
        <v>669</v>
      </c>
      <c r="H29" s="488">
        <v>2261</v>
      </c>
      <c r="I29" s="488">
        <v>457</v>
      </c>
      <c r="J29" s="488">
        <v>2537</v>
      </c>
      <c r="K29" s="488">
        <v>170</v>
      </c>
      <c r="L29" s="488">
        <v>1006</v>
      </c>
      <c r="M29" s="488">
        <v>4</v>
      </c>
      <c r="N29" s="488">
        <v>67</v>
      </c>
      <c r="O29" s="488">
        <v>110</v>
      </c>
      <c r="P29" s="488">
        <v>243</v>
      </c>
      <c r="Q29" s="488">
        <v>0</v>
      </c>
      <c r="R29" s="488">
        <v>8</v>
      </c>
      <c r="S29" s="488">
        <v>0</v>
      </c>
      <c r="T29" s="488">
        <v>1</v>
      </c>
      <c r="U29" s="492"/>
      <c r="V29" s="490">
        <v>8044</v>
      </c>
    </row>
    <row r="30" spans="1:22" s="491" customFormat="1" ht="23.25" customHeight="1">
      <c r="A30" s="486" t="s">
        <v>129</v>
      </c>
      <c r="B30" s="487"/>
      <c r="C30" s="488">
        <v>32</v>
      </c>
      <c r="D30" s="488">
        <v>311</v>
      </c>
      <c r="E30" s="488">
        <v>0</v>
      </c>
      <c r="F30" s="488">
        <v>0</v>
      </c>
      <c r="G30" s="488">
        <v>247</v>
      </c>
      <c r="H30" s="488">
        <v>329</v>
      </c>
      <c r="I30" s="488">
        <v>309</v>
      </c>
      <c r="J30" s="488">
        <v>1161</v>
      </c>
      <c r="K30" s="488">
        <v>312</v>
      </c>
      <c r="L30" s="488">
        <v>239</v>
      </c>
      <c r="M30" s="488">
        <v>4</v>
      </c>
      <c r="N30" s="488">
        <v>34</v>
      </c>
      <c r="O30" s="488">
        <v>72</v>
      </c>
      <c r="P30" s="488">
        <v>56</v>
      </c>
      <c r="Q30" s="488">
        <v>1</v>
      </c>
      <c r="R30" s="488">
        <v>1</v>
      </c>
      <c r="S30" s="488">
        <v>0</v>
      </c>
      <c r="T30" s="488">
        <v>0</v>
      </c>
      <c r="U30" s="492"/>
      <c r="V30" s="490">
        <v>3108</v>
      </c>
    </row>
    <row r="31" spans="1:22" s="491" customFormat="1" ht="23.25" customHeight="1">
      <c r="A31" s="486" t="s">
        <v>130</v>
      </c>
      <c r="B31" s="487"/>
      <c r="C31" s="488">
        <v>108</v>
      </c>
      <c r="D31" s="488">
        <v>114</v>
      </c>
      <c r="E31" s="488">
        <v>0</v>
      </c>
      <c r="F31" s="488">
        <v>0</v>
      </c>
      <c r="G31" s="488">
        <v>256</v>
      </c>
      <c r="H31" s="488">
        <v>609</v>
      </c>
      <c r="I31" s="488">
        <v>213</v>
      </c>
      <c r="J31" s="488">
        <v>1486</v>
      </c>
      <c r="K31" s="488">
        <v>108</v>
      </c>
      <c r="L31" s="488">
        <v>519</v>
      </c>
      <c r="M31" s="488">
        <v>4</v>
      </c>
      <c r="N31" s="488">
        <v>25</v>
      </c>
      <c r="O31" s="488">
        <v>33</v>
      </c>
      <c r="P31" s="488">
        <v>121</v>
      </c>
      <c r="Q31" s="488">
        <v>0</v>
      </c>
      <c r="R31" s="488">
        <v>3</v>
      </c>
      <c r="S31" s="488">
        <v>0</v>
      </c>
      <c r="T31" s="488">
        <v>2</v>
      </c>
      <c r="U31" s="493"/>
      <c r="V31" s="490">
        <v>3601</v>
      </c>
    </row>
    <row r="32" spans="1:22" s="491" customFormat="1" ht="23.25" customHeight="1">
      <c r="A32" s="486" t="s">
        <v>131</v>
      </c>
      <c r="B32" s="487"/>
      <c r="C32" s="488">
        <v>79</v>
      </c>
      <c r="D32" s="488">
        <v>5</v>
      </c>
      <c r="E32" s="488">
        <v>0</v>
      </c>
      <c r="F32" s="488">
        <v>0</v>
      </c>
      <c r="G32" s="488">
        <v>239</v>
      </c>
      <c r="H32" s="488">
        <v>541</v>
      </c>
      <c r="I32" s="488">
        <v>208</v>
      </c>
      <c r="J32" s="488">
        <v>1097</v>
      </c>
      <c r="K32" s="488">
        <v>90</v>
      </c>
      <c r="L32" s="488">
        <v>425</v>
      </c>
      <c r="M32" s="488">
        <v>0</v>
      </c>
      <c r="N32" s="488">
        <v>24</v>
      </c>
      <c r="O32" s="488">
        <v>53</v>
      </c>
      <c r="P32" s="488">
        <v>100</v>
      </c>
      <c r="Q32" s="488">
        <v>0</v>
      </c>
      <c r="R32" s="488">
        <v>3</v>
      </c>
      <c r="S32" s="488">
        <v>0</v>
      </c>
      <c r="T32" s="488">
        <v>0</v>
      </c>
      <c r="U32" s="492"/>
      <c r="V32" s="490">
        <v>2864</v>
      </c>
    </row>
    <row r="33" spans="1:22" s="491" customFormat="1" ht="23.25" customHeight="1">
      <c r="A33" s="486" t="s">
        <v>132</v>
      </c>
      <c r="B33" s="487"/>
      <c r="C33" s="488">
        <v>81</v>
      </c>
      <c r="D33" s="488">
        <v>64</v>
      </c>
      <c r="E33" s="488">
        <v>0</v>
      </c>
      <c r="F33" s="488">
        <v>0</v>
      </c>
      <c r="G33" s="488">
        <v>581</v>
      </c>
      <c r="H33" s="488">
        <v>419</v>
      </c>
      <c r="I33" s="488">
        <v>877</v>
      </c>
      <c r="J33" s="488">
        <v>994</v>
      </c>
      <c r="K33" s="488">
        <v>520</v>
      </c>
      <c r="L33" s="488">
        <v>281</v>
      </c>
      <c r="M33" s="488">
        <v>0</v>
      </c>
      <c r="N33" s="488">
        <v>6</v>
      </c>
      <c r="O33" s="488">
        <v>168</v>
      </c>
      <c r="P33" s="488">
        <v>111</v>
      </c>
      <c r="Q33" s="488">
        <v>1</v>
      </c>
      <c r="R33" s="488">
        <v>0</v>
      </c>
      <c r="S33" s="488">
        <v>0</v>
      </c>
      <c r="T33" s="488">
        <v>0</v>
      </c>
      <c r="U33" s="492"/>
      <c r="V33" s="490">
        <v>4103</v>
      </c>
    </row>
    <row r="34" spans="1:22" s="491" customFormat="1" ht="23.25" customHeight="1">
      <c r="A34" s="486" t="s">
        <v>133</v>
      </c>
      <c r="B34" s="487"/>
      <c r="C34" s="488">
        <v>239</v>
      </c>
      <c r="D34" s="488">
        <v>28</v>
      </c>
      <c r="E34" s="488">
        <v>14</v>
      </c>
      <c r="F34" s="488">
        <v>8</v>
      </c>
      <c r="G34" s="488">
        <v>974</v>
      </c>
      <c r="H34" s="488">
        <v>1358</v>
      </c>
      <c r="I34" s="488">
        <v>1755</v>
      </c>
      <c r="J34" s="488">
        <v>3444</v>
      </c>
      <c r="K34" s="488">
        <v>1189</v>
      </c>
      <c r="L34" s="488">
        <v>956</v>
      </c>
      <c r="M34" s="488">
        <v>48</v>
      </c>
      <c r="N34" s="488">
        <v>213</v>
      </c>
      <c r="O34" s="488">
        <v>202</v>
      </c>
      <c r="P34" s="488">
        <v>184</v>
      </c>
      <c r="Q34" s="488">
        <v>2</v>
      </c>
      <c r="R34" s="488">
        <v>2</v>
      </c>
      <c r="S34" s="488">
        <v>0</v>
      </c>
      <c r="T34" s="488">
        <v>0</v>
      </c>
      <c r="U34" s="492"/>
      <c r="V34" s="490">
        <v>10616</v>
      </c>
    </row>
    <row r="35" spans="1:22" s="491" customFormat="1" ht="23.25" customHeight="1">
      <c r="A35" s="486" t="s">
        <v>134</v>
      </c>
      <c r="B35" s="487"/>
      <c r="C35" s="488">
        <v>480</v>
      </c>
      <c r="D35" s="488">
        <v>392</v>
      </c>
      <c r="E35" s="488">
        <v>0</v>
      </c>
      <c r="F35" s="488">
        <v>23</v>
      </c>
      <c r="G35" s="488">
        <v>368</v>
      </c>
      <c r="H35" s="488">
        <v>871</v>
      </c>
      <c r="I35" s="488">
        <v>407</v>
      </c>
      <c r="J35" s="488">
        <v>1199</v>
      </c>
      <c r="K35" s="488">
        <v>146</v>
      </c>
      <c r="L35" s="488">
        <v>408</v>
      </c>
      <c r="M35" s="488">
        <v>2</v>
      </c>
      <c r="N35" s="488">
        <v>29</v>
      </c>
      <c r="O35" s="488">
        <v>40</v>
      </c>
      <c r="P35" s="488">
        <v>78</v>
      </c>
      <c r="Q35" s="488">
        <v>0</v>
      </c>
      <c r="R35" s="488">
        <v>1</v>
      </c>
      <c r="S35" s="488">
        <v>0</v>
      </c>
      <c r="T35" s="488">
        <v>0</v>
      </c>
      <c r="U35" s="492"/>
      <c r="V35" s="490">
        <v>4444</v>
      </c>
    </row>
    <row r="36" spans="1:22" s="491" customFormat="1" ht="23.25" customHeight="1">
      <c r="A36" s="486" t="s">
        <v>135</v>
      </c>
      <c r="B36" s="487"/>
      <c r="C36" s="488">
        <v>123</v>
      </c>
      <c r="D36" s="488">
        <v>61</v>
      </c>
      <c r="E36" s="488">
        <v>0</v>
      </c>
      <c r="F36" s="488">
        <v>0</v>
      </c>
      <c r="G36" s="488">
        <v>484</v>
      </c>
      <c r="H36" s="488">
        <v>604</v>
      </c>
      <c r="I36" s="488">
        <v>503</v>
      </c>
      <c r="J36" s="488">
        <v>1329</v>
      </c>
      <c r="K36" s="488">
        <v>510</v>
      </c>
      <c r="L36" s="488">
        <v>289</v>
      </c>
      <c r="M36" s="488">
        <v>0</v>
      </c>
      <c r="N36" s="488">
        <v>0</v>
      </c>
      <c r="O36" s="488">
        <v>96</v>
      </c>
      <c r="P36" s="488">
        <v>112</v>
      </c>
      <c r="Q36" s="488">
        <v>4</v>
      </c>
      <c r="R36" s="488">
        <v>4</v>
      </c>
      <c r="S36" s="488">
        <v>0</v>
      </c>
      <c r="T36" s="488">
        <v>0</v>
      </c>
      <c r="U36" s="492"/>
      <c r="V36" s="490">
        <v>4119</v>
      </c>
    </row>
    <row r="37" spans="1:22" s="491" customFormat="1" ht="23.25" customHeight="1">
      <c r="A37" s="486" t="s">
        <v>136</v>
      </c>
      <c r="B37" s="487"/>
      <c r="C37" s="488">
        <v>22</v>
      </c>
      <c r="D37" s="488">
        <v>182</v>
      </c>
      <c r="E37" s="488">
        <v>1</v>
      </c>
      <c r="F37" s="488">
        <v>0</v>
      </c>
      <c r="G37" s="488">
        <v>36</v>
      </c>
      <c r="H37" s="488">
        <v>96</v>
      </c>
      <c r="I37" s="488">
        <v>56</v>
      </c>
      <c r="J37" s="488">
        <v>302</v>
      </c>
      <c r="K37" s="488">
        <v>149</v>
      </c>
      <c r="L37" s="488">
        <v>105</v>
      </c>
      <c r="M37" s="488">
        <v>1</v>
      </c>
      <c r="N37" s="488">
        <v>5</v>
      </c>
      <c r="O37" s="488">
        <v>17</v>
      </c>
      <c r="P37" s="488">
        <v>28</v>
      </c>
      <c r="Q37" s="488">
        <v>1</v>
      </c>
      <c r="R37" s="488">
        <v>2</v>
      </c>
      <c r="S37" s="488">
        <v>0</v>
      </c>
      <c r="T37" s="488">
        <v>0</v>
      </c>
      <c r="U37" s="492"/>
      <c r="V37" s="490">
        <v>1003</v>
      </c>
    </row>
    <row r="38" spans="1:22" s="491" customFormat="1" ht="23.25" customHeight="1">
      <c r="A38" s="486" t="s">
        <v>137</v>
      </c>
      <c r="B38" s="487"/>
      <c r="C38" s="488">
        <v>299</v>
      </c>
      <c r="D38" s="488">
        <v>426</v>
      </c>
      <c r="E38" s="488">
        <v>22</v>
      </c>
      <c r="F38" s="488">
        <v>18</v>
      </c>
      <c r="G38" s="488">
        <v>838</v>
      </c>
      <c r="H38" s="488">
        <v>1045</v>
      </c>
      <c r="I38" s="488">
        <v>947</v>
      </c>
      <c r="J38" s="488">
        <v>1227</v>
      </c>
      <c r="K38" s="488">
        <v>947</v>
      </c>
      <c r="L38" s="488">
        <v>858</v>
      </c>
      <c r="M38" s="488">
        <v>433</v>
      </c>
      <c r="N38" s="488">
        <v>241</v>
      </c>
      <c r="O38" s="488">
        <v>351</v>
      </c>
      <c r="P38" s="488">
        <v>200</v>
      </c>
      <c r="Q38" s="488">
        <v>0</v>
      </c>
      <c r="R38" s="488">
        <v>3</v>
      </c>
      <c r="S38" s="488">
        <v>0</v>
      </c>
      <c r="T38" s="488">
        <v>2</v>
      </c>
      <c r="U38" s="492"/>
      <c r="V38" s="490">
        <v>7857</v>
      </c>
    </row>
    <row r="39" spans="1:22" s="491" customFormat="1" ht="23.25" customHeight="1">
      <c r="A39" s="486" t="s">
        <v>138</v>
      </c>
      <c r="B39" s="487"/>
      <c r="C39" s="488">
        <v>71</v>
      </c>
      <c r="D39" s="488">
        <v>2</v>
      </c>
      <c r="E39" s="488">
        <v>0</v>
      </c>
      <c r="F39" s="488">
        <v>0</v>
      </c>
      <c r="G39" s="488">
        <v>235</v>
      </c>
      <c r="H39" s="488">
        <v>300</v>
      </c>
      <c r="I39" s="488">
        <v>183</v>
      </c>
      <c r="J39" s="488">
        <v>509</v>
      </c>
      <c r="K39" s="488">
        <v>70</v>
      </c>
      <c r="L39" s="488">
        <v>171</v>
      </c>
      <c r="M39" s="488">
        <v>0</v>
      </c>
      <c r="N39" s="488">
        <v>9</v>
      </c>
      <c r="O39" s="488">
        <v>17</v>
      </c>
      <c r="P39" s="488">
        <v>62</v>
      </c>
      <c r="Q39" s="488">
        <v>0</v>
      </c>
      <c r="R39" s="488">
        <v>0</v>
      </c>
      <c r="S39" s="488">
        <v>0</v>
      </c>
      <c r="T39" s="488">
        <v>0</v>
      </c>
      <c r="U39" s="492"/>
      <c r="V39" s="490">
        <v>1629</v>
      </c>
    </row>
    <row r="40" spans="1:22" s="491" customFormat="1" ht="23.25" customHeight="1">
      <c r="A40" s="486" t="s">
        <v>139</v>
      </c>
      <c r="B40" s="487"/>
      <c r="C40" s="488">
        <v>83</v>
      </c>
      <c r="D40" s="488">
        <v>180</v>
      </c>
      <c r="E40" s="488">
        <v>1</v>
      </c>
      <c r="F40" s="488">
        <v>1</v>
      </c>
      <c r="G40" s="488">
        <v>227</v>
      </c>
      <c r="H40" s="488">
        <v>281</v>
      </c>
      <c r="I40" s="488">
        <v>336</v>
      </c>
      <c r="J40" s="488">
        <v>444</v>
      </c>
      <c r="K40" s="488">
        <v>221</v>
      </c>
      <c r="L40" s="488">
        <v>198</v>
      </c>
      <c r="M40" s="488">
        <v>103</v>
      </c>
      <c r="N40" s="488">
        <v>88</v>
      </c>
      <c r="O40" s="488">
        <v>97</v>
      </c>
      <c r="P40" s="488">
        <v>70</v>
      </c>
      <c r="Q40" s="488">
        <v>0</v>
      </c>
      <c r="R40" s="488">
        <v>1</v>
      </c>
      <c r="S40" s="488">
        <v>0</v>
      </c>
      <c r="T40" s="488">
        <v>0</v>
      </c>
      <c r="U40" s="492"/>
      <c r="V40" s="490">
        <v>2331</v>
      </c>
    </row>
    <row r="41" spans="1:22" ht="8.1" customHeight="1">
      <c r="A41" s="494"/>
      <c r="B41" s="494"/>
      <c r="C41" s="495"/>
      <c r="D41" s="496"/>
      <c r="E41" s="497"/>
      <c r="F41" s="497"/>
      <c r="G41" s="497"/>
      <c r="H41" s="497"/>
      <c r="I41" s="497"/>
      <c r="J41" s="497"/>
      <c r="K41" s="497"/>
      <c r="L41" s="498"/>
      <c r="M41" s="498"/>
      <c r="N41" s="498"/>
      <c r="O41" s="498"/>
      <c r="P41" s="499"/>
      <c r="Q41" s="499"/>
      <c r="R41" s="499"/>
      <c r="S41" s="498"/>
      <c r="T41" s="498"/>
      <c r="U41" s="500"/>
      <c r="V41" s="501"/>
    </row>
    <row r="42" spans="1:22" s="491" customFormat="1" ht="27" customHeight="1">
      <c r="A42" s="502" t="s">
        <v>107</v>
      </c>
      <c r="B42" s="487"/>
      <c r="C42" s="503">
        <v>11621</v>
      </c>
      <c r="D42" s="503">
        <v>8345</v>
      </c>
      <c r="E42" s="503">
        <v>400</v>
      </c>
      <c r="F42" s="503">
        <v>285</v>
      </c>
      <c r="G42" s="503">
        <v>22239</v>
      </c>
      <c r="H42" s="503">
        <v>33244</v>
      </c>
      <c r="I42" s="503">
        <v>25730</v>
      </c>
      <c r="J42" s="503">
        <v>58877</v>
      </c>
      <c r="K42" s="503">
        <v>18560</v>
      </c>
      <c r="L42" s="503">
        <v>19232</v>
      </c>
      <c r="M42" s="503">
        <v>2281</v>
      </c>
      <c r="N42" s="503">
        <v>3019</v>
      </c>
      <c r="O42" s="503">
        <v>4571</v>
      </c>
      <c r="P42" s="503">
        <v>5635</v>
      </c>
      <c r="Q42" s="503">
        <v>65</v>
      </c>
      <c r="R42" s="503">
        <v>206</v>
      </c>
      <c r="S42" s="503">
        <v>11</v>
      </c>
      <c r="T42" s="503">
        <v>31</v>
      </c>
      <c r="U42" s="492"/>
      <c r="V42" s="503">
        <v>214352</v>
      </c>
    </row>
    <row r="43" spans="1:22" ht="8.1" customHeight="1">
      <c r="A43" s="494"/>
      <c r="B43" s="494"/>
      <c r="C43" s="504"/>
      <c r="D43" s="504"/>
      <c r="E43" s="504"/>
      <c r="F43" s="504"/>
      <c r="G43" s="500"/>
      <c r="H43" s="500"/>
      <c r="I43" s="500"/>
      <c r="J43" s="500"/>
      <c r="K43" s="500"/>
      <c r="L43" s="500"/>
      <c r="M43" s="500"/>
      <c r="N43" s="500"/>
      <c r="O43" s="500"/>
      <c r="P43" s="500"/>
      <c r="Q43" s="500"/>
      <c r="R43" s="500"/>
      <c r="S43" s="500"/>
      <c r="T43" s="500"/>
      <c r="U43" s="500"/>
      <c r="V43" s="501"/>
    </row>
    <row r="44" spans="1:22" s="491" customFormat="1" ht="23.25" customHeight="1">
      <c r="A44" s="486" t="s">
        <v>140</v>
      </c>
      <c r="B44" s="483"/>
      <c r="C44" s="488">
        <v>2</v>
      </c>
      <c r="D44" s="488">
        <v>14</v>
      </c>
      <c r="E44" s="488">
        <v>0</v>
      </c>
      <c r="F44" s="488">
        <v>0</v>
      </c>
      <c r="G44" s="488">
        <v>17</v>
      </c>
      <c r="H44" s="488">
        <v>30</v>
      </c>
      <c r="I44" s="488">
        <v>36</v>
      </c>
      <c r="J44" s="488">
        <v>168</v>
      </c>
      <c r="K44" s="488">
        <v>64</v>
      </c>
      <c r="L44" s="488">
        <v>92</v>
      </c>
      <c r="M44" s="488">
        <v>3</v>
      </c>
      <c r="N44" s="488">
        <v>9</v>
      </c>
      <c r="O44" s="488">
        <v>33</v>
      </c>
      <c r="P44" s="488">
        <v>37</v>
      </c>
      <c r="Q44" s="488">
        <v>2</v>
      </c>
      <c r="R44" s="488">
        <v>9</v>
      </c>
      <c r="S44" s="488">
        <v>1</v>
      </c>
      <c r="T44" s="488">
        <v>1</v>
      </c>
      <c r="U44" s="505"/>
      <c r="V44" s="490">
        <v>518</v>
      </c>
    </row>
    <row r="45" spans="1:22" s="491" customFormat="1" ht="23.25" customHeight="1">
      <c r="A45" s="486" t="s">
        <v>141</v>
      </c>
      <c r="B45" s="483"/>
      <c r="C45" s="488">
        <v>4</v>
      </c>
      <c r="D45" s="488">
        <v>4</v>
      </c>
      <c r="E45" s="488">
        <v>0</v>
      </c>
      <c r="F45" s="488">
        <v>0</v>
      </c>
      <c r="G45" s="488">
        <v>115</v>
      </c>
      <c r="H45" s="488">
        <v>230</v>
      </c>
      <c r="I45" s="488">
        <v>105</v>
      </c>
      <c r="J45" s="488">
        <v>808</v>
      </c>
      <c r="K45" s="488">
        <v>144</v>
      </c>
      <c r="L45" s="488">
        <v>366</v>
      </c>
      <c r="M45" s="488">
        <v>0</v>
      </c>
      <c r="N45" s="488">
        <v>6</v>
      </c>
      <c r="O45" s="488">
        <v>61</v>
      </c>
      <c r="P45" s="488">
        <v>61</v>
      </c>
      <c r="Q45" s="488">
        <v>0</v>
      </c>
      <c r="R45" s="488">
        <v>2</v>
      </c>
      <c r="S45" s="488">
        <v>0</v>
      </c>
      <c r="T45" s="488">
        <v>1</v>
      </c>
      <c r="U45" s="505"/>
      <c r="V45" s="490">
        <v>1907</v>
      </c>
    </row>
    <row r="46" spans="1:22" s="491" customFormat="1" ht="23.25" customHeight="1">
      <c r="A46" s="486" t="s">
        <v>142</v>
      </c>
      <c r="B46" s="483"/>
      <c r="C46" s="488">
        <v>20</v>
      </c>
      <c r="D46" s="488">
        <v>43</v>
      </c>
      <c r="E46" s="488">
        <v>0</v>
      </c>
      <c r="F46" s="488">
        <v>0</v>
      </c>
      <c r="G46" s="488">
        <v>117</v>
      </c>
      <c r="H46" s="488">
        <v>260</v>
      </c>
      <c r="I46" s="488">
        <v>188</v>
      </c>
      <c r="J46" s="488">
        <v>701</v>
      </c>
      <c r="K46" s="488">
        <v>237</v>
      </c>
      <c r="L46" s="488">
        <v>177</v>
      </c>
      <c r="M46" s="488">
        <v>1</v>
      </c>
      <c r="N46" s="488">
        <v>6</v>
      </c>
      <c r="O46" s="488">
        <v>63</v>
      </c>
      <c r="P46" s="488">
        <v>48</v>
      </c>
      <c r="Q46" s="488">
        <v>1</v>
      </c>
      <c r="R46" s="488">
        <v>0</v>
      </c>
      <c r="S46" s="488">
        <v>0</v>
      </c>
      <c r="T46" s="488">
        <v>1</v>
      </c>
      <c r="U46" s="505"/>
      <c r="V46" s="490">
        <v>1863</v>
      </c>
    </row>
    <row r="47" spans="1:22" s="491" customFormat="1" ht="23.25" customHeight="1">
      <c r="A47" s="486" t="s">
        <v>143</v>
      </c>
      <c r="B47" s="483"/>
      <c r="C47" s="488">
        <v>2</v>
      </c>
      <c r="D47" s="488">
        <v>0</v>
      </c>
      <c r="E47" s="488">
        <v>0</v>
      </c>
      <c r="F47" s="488">
        <v>0</v>
      </c>
      <c r="G47" s="488">
        <v>0</v>
      </c>
      <c r="H47" s="488">
        <v>0</v>
      </c>
      <c r="I47" s="488">
        <v>8</v>
      </c>
      <c r="J47" s="488">
        <v>9</v>
      </c>
      <c r="K47" s="488">
        <v>32</v>
      </c>
      <c r="L47" s="488">
        <v>45</v>
      </c>
      <c r="M47" s="488">
        <v>0</v>
      </c>
      <c r="N47" s="488">
        <v>2</v>
      </c>
      <c r="O47" s="488">
        <v>36</v>
      </c>
      <c r="P47" s="488">
        <v>6</v>
      </c>
      <c r="Q47" s="488">
        <v>0</v>
      </c>
      <c r="R47" s="488">
        <v>0</v>
      </c>
      <c r="S47" s="488">
        <v>0</v>
      </c>
      <c r="T47" s="488">
        <v>0</v>
      </c>
      <c r="U47" s="505"/>
      <c r="V47" s="490">
        <v>140</v>
      </c>
    </row>
    <row r="48" spans="1:22" s="491" customFormat="1" ht="23.25" customHeight="1">
      <c r="A48" s="486" t="s">
        <v>144</v>
      </c>
      <c r="B48" s="483"/>
      <c r="C48" s="488">
        <v>2</v>
      </c>
      <c r="D48" s="488">
        <v>1</v>
      </c>
      <c r="E48" s="488">
        <v>0</v>
      </c>
      <c r="F48" s="488">
        <v>0</v>
      </c>
      <c r="G48" s="488">
        <v>20</v>
      </c>
      <c r="H48" s="488">
        <v>56</v>
      </c>
      <c r="I48" s="488">
        <v>29</v>
      </c>
      <c r="J48" s="488">
        <v>190</v>
      </c>
      <c r="K48" s="488">
        <v>158</v>
      </c>
      <c r="L48" s="488">
        <v>66</v>
      </c>
      <c r="M48" s="488">
        <v>0</v>
      </c>
      <c r="N48" s="488">
        <v>0</v>
      </c>
      <c r="O48" s="488">
        <v>10</v>
      </c>
      <c r="P48" s="488">
        <v>14</v>
      </c>
      <c r="Q48" s="488">
        <v>0</v>
      </c>
      <c r="R48" s="488">
        <v>2</v>
      </c>
      <c r="S48" s="488">
        <v>0</v>
      </c>
      <c r="T48" s="488">
        <v>0</v>
      </c>
      <c r="U48" s="505"/>
      <c r="V48" s="490">
        <v>548</v>
      </c>
    </row>
    <row r="49" spans="1:22" s="491" customFormat="1" ht="23.25" customHeight="1">
      <c r="A49" s="486" t="s">
        <v>145</v>
      </c>
      <c r="B49" s="483"/>
      <c r="C49" s="488">
        <v>13</v>
      </c>
      <c r="D49" s="488">
        <v>24</v>
      </c>
      <c r="E49" s="488">
        <v>0</v>
      </c>
      <c r="F49" s="488">
        <v>0</v>
      </c>
      <c r="G49" s="488">
        <v>81</v>
      </c>
      <c r="H49" s="488">
        <v>243</v>
      </c>
      <c r="I49" s="488">
        <v>212</v>
      </c>
      <c r="J49" s="488">
        <v>874</v>
      </c>
      <c r="K49" s="488">
        <v>333</v>
      </c>
      <c r="L49" s="488">
        <v>213</v>
      </c>
      <c r="M49" s="488">
        <v>5</v>
      </c>
      <c r="N49" s="488">
        <v>15</v>
      </c>
      <c r="O49" s="488">
        <v>79</v>
      </c>
      <c r="P49" s="488">
        <v>30</v>
      </c>
      <c r="Q49" s="488">
        <v>0</v>
      </c>
      <c r="R49" s="488">
        <v>1</v>
      </c>
      <c r="S49" s="488">
        <v>0</v>
      </c>
      <c r="T49" s="488">
        <v>1</v>
      </c>
      <c r="U49" s="505"/>
      <c r="V49" s="490">
        <v>2124</v>
      </c>
    </row>
    <row r="50" spans="1:22" s="491" customFormat="1" ht="23.25" customHeight="1">
      <c r="A50" s="486" t="s">
        <v>146</v>
      </c>
      <c r="B50" s="483"/>
      <c r="C50" s="488">
        <v>12</v>
      </c>
      <c r="D50" s="488">
        <v>9</v>
      </c>
      <c r="E50" s="488">
        <v>0</v>
      </c>
      <c r="F50" s="488">
        <v>0</v>
      </c>
      <c r="G50" s="488">
        <v>144</v>
      </c>
      <c r="H50" s="488">
        <v>263</v>
      </c>
      <c r="I50" s="488">
        <v>271</v>
      </c>
      <c r="J50" s="488">
        <v>905</v>
      </c>
      <c r="K50" s="488">
        <v>191</v>
      </c>
      <c r="L50" s="488">
        <v>183</v>
      </c>
      <c r="M50" s="488">
        <v>1</v>
      </c>
      <c r="N50" s="488">
        <v>11</v>
      </c>
      <c r="O50" s="488">
        <v>50</v>
      </c>
      <c r="P50" s="488">
        <v>59</v>
      </c>
      <c r="Q50" s="488">
        <v>1</v>
      </c>
      <c r="R50" s="488">
        <v>2</v>
      </c>
      <c r="S50" s="488">
        <v>0</v>
      </c>
      <c r="T50" s="488">
        <v>0</v>
      </c>
      <c r="U50" s="505"/>
      <c r="V50" s="490">
        <v>2102</v>
      </c>
    </row>
    <row r="51" spans="1:22" s="491" customFormat="1" ht="23.25" customHeight="1">
      <c r="A51" s="486" t="s">
        <v>147</v>
      </c>
      <c r="B51" s="483"/>
      <c r="C51" s="488">
        <v>42</v>
      </c>
      <c r="D51" s="488">
        <v>167</v>
      </c>
      <c r="E51" s="488">
        <v>0</v>
      </c>
      <c r="F51" s="488">
        <v>0</v>
      </c>
      <c r="G51" s="488">
        <v>115</v>
      </c>
      <c r="H51" s="488">
        <v>277</v>
      </c>
      <c r="I51" s="488">
        <v>168</v>
      </c>
      <c r="J51" s="488">
        <v>703</v>
      </c>
      <c r="K51" s="488">
        <v>189</v>
      </c>
      <c r="L51" s="488">
        <v>181</v>
      </c>
      <c r="M51" s="488">
        <v>1</v>
      </c>
      <c r="N51" s="488">
        <v>37</v>
      </c>
      <c r="O51" s="488">
        <v>65</v>
      </c>
      <c r="P51" s="488">
        <v>54</v>
      </c>
      <c r="Q51" s="488">
        <v>0</v>
      </c>
      <c r="R51" s="488">
        <v>4</v>
      </c>
      <c r="S51" s="488">
        <v>0</v>
      </c>
      <c r="T51" s="488">
        <v>1</v>
      </c>
      <c r="U51" s="505"/>
      <c r="V51" s="490">
        <v>2004</v>
      </c>
    </row>
    <row r="52" spans="1:22" s="491" customFormat="1" ht="23.25" customHeight="1">
      <c r="A52" s="486" t="s">
        <v>148</v>
      </c>
      <c r="B52" s="483"/>
      <c r="C52" s="488">
        <v>2</v>
      </c>
      <c r="D52" s="488">
        <v>9</v>
      </c>
      <c r="E52" s="488">
        <v>0</v>
      </c>
      <c r="F52" s="488">
        <v>0</v>
      </c>
      <c r="G52" s="488">
        <v>99</v>
      </c>
      <c r="H52" s="488">
        <v>292</v>
      </c>
      <c r="I52" s="488">
        <v>234</v>
      </c>
      <c r="J52" s="488">
        <v>727</v>
      </c>
      <c r="K52" s="488">
        <v>302</v>
      </c>
      <c r="L52" s="488">
        <v>148</v>
      </c>
      <c r="M52" s="488">
        <v>10</v>
      </c>
      <c r="N52" s="488">
        <v>16</v>
      </c>
      <c r="O52" s="488">
        <v>66</v>
      </c>
      <c r="P52" s="488">
        <v>70</v>
      </c>
      <c r="Q52" s="488">
        <v>1</v>
      </c>
      <c r="R52" s="488">
        <v>6</v>
      </c>
      <c r="S52" s="488">
        <v>0</v>
      </c>
      <c r="T52" s="488">
        <v>0</v>
      </c>
      <c r="U52" s="505"/>
      <c r="V52" s="490">
        <v>1982</v>
      </c>
    </row>
    <row r="53" spans="1:22" s="491" customFormat="1" ht="23.25" customHeight="1">
      <c r="A53" s="486" t="s">
        <v>149</v>
      </c>
      <c r="B53" s="483"/>
      <c r="C53" s="488">
        <v>33</v>
      </c>
      <c r="D53" s="488">
        <v>156</v>
      </c>
      <c r="E53" s="488">
        <v>0</v>
      </c>
      <c r="F53" s="488">
        <v>0</v>
      </c>
      <c r="G53" s="488">
        <v>0</v>
      </c>
      <c r="H53" s="488">
        <v>483</v>
      </c>
      <c r="I53" s="488">
        <v>0</v>
      </c>
      <c r="J53" s="488">
        <v>864</v>
      </c>
      <c r="K53" s="488">
        <v>0</v>
      </c>
      <c r="L53" s="488">
        <v>228</v>
      </c>
      <c r="M53" s="488">
        <v>0</v>
      </c>
      <c r="N53" s="488">
        <v>18</v>
      </c>
      <c r="O53" s="488">
        <v>0</v>
      </c>
      <c r="P53" s="488">
        <v>35</v>
      </c>
      <c r="Q53" s="488">
        <v>0</v>
      </c>
      <c r="R53" s="488">
        <v>6</v>
      </c>
      <c r="S53" s="488">
        <v>0</v>
      </c>
      <c r="T53" s="488">
        <v>0</v>
      </c>
      <c r="U53" s="505"/>
      <c r="V53" s="490">
        <v>1823</v>
      </c>
    </row>
    <row r="54" spans="1:22" s="491" customFormat="1" ht="23.25" customHeight="1">
      <c r="A54" s="486" t="s">
        <v>150</v>
      </c>
      <c r="B54" s="483"/>
      <c r="C54" s="488">
        <v>14</v>
      </c>
      <c r="D54" s="488">
        <v>7</v>
      </c>
      <c r="E54" s="488">
        <v>0</v>
      </c>
      <c r="F54" s="488">
        <v>0</v>
      </c>
      <c r="G54" s="488">
        <v>37</v>
      </c>
      <c r="H54" s="488">
        <v>92</v>
      </c>
      <c r="I54" s="488">
        <v>98</v>
      </c>
      <c r="J54" s="488">
        <v>491</v>
      </c>
      <c r="K54" s="488">
        <v>194</v>
      </c>
      <c r="L54" s="488">
        <v>132</v>
      </c>
      <c r="M54" s="488">
        <v>2</v>
      </c>
      <c r="N54" s="488">
        <v>27</v>
      </c>
      <c r="O54" s="488">
        <v>49</v>
      </c>
      <c r="P54" s="488">
        <v>60</v>
      </c>
      <c r="Q54" s="488">
        <v>4</v>
      </c>
      <c r="R54" s="488">
        <v>9</v>
      </c>
      <c r="S54" s="488">
        <v>1</v>
      </c>
      <c r="T54" s="488">
        <v>0</v>
      </c>
      <c r="U54" s="505"/>
      <c r="V54" s="490">
        <v>1217</v>
      </c>
    </row>
    <row r="55" spans="1:22" s="491" customFormat="1" ht="23.25" customHeight="1">
      <c r="A55" s="486" t="s">
        <v>151</v>
      </c>
      <c r="B55" s="483"/>
      <c r="C55" s="488">
        <v>0</v>
      </c>
      <c r="D55" s="488">
        <v>319</v>
      </c>
      <c r="E55" s="488">
        <v>0</v>
      </c>
      <c r="F55" s="488">
        <v>0</v>
      </c>
      <c r="G55" s="488">
        <v>73</v>
      </c>
      <c r="H55" s="488">
        <v>183</v>
      </c>
      <c r="I55" s="488">
        <v>148</v>
      </c>
      <c r="J55" s="488">
        <v>426</v>
      </c>
      <c r="K55" s="488">
        <v>76</v>
      </c>
      <c r="L55" s="488">
        <v>6</v>
      </c>
      <c r="M55" s="488">
        <v>0</v>
      </c>
      <c r="N55" s="488">
        <v>5</v>
      </c>
      <c r="O55" s="488">
        <v>15</v>
      </c>
      <c r="P55" s="488">
        <v>49</v>
      </c>
      <c r="Q55" s="488">
        <v>0</v>
      </c>
      <c r="R55" s="488">
        <v>0</v>
      </c>
      <c r="S55" s="488">
        <v>0</v>
      </c>
      <c r="T55" s="488">
        <v>0</v>
      </c>
      <c r="U55" s="505"/>
      <c r="V55" s="490">
        <v>1300</v>
      </c>
    </row>
    <row r="56" spans="1:22" s="491" customFormat="1" ht="23.25" customHeight="1">
      <c r="A56" s="486" t="s">
        <v>152</v>
      </c>
      <c r="B56" s="483"/>
      <c r="C56" s="488">
        <v>0</v>
      </c>
      <c r="D56" s="488">
        <v>41</v>
      </c>
      <c r="E56" s="488">
        <v>0</v>
      </c>
      <c r="F56" s="488">
        <v>0</v>
      </c>
      <c r="G56" s="488">
        <v>171</v>
      </c>
      <c r="H56" s="488">
        <v>262</v>
      </c>
      <c r="I56" s="488">
        <v>229</v>
      </c>
      <c r="J56" s="488">
        <v>725</v>
      </c>
      <c r="K56" s="488">
        <v>186</v>
      </c>
      <c r="L56" s="488">
        <v>257</v>
      </c>
      <c r="M56" s="488">
        <v>32</v>
      </c>
      <c r="N56" s="488">
        <v>27</v>
      </c>
      <c r="O56" s="488">
        <v>69</v>
      </c>
      <c r="P56" s="488">
        <v>49</v>
      </c>
      <c r="Q56" s="488">
        <v>0</v>
      </c>
      <c r="R56" s="488">
        <v>3</v>
      </c>
      <c r="S56" s="488">
        <v>0</v>
      </c>
      <c r="T56" s="488">
        <v>0</v>
      </c>
      <c r="U56" s="505"/>
      <c r="V56" s="490">
        <v>2051</v>
      </c>
    </row>
    <row r="57" spans="1:22" s="491" customFormat="1" ht="23.25" customHeight="1">
      <c r="A57" s="486" t="s">
        <v>153</v>
      </c>
      <c r="B57" s="483"/>
      <c r="C57" s="488">
        <v>0</v>
      </c>
      <c r="D57" s="488">
        <v>7</v>
      </c>
      <c r="E57" s="488">
        <v>0</v>
      </c>
      <c r="F57" s="488">
        <v>0</v>
      </c>
      <c r="G57" s="488">
        <v>25</v>
      </c>
      <c r="H57" s="488">
        <v>22</v>
      </c>
      <c r="I57" s="488">
        <v>10</v>
      </c>
      <c r="J57" s="488">
        <v>41</v>
      </c>
      <c r="K57" s="488">
        <v>10</v>
      </c>
      <c r="L57" s="488">
        <v>12</v>
      </c>
      <c r="M57" s="488">
        <v>1</v>
      </c>
      <c r="N57" s="488">
        <v>1</v>
      </c>
      <c r="O57" s="488">
        <v>4</v>
      </c>
      <c r="P57" s="488">
        <v>3</v>
      </c>
      <c r="Q57" s="488">
        <v>0</v>
      </c>
      <c r="R57" s="488">
        <v>0</v>
      </c>
      <c r="S57" s="488">
        <v>0</v>
      </c>
      <c r="T57" s="488">
        <v>0</v>
      </c>
      <c r="U57" s="505"/>
      <c r="V57" s="490">
        <v>136</v>
      </c>
    </row>
    <row r="58" spans="1:22" ht="8.1" customHeight="1">
      <c r="A58" s="494"/>
      <c r="B58" s="494"/>
      <c r="C58" s="504"/>
      <c r="D58" s="504"/>
      <c r="E58" s="504"/>
      <c r="F58" s="504"/>
      <c r="G58" s="500"/>
      <c r="H58" s="500"/>
      <c r="I58" s="500"/>
      <c r="J58" s="500"/>
      <c r="K58" s="500"/>
      <c r="L58" s="500"/>
      <c r="M58" s="500"/>
      <c r="N58" s="500"/>
      <c r="O58" s="500"/>
      <c r="P58" s="500"/>
      <c r="Q58" s="500"/>
      <c r="R58" s="500"/>
      <c r="S58" s="500"/>
      <c r="T58" s="500"/>
      <c r="U58" s="500"/>
      <c r="V58" s="501"/>
    </row>
    <row r="59" spans="1:22" s="491" customFormat="1" ht="23.25" customHeight="1">
      <c r="A59" s="502" t="s">
        <v>107</v>
      </c>
      <c r="B59" s="487"/>
      <c r="C59" s="503">
        <v>146</v>
      </c>
      <c r="D59" s="503">
        <v>801</v>
      </c>
      <c r="E59" s="503">
        <v>0</v>
      </c>
      <c r="F59" s="503">
        <v>0</v>
      </c>
      <c r="G59" s="503">
        <v>1014</v>
      </c>
      <c r="H59" s="503">
        <v>2693</v>
      </c>
      <c r="I59" s="503">
        <v>1736</v>
      </c>
      <c r="J59" s="503">
        <v>7632</v>
      </c>
      <c r="K59" s="503">
        <v>2116</v>
      </c>
      <c r="L59" s="503">
        <v>2106</v>
      </c>
      <c r="M59" s="503">
        <v>56</v>
      </c>
      <c r="N59" s="503">
        <v>180</v>
      </c>
      <c r="O59" s="503">
        <v>600</v>
      </c>
      <c r="P59" s="503">
        <v>575</v>
      </c>
      <c r="Q59" s="503">
        <v>9</v>
      </c>
      <c r="R59" s="503">
        <v>44</v>
      </c>
      <c r="S59" s="503">
        <v>2</v>
      </c>
      <c r="T59" s="503">
        <v>5</v>
      </c>
      <c r="U59" s="492"/>
      <c r="V59" s="503">
        <v>19715</v>
      </c>
    </row>
    <row r="60" spans="1:22" ht="8.1" customHeight="1">
      <c r="A60" s="494"/>
      <c r="B60" s="494"/>
      <c r="C60" s="504"/>
      <c r="D60" s="504"/>
      <c r="E60" s="504"/>
      <c r="F60" s="504"/>
      <c r="G60" s="500"/>
      <c r="H60" s="500"/>
      <c r="I60" s="500"/>
      <c r="J60" s="500"/>
      <c r="K60" s="500"/>
      <c r="L60" s="500"/>
      <c r="M60" s="500"/>
      <c r="N60" s="500"/>
      <c r="O60" s="500"/>
      <c r="P60" s="500"/>
      <c r="Q60" s="500"/>
      <c r="R60" s="500"/>
      <c r="S60" s="500"/>
      <c r="T60" s="500"/>
      <c r="U60" s="500"/>
      <c r="V60" s="501"/>
    </row>
    <row r="61" spans="1:22" s="491" customFormat="1" ht="31.5" customHeight="1">
      <c r="A61" s="502" t="s">
        <v>104</v>
      </c>
      <c r="B61" s="487"/>
      <c r="C61" s="503">
        <v>11767</v>
      </c>
      <c r="D61" s="503">
        <v>9146</v>
      </c>
      <c r="E61" s="503">
        <v>400</v>
      </c>
      <c r="F61" s="503">
        <v>285</v>
      </c>
      <c r="G61" s="503">
        <v>23253</v>
      </c>
      <c r="H61" s="503">
        <v>35937</v>
      </c>
      <c r="I61" s="503">
        <v>27466</v>
      </c>
      <c r="J61" s="503">
        <v>66509</v>
      </c>
      <c r="K61" s="503">
        <v>20676</v>
      </c>
      <c r="L61" s="503">
        <v>21338</v>
      </c>
      <c r="M61" s="503">
        <v>2337</v>
      </c>
      <c r="N61" s="503">
        <v>3199</v>
      </c>
      <c r="O61" s="503">
        <v>5171</v>
      </c>
      <c r="P61" s="503">
        <v>6210</v>
      </c>
      <c r="Q61" s="503">
        <v>74</v>
      </c>
      <c r="R61" s="503">
        <v>250</v>
      </c>
      <c r="S61" s="503">
        <v>13</v>
      </c>
      <c r="T61" s="503">
        <v>36</v>
      </c>
      <c r="U61" s="492"/>
      <c r="V61" s="503">
        <v>234067</v>
      </c>
    </row>
    <row r="62" spans="1:22" ht="7.5" customHeight="1">
      <c r="A62" s="494"/>
    </row>
    <row r="63" spans="1:22" ht="18.95" customHeight="1">
      <c r="A63" s="506" t="s">
        <v>95</v>
      </c>
    </row>
    <row r="64" spans="1:22" ht="18.95" customHeight="1">
      <c r="A64" s="506" t="s">
        <v>96</v>
      </c>
    </row>
    <row r="65" spans="1:1" ht="14.1" customHeight="1">
      <c r="A65" s="473"/>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5" fitToWidth="0" fitToHeight="0" orientation="landscape" useFirstPageNumber="1" r:id="rId1"/>
  <headerFooter scaleWithDoc="0">
    <oddHeader>&amp;L&amp;G&amp;R&amp;G</oddHeader>
    <oddFooter>&amp;R&amp;"Montserrat,Normal" &amp;"Montserrat,Negrita"45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404B-E527-489A-AF42-FBA18ED39E13}">
  <dimension ref="A1:Q67"/>
  <sheetViews>
    <sheetView zoomScale="70" zoomScaleNormal="70" zoomScaleSheetLayoutView="100" workbookViewId="0">
      <selection activeCell="H36" sqref="H36"/>
    </sheetView>
  </sheetViews>
  <sheetFormatPr baseColWidth="10" defaultColWidth="11.42578125" defaultRowHeight="15"/>
  <cols>
    <col min="1" max="1" width="64.140625" style="520" customWidth="1"/>
    <col min="2" max="2" width="1.7109375" style="520" customWidth="1"/>
    <col min="3" max="8" width="14.7109375" style="520" customWidth="1"/>
    <col min="9" max="9" width="1.7109375" style="520" customWidth="1"/>
    <col min="10" max="15" width="14.7109375" style="520" customWidth="1"/>
    <col min="16" max="16" width="1.7109375" style="520" customWidth="1"/>
    <col min="17" max="17" width="14.7109375" style="520" customWidth="1"/>
    <col min="18" max="16384" width="11.42578125" style="520"/>
  </cols>
  <sheetData>
    <row r="1" spans="1:17" ht="16.5" customHeight="1">
      <c r="A1" s="519" t="s">
        <v>78</v>
      </c>
    </row>
    <row r="2" spans="1:17" ht="48" customHeight="1">
      <c r="A2" s="678" t="s">
        <v>731</v>
      </c>
      <c r="B2" s="678"/>
      <c r="C2" s="678"/>
      <c r="D2" s="678"/>
      <c r="E2" s="678"/>
      <c r="F2" s="678"/>
      <c r="G2" s="678"/>
      <c r="H2" s="678"/>
      <c r="I2" s="678"/>
      <c r="J2" s="678"/>
      <c r="K2" s="678"/>
      <c r="L2" s="678"/>
      <c r="M2" s="678"/>
      <c r="N2" s="678"/>
      <c r="O2" s="678"/>
      <c r="P2" s="678"/>
      <c r="Q2" s="678"/>
    </row>
    <row r="3" spans="1:17" ht="20.100000000000001" customHeight="1">
      <c r="A3" s="679" t="s">
        <v>89</v>
      </c>
      <c r="B3" s="679"/>
      <c r="C3" s="679"/>
      <c r="D3" s="679"/>
      <c r="E3" s="679"/>
      <c r="F3" s="679"/>
      <c r="G3" s="679"/>
      <c r="H3" s="679"/>
      <c r="I3" s="679"/>
      <c r="J3" s="679"/>
      <c r="K3" s="679"/>
      <c r="L3" s="679"/>
      <c r="M3" s="679"/>
      <c r="N3" s="679"/>
      <c r="O3" s="679"/>
      <c r="P3" s="679"/>
      <c r="Q3" s="679"/>
    </row>
    <row r="4" spans="1:17" ht="2.25" customHeight="1">
      <c r="A4" s="521"/>
    </row>
    <row r="5" spans="1:17" ht="15.75" customHeight="1">
      <c r="A5" s="680" t="s">
        <v>100</v>
      </c>
      <c r="B5" s="522"/>
      <c r="C5" s="683" t="s">
        <v>101</v>
      </c>
      <c r="D5" s="684"/>
      <c r="E5" s="684"/>
      <c r="F5" s="684"/>
      <c r="G5" s="684"/>
      <c r="H5" s="685"/>
      <c r="I5" s="522"/>
      <c r="J5" s="683" t="s">
        <v>102</v>
      </c>
      <c r="K5" s="684"/>
      <c r="L5" s="684"/>
      <c r="M5" s="684"/>
      <c r="N5" s="684"/>
      <c r="O5" s="685"/>
      <c r="P5" s="686"/>
      <c r="Q5" s="680" t="s">
        <v>83</v>
      </c>
    </row>
    <row r="6" spans="1:17" ht="15.75" customHeight="1">
      <c r="A6" s="681"/>
      <c r="B6" s="522"/>
      <c r="C6" s="687" t="s">
        <v>157</v>
      </c>
      <c r="D6" s="688"/>
      <c r="E6" s="687" t="s">
        <v>158</v>
      </c>
      <c r="F6" s="688"/>
      <c r="G6" s="689" t="s">
        <v>107</v>
      </c>
      <c r="H6" s="689" t="s">
        <v>47</v>
      </c>
      <c r="I6" s="522"/>
      <c r="J6" s="691" t="s">
        <v>157</v>
      </c>
      <c r="K6" s="692"/>
      <c r="L6" s="687" t="s">
        <v>158</v>
      </c>
      <c r="M6" s="688"/>
      <c r="N6" s="689" t="s">
        <v>107</v>
      </c>
      <c r="O6" s="689" t="s">
        <v>47</v>
      </c>
      <c r="P6" s="686"/>
      <c r="Q6" s="681"/>
    </row>
    <row r="7" spans="1:17" ht="15.75" customHeight="1">
      <c r="A7" s="682"/>
      <c r="B7" s="522"/>
      <c r="C7" s="440" t="s">
        <v>105</v>
      </c>
      <c r="D7" s="440" t="s">
        <v>106</v>
      </c>
      <c r="E7" s="440" t="s">
        <v>105</v>
      </c>
      <c r="F7" s="440" t="s">
        <v>106</v>
      </c>
      <c r="G7" s="690"/>
      <c r="H7" s="690"/>
      <c r="I7" s="522"/>
      <c r="J7" s="440" t="s">
        <v>105</v>
      </c>
      <c r="K7" s="440" t="s">
        <v>106</v>
      </c>
      <c r="L7" s="440" t="s">
        <v>105</v>
      </c>
      <c r="M7" s="440" t="s">
        <v>106</v>
      </c>
      <c r="N7" s="690"/>
      <c r="O7" s="690"/>
      <c r="P7" s="686"/>
      <c r="Q7" s="682"/>
    </row>
    <row r="8" spans="1:17" ht="8.1" customHeight="1">
      <c r="A8" s="521"/>
      <c r="B8" s="521"/>
      <c r="C8" s="521"/>
      <c r="D8" s="521"/>
      <c r="E8" s="521"/>
      <c r="F8" s="521"/>
      <c r="G8" s="521"/>
      <c r="H8" s="521"/>
      <c r="I8" s="521"/>
      <c r="J8" s="521"/>
      <c r="K8" s="521"/>
      <c r="L8" s="521"/>
      <c r="M8" s="521"/>
      <c r="N8" s="521"/>
      <c r="O8" s="521"/>
      <c r="P8" s="521"/>
      <c r="Q8" s="521"/>
    </row>
    <row r="9" spans="1:17" ht="17.100000000000001" customHeight="1">
      <c r="A9" s="523" t="s">
        <v>108</v>
      </c>
      <c r="B9" s="524"/>
      <c r="C9" s="525">
        <v>542</v>
      </c>
      <c r="D9" s="525">
        <v>39</v>
      </c>
      <c r="E9" s="525">
        <v>1189</v>
      </c>
      <c r="F9" s="525">
        <v>67</v>
      </c>
      <c r="G9" s="526">
        <v>1837</v>
      </c>
      <c r="H9" s="549">
        <v>89.916789035731767</v>
      </c>
      <c r="I9" s="527"/>
      <c r="J9" s="525">
        <v>82</v>
      </c>
      <c r="K9" s="525">
        <v>15</v>
      </c>
      <c r="L9" s="525">
        <v>97</v>
      </c>
      <c r="M9" s="525">
        <v>12</v>
      </c>
      <c r="N9" s="526">
        <v>206</v>
      </c>
      <c r="O9" s="549">
        <v>10.083210964268233</v>
      </c>
      <c r="P9" s="528"/>
      <c r="Q9" s="526">
        <v>2043</v>
      </c>
    </row>
    <row r="10" spans="1:17" ht="17.100000000000001" customHeight="1">
      <c r="A10" s="523" t="s">
        <v>109</v>
      </c>
      <c r="B10" s="524"/>
      <c r="C10" s="525">
        <v>4814</v>
      </c>
      <c r="D10" s="525">
        <v>277</v>
      </c>
      <c r="E10" s="525">
        <v>6130</v>
      </c>
      <c r="F10" s="525">
        <v>200</v>
      </c>
      <c r="G10" s="526">
        <v>11421</v>
      </c>
      <c r="H10" s="549">
        <v>82.593288978883422</v>
      </c>
      <c r="I10" s="527"/>
      <c r="J10" s="525">
        <v>1377</v>
      </c>
      <c r="K10" s="525">
        <v>110</v>
      </c>
      <c r="L10" s="525">
        <v>846</v>
      </c>
      <c r="M10" s="525">
        <v>74</v>
      </c>
      <c r="N10" s="526">
        <v>2407</v>
      </c>
      <c r="O10" s="549">
        <v>17.406711021116575</v>
      </c>
      <c r="P10" s="528"/>
      <c r="Q10" s="526">
        <v>13828</v>
      </c>
    </row>
    <row r="11" spans="1:17" ht="17.100000000000001" customHeight="1">
      <c r="A11" s="523" t="s">
        <v>110</v>
      </c>
      <c r="B11" s="524"/>
      <c r="C11" s="525">
        <v>464</v>
      </c>
      <c r="D11" s="525">
        <v>15</v>
      </c>
      <c r="E11" s="525">
        <v>662</v>
      </c>
      <c r="F11" s="525">
        <v>12</v>
      </c>
      <c r="G11" s="526">
        <v>1153</v>
      </c>
      <c r="H11" s="549">
        <v>89.657853810264385</v>
      </c>
      <c r="I11" s="527"/>
      <c r="J11" s="525">
        <v>47</v>
      </c>
      <c r="K11" s="525">
        <v>5</v>
      </c>
      <c r="L11" s="525">
        <v>77</v>
      </c>
      <c r="M11" s="525">
        <v>4</v>
      </c>
      <c r="N11" s="526">
        <v>133</v>
      </c>
      <c r="O11" s="549">
        <v>10.342146189735614</v>
      </c>
      <c r="P11" s="528"/>
      <c r="Q11" s="526">
        <v>1286</v>
      </c>
    </row>
    <row r="12" spans="1:17" ht="17.100000000000001" customHeight="1">
      <c r="A12" s="523" t="s">
        <v>111</v>
      </c>
      <c r="B12" s="524"/>
      <c r="C12" s="525">
        <v>176</v>
      </c>
      <c r="D12" s="525">
        <v>7</v>
      </c>
      <c r="E12" s="525">
        <v>726</v>
      </c>
      <c r="F12" s="525">
        <v>15</v>
      </c>
      <c r="G12" s="526">
        <v>924</v>
      </c>
      <c r="H12" s="549">
        <v>93.711967545638942</v>
      </c>
      <c r="I12" s="527"/>
      <c r="J12" s="525">
        <v>20</v>
      </c>
      <c r="K12" s="525">
        <v>0</v>
      </c>
      <c r="L12" s="525">
        <v>37</v>
      </c>
      <c r="M12" s="525">
        <v>5</v>
      </c>
      <c r="N12" s="526">
        <v>62</v>
      </c>
      <c r="O12" s="549">
        <v>6.2880324543610548</v>
      </c>
      <c r="P12" s="528"/>
      <c r="Q12" s="526">
        <v>986</v>
      </c>
    </row>
    <row r="13" spans="1:17" ht="17.100000000000001" customHeight="1">
      <c r="A13" s="523" t="s">
        <v>114</v>
      </c>
      <c r="B13" s="524"/>
      <c r="C13" s="525">
        <v>2383</v>
      </c>
      <c r="D13" s="525">
        <v>181</v>
      </c>
      <c r="E13" s="525">
        <v>2522</v>
      </c>
      <c r="F13" s="525">
        <v>77</v>
      </c>
      <c r="G13" s="526">
        <v>5163</v>
      </c>
      <c r="H13" s="549">
        <v>95.487331237285005</v>
      </c>
      <c r="I13" s="527"/>
      <c r="J13" s="525">
        <v>73</v>
      </c>
      <c r="K13" s="525">
        <v>9</v>
      </c>
      <c r="L13" s="525">
        <v>147</v>
      </c>
      <c r="M13" s="525">
        <v>15</v>
      </c>
      <c r="N13" s="526">
        <v>244</v>
      </c>
      <c r="O13" s="549">
        <v>4.5126687627149993</v>
      </c>
      <c r="P13" s="528"/>
      <c r="Q13" s="526">
        <v>5407</v>
      </c>
    </row>
    <row r="14" spans="1:17" ht="17.100000000000001" customHeight="1">
      <c r="A14" s="523" t="s">
        <v>115</v>
      </c>
      <c r="B14" s="524"/>
      <c r="C14" s="525">
        <v>2453</v>
      </c>
      <c r="D14" s="525">
        <v>139</v>
      </c>
      <c r="E14" s="525">
        <v>4835</v>
      </c>
      <c r="F14" s="525">
        <v>194</v>
      </c>
      <c r="G14" s="526">
        <v>7621</v>
      </c>
      <c r="H14" s="549">
        <v>86.161673261729788</v>
      </c>
      <c r="I14" s="527"/>
      <c r="J14" s="525">
        <v>478</v>
      </c>
      <c r="K14" s="525">
        <v>70</v>
      </c>
      <c r="L14" s="525">
        <v>595</v>
      </c>
      <c r="M14" s="525">
        <v>81</v>
      </c>
      <c r="N14" s="526">
        <v>1224</v>
      </c>
      <c r="O14" s="549">
        <v>13.83832673827021</v>
      </c>
      <c r="P14" s="528"/>
      <c r="Q14" s="526">
        <v>8845</v>
      </c>
    </row>
    <row r="15" spans="1:17" ht="17.100000000000001" customHeight="1">
      <c r="A15" s="523" t="s">
        <v>116</v>
      </c>
      <c r="B15" s="524"/>
      <c r="C15" s="525">
        <v>5894</v>
      </c>
      <c r="D15" s="525">
        <v>572</v>
      </c>
      <c r="E15" s="525">
        <v>15885</v>
      </c>
      <c r="F15" s="525">
        <v>790</v>
      </c>
      <c r="G15" s="526">
        <v>23141</v>
      </c>
      <c r="H15" s="549">
        <v>89.475312222093336</v>
      </c>
      <c r="I15" s="527"/>
      <c r="J15" s="525">
        <v>498</v>
      </c>
      <c r="K15" s="525">
        <v>58</v>
      </c>
      <c r="L15" s="525">
        <v>2049</v>
      </c>
      <c r="M15" s="525">
        <v>117</v>
      </c>
      <c r="N15" s="526">
        <v>2722</v>
      </c>
      <c r="O15" s="549">
        <v>10.524687777906662</v>
      </c>
      <c r="P15" s="528"/>
      <c r="Q15" s="526">
        <v>25863</v>
      </c>
    </row>
    <row r="16" spans="1:17" ht="17.100000000000001" customHeight="1">
      <c r="A16" s="523" t="s">
        <v>112</v>
      </c>
      <c r="B16" s="524"/>
      <c r="C16" s="525">
        <v>2321</v>
      </c>
      <c r="D16" s="525">
        <v>123</v>
      </c>
      <c r="E16" s="525">
        <v>1957</v>
      </c>
      <c r="F16" s="525">
        <v>106</v>
      </c>
      <c r="G16" s="526">
        <v>4507</v>
      </c>
      <c r="H16" s="549">
        <v>99.470315603619511</v>
      </c>
      <c r="I16" s="527"/>
      <c r="J16" s="525">
        <v>7</v>
      </c>
      <c r="K16" s="525">
        <v>0</v>
      </c>
      <c r="L16" s="525">
        <v>14</v>
      </c>
      <c r="M16" s="525">
        <v>3</v>
      </c>
      <c r="N16" s="526">
        <v>24</v>
      </c>
      <c r="O16" s="549">
        <v>0.52968439638048992</v>
      </c>
      <c r="P16" s="528"/>
      <c r="Q16" s="526">
        <v>4531</v>
      </c>
    </row>
    <row r="17" spans="1:17" ht="17.100000000000001" customHeight="1">
      <c r="A17" s="523" t="s">
        <v>113</v>
      </c>
      <c r="B17" s="524"/>
      <c r="C17" s="525">
        <v>295</v>
      </c>
      <c r="D17" s="525">
        <v>14</v>
      </c>
      <c r="E17" s="525">
        <v>524</v>
      </c>
      <c r="F17" s="525">
        <v>18</v>
      </c>
      <c r="G17" s="526">
        <v>851</v>
      </c>
      <c r="H17" s="549">
        <v>67.808764940239044</v>
      </c>
      <c r="I17" s="527"/>
      <c r="J17" s="525">
        <v>130</v>
      </c>
      <c r="K17" s="525">
        <v>13</v>
      </c>
      <c r="L17" s="525">
        <v>248</v>
      </c>
      <c r="M17" s="525">
        <v>13</v>
      </c>
      <c r="N17" s="526">
        <v>404</v>
      </c>
      <c r="O17" s="549">
        <v>32.191235059760956</v>
      </c>
      <c r="P17" s="528"/>
      <c r="Q17" s="526">
        <v>1255</v>
      </c>
    </row>
    <row r="18" spans="1:17" ht="17.100000000000001" customHeight="1">
      <c r="A18" s="523" t="s">
        <v>117</v>
      </c>
      <c r="B18" s="524"/>
      <c r="C18" s="525">
        <v>1393</v>
      </c>
      <c r="D18" s="525">
        <v>122</v>
      </c>
      <c r="E18" s="525">
        <v>2342</v>
      </c>
      <c r="F18" s="525">
        <v>150</v>
      </c>
      <c r="G18" s="526">
        <v>4007</v>
      </c>
      <c r="H18" s="549">
        <v>98.913848432485807</v>
      </c>
      <c r="I18" s="527"/>
      <c r="J18" s="525">
        <v>6</v>
      </c>
      <c r="K18" s="525">
        <v>0</v>
      </c>
      <c r="L18" s="525">
        <v>36</v>
      </c>
      <c r="M18" s="525">
        <v>2</v>
      </c>
      <c r="N18" s="526">
        <v>44</v>
      </c>
      <c r="O18" s="549">
        <v>1.0861515675141939</v>
      </c>
      <c r="P18" s="528"/>
      <c r="Q18" s="526">
        <v>4051</v>
      </c>
    </row>
    <row r="19" spans="1:17" ht="17.100000000000001" customHeight="1">
      <c r="A19" s="523" t="s">
        <v>122</v>
      </c>
      <c r="B19" s="524"/>
      <c r="C19" s="525">
        <v>9858</v>
      </c>
      <c r="D19" s="525">
        <v>741</v>
      </c>
      <c r="E19" s="525">
        <v>22098</v>
      </c>
      <c r="F19" s="525">
        <v>1342</v>
      </c>
      <c r="G19" s="526">
        <v>34039</v>
      </c>
      <c r="H19" s="549">
        <v>96.044129680313759</v>
      </c>
      <c r="I19" s="527"/>
      <c r="J19" s="525">
        <v>742</v>
      </c>
      <c r="K19" s="525">
        <v>96</v>
      </c>
      <c r="L19" s="525">
        <v>516</v>
      </c>
      <c r="M19" s="525">
        <v>48</v>
      </c>
      <c r="N19" s="526">
        <v>1402</v>
      </c>
      <c r="O19" s="549">
        <v>3.9558703196862393</v>
      </c>
      <c r="P19" s="528"/>
      <c r="Q19" s="526">
        <v>35441</v>
      </c>
    </row>
    <row r="20" spans="1:17" ht="17.100000000000001" customHeight="1">
      <c r="A20" s="523" t="s">
        <v>118</v>
      </c>
      <c r="B20" s="524"/>
      <c r="C20" s="525">
        <v>2524</v>
      </c>
      <c r="D20" s="525">
        <v>138</v>
      </c>
      <c r="E20" s="525">
        <v>4120</v>
      </c>
      <c r="F20" s="525">
        <v>157</v>
      </c>
      <c r="G20" s="526">
        <v>6939</v>
      </c>
      <c r="H20" s="549">
        <v>95.394555952708274</v>
      </c>
      <c r="I20" s="527"/>
      <c r="J20" s="525">
        <v>126</v>
      </c>
      <c r="K20" s="525">
        <v>38</v>
      </c>
      <c r="L20" s="525">
        <v>153</v>
      </c>
      <c r="M20" s="525">
        <v>18</v>
      </c>
      <c r="N20" s="526">
        <v>335</v>
      </c>
      <c r="O20" s="549">
        <v>4.6054440472917237</v>
      </c>
      <c r="P20" s="528"/>
      <c r="Q20" s="526">
        <v>7274</v>
      </c>
    </row>
    <row r="21" spans="1:17" ht="17.100000000000001" customHeight="1">
      <c r="A21" s="523" t="s">
        <v>119</v>
      </c>
      <c r="B21" s="524"/>
      <c r="C21" s="525">
        <v>1191</v>
      </c>
      <c r="D21" s="525">
        <v>97</v>
      </c>
      <c r="E21" s="525">
        <v>1973</v>
      </c>
      <c r="F21" s="525">
        <v>79</v>
      </c>
      <c r="G21" s="526">
        <v>3340</v>
      </c>
      <c r="H21" s="549">
        <v>83.125933300149327</v>
      </c>
      <c r="I21" s="527"/>
      <c r="J21" s="525">
        <v>175</v>
      </c>
      <c r="K21" s="525">
        <v>13</v>
      </c>
      <c r="L21" s="525">
        <v>477</v>
      </c>
      <c r="M21" s="525">
        <v>13</v>
      </c>
      <c r="N21" s="526">
        <v>678</v>
      </c>
      <c r="O21" s="549">
        <v>16.874066699850673</v>
      </c>
      <c r="P21" s="528"/>
      <c r="Q21" s="526">
        <v>4018</v>
      </c>
    </row>
    <row r="22" spans="1:17" ht="17.100000000000001" customHeight="1">
      <c r="A22" s="523" t="s">
        <v>120</v>
      </c>
      <c r="B22" s="524"/>
      <c r="C22" s="525">
        <v>1454</v>
      </c>
      <c r="D22" s="525">
        <v>135</v>
      </c>
      <c r="E22" s="525">
        <v>2924</v>
      </c>
      <c r="F22" s="525">
        <v>207</v>
      </c>
      <c r="G22" s="526">
        <v>4720</v>
      </c>
      <c r="H22" s="549">
        <v>93.206951026856245</v>
      </c>
      <c r="I22" s="527"/>
      <c r="J22" s="525">
        <v>143</v>
      </c>
      <c r="K22" s="525">
        <v>26</v>
      </c>
      <c r="L22" s="525">
        <v>166</v>
      </c>
      <c r="M22" s="525">
        <v>9</v>
      </c>
      <c r="N22" s="526">
        <v>344</v>
      </c>
      <c r="O22" s="549">
        <v>6.79304897314376</v>
      </c>
      <c r="P22" s="528"/>
      <c r="Q22" s="526">
        <v>5064</v>
      </c>
    </row>
    <row r="23" spans="1:17" ht="17.100000000000001" customHeight="1">
      <c r="A23" s="523" t="s">
        <v>121</v>
      </c>
      <c r="B23" s="524"/>
      <c r="C23" s="525">
        <v>7029</v>
      </c>
      <c r="D23" s="525">
        <v>328</v>
      </c>
      <c r="E23" s="525">
        <v>4242</v>
      </c>
      <c r="F23" s="525">
        <v>222</v>
      </c>
      <c r="G23" s="526">
        <v>11821</v>
      </c>
      <c r="H23" s="549">
        <v>87.764496250649643</v>
      </c>
      <c r="I23" s="527"/>
      <c r="J23" s="525">
        <v>897</v>
      </c>
      <c r="K23" s="525">
        <v>60</v>
      </c>
      <c r="L23" s="525">
        <v>680</v>
      </c>
      <c r="M23" s="525">
        <v>11</v>
      </c>
      <c r="N23" s="526">
        <v>1648</v>
      </c>
      <c r="O23" s="549">
        <v>12.235503749350361</v>
      </c>
      <c r="P23" s="528"/>
      <c r="Q23" s="526">
        <v>13469</v>
      </c>
    </row>
    <row r="24" spans="1:17" ht="17.100000000000001" customHeight="1">
      <c r="A24" s="523" t="s">
        <v>123</v>
      </c>
      <c r="B24" s="524"/>
      <c r="C24" s="525">
        <v>2321</v>
      </c>
      <c r="D24" s="525">
        <v>186</v>
      </c>
      <c r="E24" s="525">
        <v>2470</v>
      </c>
      <c r="F24" s="525">
        <v>96</v>
      </c>
      <c r="G24" s="526">
        <v>5073</v>
      </c>
      <c r="H24" s="549">
        <v>77.604405690683805</v>
      </c>
      <c r="I24" s="527"/>
      <c r="J24" s="525">
        <v>876</v>
      </c>
      <c r="K24" s="525">
        <v>67</v>
      </c>
      <c r="L24" s="525">
        <v>512</v>
      </c>
      <c r="M24" s="525">
        <v>9</v>
      </c>
      <c r="N24" s="526">
        <v>1464</v>
      </c>
      <c r="O24" s="549">
        <v>22.395594309316198</v>
      </c>
      <c r="P24" s="528"/>
      <c r="Q24" s="526">
        <v>6537</v>
      </c>
    </row>
    <row r="25" spans="1:17" ht="17.100000000000001" customHeight="1">
      <c r="A25" s="523" t="s">
        <v>124</v>
      </c>
      <c r="B25" s="524"/>
      <c r="C25" s="525">
        <v>956</v>
      </c>
      <c r="D25" s="525">
        <v>69</v>
      </c>
      <c r="E25" s="525">
        <v>2357</v>
      </c>
      <c r="F25" s="525">
        <v>149</v>
      </c>
      <c r="G25" s="526">
        <v>3531</v>
      </c>
      <c r="H25" s="549">
        <v>91.977077363896854</v>
      </c>
      <c r="I25" s="527"/>
      <c r="J25" s="525">
        <v>110</v>
      </c>
      <c r="K25" s="525">
        <v>7</v>
      </c>
      <c r="L25" s="525">
        <v>189</v>
      </c>
      <c r="M25" s="525">
        <v>2</v>
      </c>
      <c r="N25" s="526">
        <v>308</v>
      </c>
      <c r="O25" s="549">
        <v>8.0229226361031518</v>
      </c>
      <c r="P25" s="528"/>
      <c r="Q25" s="526">
        <v>3839</v>
      </c>
    </row>
    <row r="26" spans="1:17" ht="17.100000000000001" customHeight="1">
      <c r="A26" s="523" t="s">
        <v>125</v>
      </c>
      <c r="B26" s="524"/>
      <c r="C26" s="525">
        <v>1140</v>
      </c>
      <c r="D26" s="525">
        <v>84</v>
      </c>
      <c r="E26" s="525">
        <v>1258</v>
      </c>
      <c r="F26" s="525">
        <v>66</v>
      </c>
      <c r="G26" s="526">
        <v>2548</v>
      </c>
      <c r="H26" s="549">
        <v>98.454404945904173</v>
      </c>
      <c r="I26" s="527"/>
      <c r="J26" s="525">
        <v>16</v>
      </c>
      <c r="K26" s="525">
        <v>3</v>
      </c>
      <c r="L26" s="525">
        <v>20</v>
      </c>
      <c r="M26" s="525">
        <v>1</v>
      </c>
      <c r="N26" s="526">
        <v>40</v>
      </c>
      <c r="O26" s="549">
        <v>1.545595054095827</v>
      </c>
      <c r="P26" s="528"/>
      <c r="Q26" s="526">
        <v>2588</v>
      </c>
    </row>
    <row r="27" spans="1:17" ht="17.100000000000001" customHeight="1">
      <c r="A27" s="523" t="s">
        <v>126</v>
      </c>
      <c r="B27" s="524"/>
      <c r="C27" s="525">
        <v>3565</v>
      </c>
      <c r="D27" s="525">
        <v>265</v>
      </c>
      <c r="E27" s="525">
        <v>5596</v>
      </c>
      <c r="F27" s="525">
        <v>234</v>
      </c>
      <c r="G27" s="526">
        <v>9660</v>
      </c>
      <c r="H27" s="549">
        <v>92.777564348828278</v>
      </c>
      <c r="I27" s="527"/>
      <c r="J27" s="525">
        <v>330</v>
      </c>
      <c r="K27" s="525">
        <v>33</v>
      </c>
      <c r="L27" s="525">
        <v>373</v>
      </c>
      <c r="M27" s="525">
        <v>16</v>
      </c>
      <c r="N27" s="526">
        <v>752</v>
      </c>
      <c r="O27" s="549">
        <v>7.2224356511717254</v>
      </c>
      <c r="P27" s="528"/>
      <c r="Q27" s="526">
        <v>10412</v>
      </c>
    </row>
    <row r="28" spans="1:17" ht="17.100000000000001" customHeight="1">
      <c r="A28" s="523" t="s">
        <v>127</v>
      </c>
      <c r="B28" s="524"/>
      <c r="C28" s="525">
        <v>1944</v>
      </c>
      <c r="D28" s="525">
        <v>84</v>
      </c>
      <c r="E28" s="525">
        <v>1745</v>
      </c>
      <c r="F28" s="525">
        <v>51</v>
      </c>
      <c r="G28" s="526">
        <v>3824</v>
      </c>
      <c r="H28" s="549">
        <v>98.151950718685825</v>
      </c>
      <c r="I28" s="527"/>
      <c r="J28" s="525">
        <v>16</v>
      </c>
      <c r="K28" s="525">
        <v>14</v>
      </c>
      <c r="L28" s="525">
        <v>29</v>
      </c>
      <c r="M28" s="525">
        <v>13</v>
      </c>
      <c r="N28" s="526">
        <v>72</v>
      </c>
      <c r="O28" s="549">
        <v>1.8480492813141685</v>
      </c>
      <c r="P28" s="528"/>
      <c r="Q28" s="526">
        <v>3896</v>
      </c>
    </row>
    <row r="29" spans="1:17" ht="17.100000000000001" customHeight="1">
      <c r="A29" s="523" t="s">
        <v>128</v>
      </c>
      <c r="B29" s="524"/>
      <c r="C29" s="525">
        <v>3850</v>
      </c>
      <c r="D29" s="525">
        <v>337</v>
      </c>
      <c r="E29" s="525">
        <v>2960</v>
      </c>
      <c r="F29" s="525">
        <v>195</v>
      </c>
      <c r="G29" s="526">
        <v>7342</v>
      </c>
      <c r="H29" s="549">
        <v>91.272998508204878</v>
      </c>
      <c r="I29" s="527"/>
      <c r="J29" s="525">
        <v>232</v>
      </c>
      <c r="K29" s="525">
        <v>17</v>
      </c>
      <c r="L29" s="525">
        <v>431</v>
      </c>
      <c r="M29" s="525">
        <v>22</v>
      </c>
      <c r="N29" s="526">
        <v>702</v>
      </c>
      <c r="O29" s="549">
        <v>8.7270014917951269</v>
      </c>
      <c r="P29" s="528"/>
      <c r="Q29" s="526">
        <v>8044</v>
      </c>
    </row>
    <row r="30" spans="1:17" ht="17.100000000000001" customHeight="1">
      <c r="A30" s="523" t="s">
        <v>129</v>
      </c>
      <c r="B30" s="524"/>
      <c r="C30" s="525">
        <v>861</v>
      </c>
      <c r="D30" s="525">
        <v>66</v>
      </c>
      <c r="E30" s="525">
        <v>1880</v>
      </c>
      <c r="F30" s="525">
        <v>110</v>
      </c>
      <c r="G30" s="526">
        <v>2917</v>
      </c>
      <c r="H30" s="549">
        <v>93.854568854568853</v>
      </c>
      <c r="I30" s="527"/>
      <c r="J30" s="525">
        <v>28</v>
      </c>
      <c r="K30" s="525">
        <v>2</v>
      </c>
      <c r="L30" s="525">
        <v>157</v>
      </c>
      <c r="M30" s="525">
        <v>4</v>
      </c>
      <c r="N30" s="526">
        <v>191</v>
      </c>
      <c r="O30" s="549">
        <v>6.1454311454311457</v>
      </c>
      <c r="P30" s="528"/>
      <c r="Q30" s="526">
        <v>3108</v>
      </c>
    </row>
    <row r="31" spans="1:17" ht="17.100000000000001" customHeight="1">
      <c r="A31" s="523" t="s">
        <v>130</v>
      </c>
      <c r="B31" s="524"/>
      <c r="C31" s="525">
        <v>2090</v>
      </c>
      <c r="D31" s="525">
        <v>117</v>
      </c>
      <c r="E31" s="525">
        <v>1039</v>
      </c>
      <c r="F31" s="525">
        <v>29</v>
      </c>
      <c r="G31" s="526">
        <v>3275</v>
      </c>
      <c r="H31" s="549">
        <v>90.946959178006111</v>
      </c>
      <c r="I31" s="527"/>
      <c r="J31" s="525">
        <v>117</v>
      </c>
      <c r="K31" s="525">
        <v>6</v>
      </c>
      <c r="L31" s="525">
        <v>189</v>
      </c>
      <c r="M31" s="525">
        <v>14</v>
      </c>
      <c r="N31" s="526">
        <v>326</v>
      </c>
      <c r="O31" s="549">
        <v>9.0530408219938909</v>
      </c>
      <c r="P31" s="528"/>
      <c r="Q31" s="526">
        <v>3601</v>
      </c>
    </row>
    <row r="32" spans="1:17" ht="17.100000000000001" customHeight="1">
      <c r="A32" s="523" t="s">
        <v>131</v>
      </c>
      <c r="B32" s="524"/>
      <c r="C32" s="525">
        <v>1730</v>
      </c>
      <c r="D32" s="525">
        <v>103</v>
      </c>
      <c r="E32" s="525">
        <v>807</v>
      </c>
      <c r="F32" s="525">
        <v>31</v>
      </c>
      <c r="G32" s="526">
        <v>2671</v>
      </c>
      <c r="H32" s="549">
        <v>93.261173184357546</v>
      </c>
      <c r="I32" s="527"/>
      <c r="J32" s="525">
        <v>58</v>
      </c>
      <c r="K32" s="525">
        <v>7</v>
      </c>
      <c r="L32" s="525">
        <v>122</v>
      </c>
      <c r="M32" s="525">
        <v>6</v>
      </c>
      <c r="N32" s="526">
        <v>193</v>
      </c>
      <c r="O32" s="549">
        <v>6.738826815642458</v>
      </c>
      <c r="P32" s="528"/>
      <c r="Q32" s="526">
        <v>2864</v>
      </c>
    </row>
    <row r="33" spans="1:17" ht="17.100000000000001" customHeight="1">
      <c r="A33" s="523" t="s">
        <v>132</v>
      </c>
      <c r="B33" s="524"/>
      <c r="C33" s="525">
        <v>1045</v>
      </c>
      <c r="D33" s="525">
        <v>43</v>
      </c>
      <c r="E33" s="525">
        <v>2299</v>
      </c>
      <c r="F33" s="525">
        <v>66</v>
      </c>
      <c r="G33" s="526">
        <v>3453</v>
      </c>
      <c r="H33" s="549">
        <v>84.157933219595421</v>
      </c>
      <c r="I33" s="527"/>
      <c r="J33" s="525">
        <v>278</v>
      </c>
      <c r="K33" s="525">
        <v>18</v>
      </c>
      <c r="L33" s="525">
        <v>334</v>
      </c>
      <c r="M33" s="525">
        <v>20</v>
      </c>
      <c r="N33" s="526">
        <v>650</v>
      </c>
      <c r="O33" s="549">
        <v>15.842066780404583</v>
      </c>
      <c r="P33" s="528"/>
      <c r="Q33" s="526">
        <v>4103</v>
      </c>
    </row>
    <row r="34" spans="1:17" ht="17.100000000000001" customHeight="1">
      <c r="A34" s="523" t="s">
        <v>133</v>
      </c>
      <c r="B34" s="524"/>
      <c r="C34" s="525">
        <v>3315</v>
      </c>
      <c r="D34" s="525">
        <v>239</v>
      </c>
      <c r="E34" s="525">
        <v>6534</v>
      </c>
      <c r="F34" s="525">
        <v>273</v>
      </c>
      <c r="G34" s="526">
        <v>10361</v>
      </c>
      <c r="H34" s="549">
        <v>97.597965335342877</v>
      </c>
      <c r="I34" s="527"/>
      <c r="J34" s="525">
        <v>36</v>
      </c>
      <c r="K34" s="525">
        <v>39</v>
      </c>
      <c r="L34" s="525">
        <v>117</v>
      </c>
      <c r="M34" s="525">
        <v>63</v>
      </c>
      <c r="N34" s="526">
        <v>255</v>
      </c>
      <c r="O34" s="549">
        <v>2.4020346646571213</v>
      </c>
      <c r="P34" s="528"/>
      <c r="Q34" s="526">
        <v>10616</v>
      </c>
    </row>
    <row r="35" spans="1:17" ht="17.100000000000001" customHeight="1">
      <c r="A35" s="523" t="s">
        <v>134</v>
      </c>
      <c r="B35" s="524"/>
      <c r="C35" s="525">
        <v>1128</v>
      </c>
      <c r="D35" s="525">
        <v>86</v>
      </c>
      <c r="E35" s="525">
        <v>3054</v>
      </c>
      <c r="F35" s="525">
        <v>109</v>
      </c>
      <c r="G35" s="526">
        <v>4377</v>
      </c>
      <c r="H35" s="549">
        <v>98.492349234923495</v>
      </c>
      <c r="I35" s="527"/>
      <c r="J35" s="525">
        <v>30</v>
      </c>
      <c r="K35" s="525">
        <v>1</v>
      </c>
      <c r="L35" s="525">
        <v>35</v>
      </c>
      <c r="M35" s="525">
        <v>1</v>
      </c>
      <c r="N35" s="526">
        <v>67</v>
      </c>
      <c r="O35" s="549">
        <v>1.5076507650765076</v>
      </c>
      <c r="P35" s="528"/>
      <c r="Q35" s="526">
        <v>4444</v>
      </c>
    </row>
    <row r="36" spans="1:17" ht="17.100000000000001" customHeight="1">
      <c r="A36" s="523" t="s">
        <v>135</v>
      </c>
      <c r="B36" s="524"/>
      <c r="C36" s="525">
        <v>996</v>
      </c>
      <c r="D36" s="525">
        <v>86</v>
      </c>
      <c r="E36" s="525">
        <v>2295</v>
      </c>
      <c r="F36" s="525">
        <v>115</v>
      </c>
      <c r="G36" s="526">
        <v>3492</v>
      </c>
      <c r="H36" s="549">
        <v>84.777858703568825</v>
      </c>
      <c r="I36" s="527"/>
      <c r="J36" s="525">
        <v>195</v>
      </c>
      <c r="K36" s="525">
        <v>19</v>
      </c>
      <c r="L36" s="525">
        <v>397</v>
      </c>
      <c r="M36" s="525">
        <v>16</v>
      </c>
      <c r="N36" s="526">
        <v>627</v>
      </c>
      <c r="O36" s="549">
        <v>15.222141296431172</v>
      </c>
      <c r="P36" s="528"/>
      <c r="Q36" s="526">
        <v>4119</v>
      </c>
    </row>
    <row r="37" spans="1:17" ht="17.100000000000001" customHeight="1">
      <c r="A37" s="523" t="s">
        <v>136</v>
      </c>
      <c r="B37" s="524"/>
      <c r="C37" s="525">
        <v>581</v>
      </c>
      <c r="D37" s="525">
        <v>57</v>
      </c>
      <c r="E37" s="525">
        <v>166</v>
      </c>
      <c r="F37" s="525">
        <v>15</v>
      </c>
      <c r="G37" s="526">
        <v>819</v>
      </c>
      <c r="H37" s="549">
        <v>81.65503489531406</v>
      </c>
      <c r="I37" s="527"/>
      <c r="J37" s="525">
        <v>72</v>
      </c>
      <c r="K37" s="525">
        <v>3</v>
      </c>
      <c r="L37" s="525">
        <v>107</v>
      </c>
      <c r="M37" s="525">
        <v>2</v>
      </c>
      <c r="N37" s="526">
        <v>184</v>
      </c>
      <c r="O37" s="549">
        <v>18.344965104685944</v>
      </c>
      <c r="P37" s="528"/>
      <c r="Q37" s="526">
        <v>1003</v>
      </c>
    </row>
    <row r="38" spans="1:17" ht="17.100000000000001" customHeight="1">
      <c r="A38" s="523" t="s">
        <v>137</v>
      </c>
      <c r="B38" s="524"/>
      <c r="C38" s="525">
        <v>4490</v>
      </c>
      <c r="D38" s="525">
        <v>345</v>
      </c>
      <c r="E38" s="525">
        <v>2653</v>
      </c>
      <c r="F38" s="525">
        <v>134</v>
      </c>
      <c r="G38" s="526">
        <v>7622</v>
      </c>
      <c r="H38" s="549">
        <v>97.009036527936871</v>
      </c>
      <c r="I38" s="527"/>
      <c r="J38" s="525">
        <v>91</v>
      </c>
      <c r="K38" s="525">
        <v>10</v>
      </c>
      <c r="L38" s="525">
        <v>121</v>
      </c>
      <c r="M38" s="525">
        <v>13</v>
      </c>
      <c r="N38" s="526">
        <v>235</v>
      </c>
      <c r="O38" s="549">
        <v>2.9909634720631284</v>
      </c>
      <c r="P38" s="528"/>
      <c r="Q38" s="526">
        <v>7857</v>
      </c>
    </row>
    <row r="39" spans="1:17" ht="17.100000000000001" customHeight="1">
      <c r="A39" s="523" t="s">
        <v>138</v>
      </c>
      <c r="B39" s="524"/>
      <c r="C39" s="525">
        <v>507</v>
      </c>
      <c r="D39" s="525">
        <v>24</v>
      </c>
      <c r="E39" s="525">
        <v>1010</v>
      </c>
      <c r="F39" s="525">
        <v>24</v>
      </c>
      <c r="G39" s="526">
        <v>1565</v>
      </c>
      <c r="H39" s="549">
        <v>96.071209330877835</v>
      </c>
      <c r="I39" s="527"/>
      <c r="J39" s="525">
        <v>24</v>
      </c>
      <c r="K39" s="525">
        <v>3</v>
      </c>
      <c r="L39" s="525">
        <v>34</v>
      </c>
      <c r="M39" s="525">
        <v>3</v>
      </c>
      <c r="N39" s="526">
        <v>64</v>
      </c>
      <c r="O39" s="549">
        <v>3.928790669122161</v>
      </c>
      <c r="P39" s="528"/>
      <c r="Q39" s="526">
        <v>1629</v>
      </c>
    </row>
    <row r="40" spans="1:17" ht="17.100000000000001" customHeight="1">
      <c r="A40" s="523" t="s">
        <v>139</v>
      </c>
      <c r="B40" s="524"/>
      <c r="C40" s="525">
        <v>430</v>
      </c>
      <c r="D40" s="525">
        <v>67</v>
      </c>
      <c r="E40" s="525">
        <v>931</v>
      </c>
      <c r="F40" s="525">
        <v>52</v>
      </c>
      <c r="G40" s="526">
        <v>1480</v>
      </c>
      <c r="H40" s="549">
        <v>63.492063492063494</v>
      </c>
      <c r="I40" s="527"/>
      <c r="J40" s="525">
        <v>255</v>
      </c>
      <c r="K40" s="525">
        <v>27</v>
      </c>
      <c r="L40" s="525">
        <v>534</v>
      </c>
      <c r="M40" s="525">
        <v>35</v>
      </c>
      <c r="N40" s="526">
        <v>851</v>
      </c>
      <c r="O40" s="549">
        <v>36.507936507936506</v>
      </c>
      <c r="P40" s="528"/>
      <c r="Q40" s="526">
        <v>2331</v>
      </c>
    </row>
    <row r="41" spans="1:17" ht="8.1" customHeight="1">
      <c r="A41" s="521"/>
      <c r="B41" s="521"/>
      <c r="C41" s="525"/>
      <c r="D41" s="525"/>
      <c r="E41" s="525"/>
      <c r="F41" s="525"/>
      <c r="G41" s="529"/>
      <c r="H41" s="551"/>
      <c r="I41" s="531"/>
      <c r="J41" s="532"/>
      <c r="K41" s="533"/>
      <c r="L41" s="525"/>
      <c r="M41" s="525"/>
      <c r="N41" s="529"/>
      <c r="O41" s="530"/>
      <c r="P41" s="531"/>
      <c r="Q41" s="529"/>
    </row>
    <row r="42" spans="1:17" ht="17.100000000000001" customHeight="1">
      <c r="A42" s="534" t="s">
        <v>525</v>
      </c>
      <c r="B42" s="535"/>
      <c r="C42" s="536">
        <v>73740</v>
      </c>
      <c r="D42" s="536">
        <v>5186</v>
      </c>
      <c r="E42" s="536">
        <v>111183</v>
      </c>
      <c r="F42" s="536">
        <v>5385</v>
      </c>
      <c r="G42" s="536">
        <v>195494</v>
      </c>
      <c r="H42" s="550">
        <v>91.202321415242224</v>
      </c>
      <c r="I42" s="528"/>
      <c r="J42" s="536">
        <v>7565</v>
      </c>
      <c r="K42" s="536">
        <v>789</v>
      </c>
      <c r="L42" s="536">
        <v>9839</v>
      </c>
      <c r="M42" s="536">
        <v>665</v>
      </c>
      <c r="N42" s="536">
        <v>18858</v>
      </c>
      <c r="O42" s="550">
        <v>8.7976785847577812</v>
      </c>
      <c r="P42" s="528"/>
      <c r="Q42" s="536">
        <v>214352</v>
      </c>
    </row>
    <row r="43" spans="1:17" ht="8.1" customHeight="1">
      <c r="A43" s="521"/>
      <c r="B43" s="521"/>
      <c r="C43" s="529"/>
      <c r="D43" s="529"/>
      <c r="E43" s="529"/>
      <c r="F43" s="529"/>
      <c r="G43" s="529"/>
      <c r="H43" s="551"/>
      <c r="I43" s="531"/>
      <c r="J43" s="529"/>
      <c r="K43" s="529"/>
      <c r="L43" s="529"/>
      <c r="M43" s="529"/>
      <c r="N43" s="529"/>
      <c r="O43" s="530"/>
      <c r="P43" s="531"/>
      <c r="Q43" s="529"/>
    </row>
    <row r="44" spans="1:17" ht="17.100000000000001" customHeight="1">
      <c r="A44" s="523" t="s">
        <v>140</v>
      </c>
      <c r="B44" s="535"/>
      <c r="C44" s="525">
        <v>27</v>
      </c>
      <c r="D44" s="525">
        <v>0</v>
      </c>
      <c r="E44" s="525">
        <v>70</v>
      </c>
      <c r="F44" s="525">
        <v>0</v>
      </c>
      <c r="G44" s="526">
        <v>97</v>
      </c>
      <c r="H44" s="549">
        <v>18.725868725868725</v>
      </c>
      <c r="I44" s="528"/>
      <c r="J44" s="525">
        <v>276</v>
      </c>
      <c r="K44" s="525">
        <v>0</v>
      </c>
      <c r="L44" s="525">
        <v>145</v>
      </c>
      <c r="M44" s="525">
        <v>0</v>
      </c>
      <c r="N44" s="526">
        <v>421</v>
      </c>
      <c r="O44" s="549">
        <v>81.274131274131278</v>
      </c>
      <c r="P44" s="528"/>
      <c r="Q44" s="526">
        <v>518</v>
      </c>
    </row>
    <row r="45" spans="1:17" ht="17.100000000000001" customHeight="1">
      <c r="A45" s="523" t="s">
        <v>141</v>
      </c>
      <c r="B45" s="535"/>
      <c r="C45" s="525">
        <v>252</v>
      </c>
      <c r="D45" s="525">
        <v>0</v>
      </c>
      <c r="E45" s="525">
        <v>910</v>
      </c>
      <c r="F45" s="525">
        <v>0</v>
      </c>
      <c r="G45" s="526">
        <v>1162</v>
      </c>
      <c r="H45" s="549">
        <v>60.933403251179861</v>
      </c>
      <c r="I45" s="528"/>
      <c r="J45" s="525">
        <v>332</v>
      </c>
      <c r="K45" s="525">
        <v>0</v>
      </c>
      <c r="L45" s="525">
        <v>413</v>
      </c>
      <c r="M45" s="525">
        <v>0</v>
      </c>
      <c r="N45" s="526">
        <v>745</v>
      </c>
      <c r="O45" s="549">
        <v>39.066596748820139</v>
      </c>
      <c r="P45" s="528"/>
      <c r="Q45" s="526">
        <v>1907</v>
      </c>
    </row>
    <row r="46" spans="1:17" ht="17.100000000000001" customHeight="1">
      <c r="A46" s="523" t="s">
        <v>142</v>
      </c>
      <c r="B46" s="535"/>
      <c r="C46" s="525">
        <v>209</v>
      </c>
      <c r="D46" s="525">
        <v>0</v>
      </c>
      <c r="E46" s="525">
        <v>794</v>
      </c>
      <c r="F46" s="525">
        <v>0</v>
      </c>
      <c r="G46" s="526">
        <v>1003</v>
      </c>
      <c r="H46" s="549">
        <v>53.837895866881375</v>
      </c>
      <c r="I46" s="528"/>
      <c r="J46" s="525">
        <v>296</v>
      </c>
      <c r="K46" s="525">
        <v>0</v>
      </c>
      <c r="L46" s="525">
        <v>564</v>
      </c>
      <c r="M46" s="525">
        <v>0</v>
      </c>
      <c r="N46" s="526">
        <v>860</v>
      </c>
      <c r="O46" s="549">
        <v>46.162104133118625</v>
      </c>
      <c r="P46" s="528"/>
      <c r="Q46" s="526">
        <v>1863</v>
      </c>
    </row>
    <row r="47" spans="1:17" ht="17.100000000000001" customHeight="1">
      <c r="A47" s="523" t="s">
        <v>143</v>
      </c>
      <c r="B47" s="535"/>
      <c r="C47" s="525">
        <v>8</v>
      </c>
      <c r="D47" s="525">
        <v>0</v>
      </c>
      <c r="E47" s="525">
        <v>24</v>
      </c>
      <c r="F47" s="525">
        <v>0</v>
      </c>
      <c r="G47" s="526">
        <v>32</v>
      </c>
      <c r="H47" s="549">
        <v>22.857142857142858</v>
      </c>
      <c r="I47" s="528"/>
      <c r="J47" s="525">
        <v>9</v>
      </c>
      <c r="K47" s="525">
        <v>0</v>
      </c>
      <c r="L47" s="525">
        <v>99</v>
      </c>
      <c r="M47" s="525">
        <v>0</v>
      </c>
      <c r="N47" s="526">
        <v>108</v>
      </c>
      <c r="O47" s="549">
        <v>77.142857142857139</v>
      </c>
      <c r="P47" s="528"/>
      <c r="Q47" s="526">
        <v>140</v>
      </c>
    </row>
    <row r="48" spans="1:17" ht="17.100000000000001" customHeight="1">
      <c r="A48" s="523" t="s">
        <v>144</v>
      </c>
      <c r="B48" s="535"/>
      <c r="C48" s="525">
        <v>15</v>
      </c>
      <c r="D48" s="525">
        <v>0</v>
      </c>
      <c r="E48" s="525">
        <v>120</v>
      </c>
      <c r="F48" s="525">
        <v>0</v>
      </c>
      <c r="G48" s="526">
        <v>135</v>
      </c>
      <c r="H48" s="549">
        <v>24.635036496350367</v>
      </c>
      <c r="I48" s="528"/>
      <c r="J48" s="525">
        <v>19</v>
      </c>
      <c r="K48" s="525">
        <v>0</v>
      </c>
      <c r="L48" s="525">
        <v>394</v>
      </c>
      <c r="M48" s="525">
        <v>0</v>
      </c>
      <c r="N48" s="526">
        <v>413</v>
      </c>
      <c r="O48" s="549">
        <v>75.364963503649633</v>
      </c>
      <c r="P48" s="528"/>
      <c r="Q48" s="526">
        <v>548</v>
      </c>
    </row>
    <row r="49" spans="1:17" ht="17.100000000000001" customHeight="1">
      <c r="A49" s="523" t="s">
        <v>145</v>
      </c>
      <c r="B49" s="535"/>
      <c r="C49" s="525">
        <v>55</v>
      </c>
      <c r="D49" s="525">
        <v>0</v>
      </c>
      <c r="E49" s="525">
        <v>183</v>
      </c>
      <c r="F49" s="525">
        <v>0</v>
      </c>
      <c r="G49" s="526">
        <v>238</v>
      </c>
      <c r="H49" s="549">
        <v>11.205273069679849</v>
      </c>
      <c r="I49" s="528"/>
      <c r="J49" s="525">
        <v>710</v>
      </c>
      <c r="K49" s="525">
        <v>0</v>
      </c>
      <c r="L49" s="525">
        <v>1176</v>
      </c>
      <c r="M49" s="525">
        <v>0</v>
      </c>
      <c r="N49" s="526">
        <v>1886</v>
      </c>
      <c r="O49" s="549">
        <v>88.794726930320152</v>
      </c>
      <c r="P49" s="528"/>
      <c r="Q49" s="526">
        <v>2124</v>
      </c>
    </row>
    <row r="50" spans="1:17" ht="17.100000000000001" customHeight="1">
      <c r="A50" s="523" t="s">
        <v>146</v>
      </c>
      <c r="B50" s="535"/>
      <c r="C50" s="525">
        <v>95</v>
      </c>
      <c r="D50" s="525">
        <v>0</v>
      </c>
      <c r="E50" s="525">
        <v>373</v>
      </c>
      <c r="F50" s="525">
        <v>0</v>
      </c>
      <c r="G50" s="526">
        <v>468</v>
      </c>
      <c r="H50" s="549">
        <v>22.264509990485251</v>
      </c>
      <c r="I50" s="528"/>
      <c r="J50" s="525">
        <v>829</v>
      </c>
      <c r="K50" s="525">
        <v>0</v>
      </c>
      <c r="L50" s="525">
        <v>805</v>
      </c>
      <c r="M50" s="525">
        <v>0</v>
      </c>
      <c r="N50" s="526">
        <v>1634</v>
      </c>
      <c r="O50" s="549">
        <v>77.735490009514749</v>
      </c>
      <c r="P50" s="528"/>
      <c r="Q50" s="526">
        <v>2102</v>
      </c>
    </row>
    <row r="51" spans="1:17" ht="17.100000000000001" customHeight="1">
      <c r="A51" s="523" t="s">
        <v>147</v>
      </c>
      <c r="B51" s="535"/>
      <c r="C51" s="525">
        <v>243</v>
      </c>
      <c r="D51" s="525">
        <v>0</v>
      </c>
      <c r="E51" s="525">
        <v>810</v>
      </c>
      <c r="F51" s="525">
        <v>0</v>
      </c>
      <c r="G51" s="526">
        <v>1053</v>
      </c>
      <c r="H51" s="549">
        <v>52.544910179640716</v>
      </c>
      <c r="I51" s="528"/>
      <c r="J51" s="525">
        <v>506</v>
      </c>
      <c r="K51" s="525">
        <v>0</v>
      </c>
      <c r="L51" s="525">
        <v>445</v>
      </c>
      <c r="M51" s="525">
        <v>0</v>
      </c>
      <c r="N51" s="526">
        <v>951</v>
      </c>
      <c r="O51" s="549">
        <v>47.455089820359284</v>
      </c>
      <c r="P51" s="528"/>
      <c r="Q51" s="526">
        <v>2004</v>
      </c>
    </row>
    <row r="52" spans="1:17" ht="17.100000000000001" customHeight="1">
      <c r="A52" s="523" t="s">
        <v>148</v>
      </c>
      <c r="B52" s="535"/>
      <c r="C52" s="525">
        <v>163</v>
      </c>
      <c r="D52" s="525">
        <v>0</v>
      </c>
      <c r="E52" s="525">
        <v>590</v>
      </c>
      <c r="F52" s="525">
        <v>0</v>
      </c>
      <c r="G52" s="526">
        <v>753</v>
      </c>
      <c r="H52" s="549">
        <v>37.991927346115034</v>
      </c>
      <c r="I52" s="528"/>
      <c r="J52" s="525">
        <v>720</v>
      </c>
      <c r="K52" s="525">
        <v>0</v>
      </c>
      <c r="L52" s="525">
        <v>509</v>
      </c>
      <c r="M52" s="525">
        <v>0</v>
      </c>
      <c r="N52" s="526">
        <v>1229</v>
      </c>
      <c r="O52" s="549">
        <v>62.008072653884966</v>
      </c>
      <c r="P52" s="528"/>
      <c r="Q52" s="526">
        <v>1982</v>
      </c>
    </row>
    <row r="53" spans="1:17" ht="17.100000000000001" customHeight="1">
      <c r="A53" s="523" t="s">
        <v>149</v>
      </c>
      <c r="B53" s="535"/>
      <c r="C53" s="525">
        <v>202</v>
      </c>
      <c r="D53" s="525">
        <v>0</v>
      </c>
      <c r="E53" s="525">
        <v>997</v>
      </c>
      <c r="F53" s="525">
        <v>0</v>
      </c>
      <c r="G53" s="526">
        <v>1199</v>
      </c>
      <c r="H53" s="549">
        <v>65.770707624794298</v>
      </c>
      <c r="I53" s="528"/>
      <c r="J53" s="525">
        <v>280</v>
      </c>
      <c r="K53" s="525">
        <v>0</v>
      </c>
      <c r="L53" s="525">
        <v>344</v>
      </c>
      <c r="M53" s="525">
        <v>0</v>
      </c>
      <c r="N53" s="526">
        <v>624</v>
      </c>
      <c r="O53" s="549">
        <v>34.229292375205702</v>
      </c>
      <c r="P53" s="528"/>
      <c r="Q53" s="526">
        <v>1823</v>
      </c>
    </row>
    <row r="54" spans="1:17" ht="17.100000000000001" customHeight="1">
      <c r="A54" s="523" t="s">
        <v>150</v>
      </c>
      <c r="B54" s="535"/>
      <c r="C54" s="525">
        <v>0</v>
      </c>
      <c r="D54" s="525">
        <v>125</v>
      </c>
      <c r="E54" s="525">
        <v>0</v>
      </c>
      <c r="F54" s="525">
        <v>485</v>
      </c>
      <c r="G54" s="526">
        <v>610</v>
      </c>
      <c r="H54" s="549">
        <v>50.123253903040265</v>
      </c>
      <c r="I54" s="528"/>
      <c r="J54" s="525">
        <v>0</v>
      </c>
      <c r="K54" s="525">
        <v>376</v>
      </c>
      <c r="L54" s="525">
        <v>0</v>
      </c>
      <c r="M54" s="525">
        <v>231</v>
      </c>
      <c r="N54" s="526">
        <v>607</v>
      </c>
      <c r="O54" s="549">
        <v>49.876746096959735</v>
      </c>
      <c r="P54" s="528"/>
      <c r="Q54" s="526">
        <v>1217</v>
      </c>
    </row>
    <row r="55" spans="1:17" ht="17.100000000000001" customHeight="1">
      <c r="A55" s="523" t="s">
        <v>151</v>
      </c>
      <c r="B55" s="535"/>
      <c r="C55" s="525">
        <v>54</v>
      </c>
      <c r="D55" s="525">
        <v>0</v>
      </c>
      <c r="E55" s="525">
        <v>445</v>
      </c>
      <c r="F55" s="525">
        <v>0</v>
      </c>
      <c r="G55" s="526">
        <v>499</v>
      </c>
      <c r="H55" s="549">
        <v>38.384615384615387</v>
      </c>
      <c r="I55" s="528"/>
      <c r="J55" s="525">
        <v>273</v>
      </c>
      <c r="K55" s="525">
        <v>0</v>
      </c>
      <c r="L55" s="525">
        <v>528</v>
      </c>
      <c r="M55" s="525">
        <v>0</v>
      </c>
      <c r="N55" s="526">
        <v>801</v>
      </c>
      <c r="O55" s="549">
        <v>61.615384615384613</v>
      </c>
      <c r="P55" s="528"/>
      <c r="Q55" s="526">
        <v>1300</v>
      </c>
    </row>
    <row r="56" spans="1:17" ht="17.100000000000001" customHeight="1">
      <c r="A56" s="523" t="s">
        <v>152</v>
      </c>
      <c r="B56" s="535"/>
      <c r="C56" s="525">
        <v>107</v>
      </c>
      <c r="D56" s="525">
        <v>0</v>
      </c>
      <c r="E56" s="525">
        <v>736</v>
      </c>
      <c r="F56" s="525">
        <v>0</v>
      </c>
      <c r="G56" s="526">
        <v>843</v>
      </c>
      <c r="H56" s="549">
        <v>41.101901511457825</v>
      </c>
      <c r="I56" s="528"/>
      <c r="J56" s="525">
        <v>438</v>
      </c>
      <c r="K56" s="525">
        <v>0</v>
      </c>
      <c r="L56" s="525">
        <v>770</v>
      </c>
      <c r="M56" s="525">
        <v>0</v>
      </c>
      <c r="N56" s="526">
        <v>1208</v>
      </c>
      <c r="O56" s="549">
        <v>58.898098488542175</v>
      </c>
      <c r="P56" s="528"/>
      <c r="Q56" s="526">
        <v>2051</v>
      </c>
    </row>
    <row r="57" spans="1:17" ht="17.100000000000001" customHeight="1">
      <c r="A57" s="523" t="s">
        <v>153</v>
      </c>
      <c r="B57" s="535"/>
      <c r="C57" s="525">
        <v>13</v>
      </c>
      <c r="D57" s="525">
        <v>0</v>
      </c>
      <c r="E57" s="525">
        <v>65</v>
      </c>
      <c r="F57" s="525">
        <v>0</v>
      </c>
      <c r="G57" s="526">
        <v>78</v>
      </c>
      <c r="H57" s="549">
        <v>57.352941176470587</v>
      </c>
      <c r="I57" s="528"/>
      <c r="J57" s="525">
        <v>16</v>
      </c>
      <c r="K57" s="525">
        <v>0</v>
      </c>
      <c r="L57" s="525">
        <v>42</v>
      </c>
      <c r="M57" s="525">
        <v>0</v>
      </c>
      <c r="N57" s="526">
        <v>58</v>
      </c>
      <c r="O57" s="549">
        <v>42.647058823529413</v>
      </c>
      <c r="P57" s="528"/>
      <c r="Q57" s="526">
        <v>136</v>
      </c>
    </row>
    <row r="58" spans="1:17" ht="8.1" customHeight="1">
      <c r="A58" s="537"/>
      <c r="B58" s="535"/>
      <c r="C58" s="538"/>
      <c r="D58" s="538"/>
      <c r="E58" s="538"/>
      <c r="F58" s="538"/>
      <c r="G58" s="539"/>
      <c r="H58" s="552"/>
      <c r="I58" s="528"/>
      <c r="J58" s="538"/>
      <c r="K58" s="538"/>
      <c r="L58" s="538"/>
      <c r="M58" s="538"/>
      <c r="N58" s="539"/>
      <c r="O58" s="584"/>
      <c r="P58" s="528"/>
      <c r="Q58" s="539"/>
    </row>
    <row r="59" spans="1:17" ht="17.100000000000001" customHeight="1">
      <c r="A59" s="534" t="s">
        <v>525</v>
      </c>
      <c r="B59" s="535"/>
      <c r="C59" s="536">
        <v>1443</v>
      </c>
      <c r="D59" s="536">
        <v>125</v>
      </c>
      <c r="E59" s="536">
        <v>6117</v>
      </c>
      <c r="F59" s="536">
        <v>485</v>
      </c>
      <c r="G59" s="536">
        <v>8170</v>
      </c>
      <c r="H59" s="550">
        <v>41.440527517118944</v>
      </c>
      <c r="I59" s="528"/>
      <c r="J59" s="536">
        <v>4704</v>
      </c>
      <c r="K59" s="536">
        <v>376</v>
      </c>
      <c r="L59" s="536">
        <v>6234</v>
      </c>
      <c r="M59" s="536">
        <v>231</v>
      </c>
      <c r="N59" s="536">
        <v>11545</v>
      </c>
      <c r="O59" s="550">
        <v>58.559472482881056</v>
      </c>
      <c r="P59" s="528"/>
      <c r="Q59" s="536">
        <v>19715</v>
      </c>
    </row>
    <row r="60" spans="1:17" ht="8.1" customHeight="1">
      <c r="A60" s="521"/>
      <c r="B60" s="521"/>
      <c r="C60" s="529"/>
      <c r="D60" s="529"/>
      <c r="E60" s="529"/>
      <c r="F60" s="529"/>
      <c r="G60" s="529"/>
      <c r="H60" s="551"/>
      <c r="I60" s="531"/>
      <c r="J60" s="529"/>
      <c r="K60" s="529"/>
      <c r="L60" s="529"/>
      <c r="M60" s="529"/>
      <c r="N60" s="529"/>
      <c r="O60" s="551"/>
      <c r="P60" s="531"/>
      <c r="Q60" s="529"/>
    </row>
    <row r="61" spans="1:17" ht="17.100000000000001" customHeight="1">
      <c r="A61" s="540" t="s">
        <v>104</v>
      </c>
      <c r="B61" s="541"/>
      <c r="C61" s="542">
        <v>75183</v>
      </c>
      <c r="D61" s="542">
        <v>5311</v>
      </c>
      <c r="E61" s="542">
        <v>117300</v>
      </c>
      <c r="F61" s="542">
        <v>5870</v>
      </c>
      <c r="G61" s="542">
        <v>203664</v>
      </c>
      <c r="H61" s="550">
        <v>87.010984034485858</v>
      </c>
      <c r="I61" s="543"/>
      <c r="J61" s="542">
        <v>12269</v>
      </c>
      <c r="K61" s="542">
        <v>1165</v>
      </c>
      <c r="L61" s="542">
        <v>16073</v>
      </c>
      <c r="M61" s="542">
        <v>896</v>
      </c>
      <c r="N61" s="542">
        <v>30403</v>
      </c>
      <c r="O61" s="550">
        <v>12.989015965514147</v>
      </c>
      <c r="P61" s="543"/>
      <c r="Q61" s="542">
        <v>234067</v>
      </c>
    </row>
    <row r="62" spans="1:17" ht="4.5" customHeight="1">
      <c r="A62" s="531"/>
    </row>
    <row r="63" spans="1:17" s="544" customFormat="1" ht="12.95" customHeight="1">
      <c r="A63" s="585" t="s">
        <v>95</v>
      </c>
    </row>
    <row r="64" spans="1:17" s="544" customFormat="1" ht="12.95" customHeight="1">
      <c r="A64" s="585" t="s">
        <v>96</v>
      </c>
    </row>
    <row r="65" spans="1:12" s="507" customFormat="1" ht="12.95" customHeight="1">
      <c r="A65" s="545"/>
      <c r="B65" s="546"/>
      <c r="C65" s="546"/>
      <c r="D65" s="546"/>
      <c r="E65" s="546"/>
      <c r="F65" s="546"/>
      <c r="G65" s="546"/>
      <c r="H65" s="546"/>
      <c r="I65" s="546"/>
      <c r="J65" s="546"/>
      <c r="K65" s="547"/>
      <c r="L65" s="547"/>
    </row>
    <row r="66" spans="1:12" s="507" customFormat="1" ht="12.95" customHeight="1">
      <c r="B66" s="548"/>
    </row>
    <row r="67" spans="1:12" s="507" customFormat="1" ht="12.95" customHeight="1">
      <c r="B67" s="548"/>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19685039370078741" footer="0.19685039370078741"/>
  <pageSetup scale="50" orientation="landscape" r:id="rId1"/>
  <headerFooter scaleWithDoc="0">
    <oddHeader>&amp;L&amp;G&amp;R&amp;G</oddHeader>
    <oddFooter>&amp;R&amp;"Montserrat,Negrita"46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DFC7-33B2-4F15-8B99-03D48DE25F6C}">
  <sheetPr>
    <pageSetUpPr fitToPage="1"/>
  </sheetPr>
  <dimension ref="A1:IO60"/>
  <sheetViews>
    <sheetView zoomScale="60" zoomScaleNormal="60" zoomScaleSheetLayoutView="70" workbookViewId="0">
      <selection activeCell="H36" sqref="H36"/>
    </sheetView>
  </sheetViews>
  <sheetFormatPr baseColWidth="10" defaultColWidth="11.42578125" defaultRowHeight="12.75"/>
  <cols>
    <col min="1" max="1" width="45.28515625" style="477" customWidth="1"/>
    <col min="2" max="5" width="16.140625" style="477" customWidth="1"/>
    <col min="6" max="6" width="17.7109375" style="478" customWidth="1"/>
    <col min="7" max="7" width="14.7109375" style="478" customWidth="1"/>
    <col min="8" max="8" width="1.28515625" style="478" customWidth="1"/>
    <col min="9" max="11" width="16.140625" style="477" customWidth="1"/>
    <col min="12" max="12" width="16.140625" style="479" customWidth="1"/>
    <col min="13" max="13" width="17.7109375" style="479" customWidth="1"/>
    <col min="14" max="14" width="14.7109375" style="478" customWidth="1"/>
    <col min="15" max="15" width="1.28515625" style="477" customWidth="1"/>
    <col min="16" max="16" width="25.7109375" style="477" customWidth="1"/>
    <col min="17" max="17" width="12.85546875" style="430" hidden="1" customWidth="1"/>
    <col min="18" max="18" width="11.42578125" style="430"/>
    <col min="19" max="19" width="21.140625" style="430" customWidth="1"/>
    <col min="20" max="20" width="24.85546875" style="430" customWidth="1"/>
    <col min="21" max="21" width="15.85546875" style="430" customWidth="1"/>
    <col min="22" max="16384" width="11.42578125" style="430"/>
  </cols>
  <sheetData>
    <row r="1" spans="1:244" ht="47.25" customHeight="1">
      <c r="A1" s="699" t="s">
        <v>705</v>
      </c>
      <c r="B1" s="699"/>
      <c r="C1" s="699"/>
      <c r="D1" s="699"/>
      <c r="E1" s="699"/>
      <c r="F1" s="699"/>
      <c r="G1" s="699"/>
      <c r="H1" s="699"/>
      <c r="I1" s="699"/>
      <c r="J1" s="699"/>
      <c r="K1" s="699"/>
      <c r="L1" s="699"/>
      <c r="M1" s="699"/>
      <c r="N1" s="699"/>
      <c r="O1" s="699"/>
      <c r="P1" s="699"/>
    </row>
    <row r="2" spans="1:244" ht="42" customHeight="1">
      <c r="A2" s="700" t="s">
        <v>89</v>
      </c>
      <c r="B2" s="700"/>
      <c r="C2" s="700"/>
      <c r="D2" s="700"/>
      <c r="E2" s="700"/>
      <c r="F2" s="700"/>
      <c r="G2" s="700"/>
      <c r="H2" s="700"/>
      <c r="I2" s="700"/>
      <c r="J2" s="700"/>
      <c r="K2" s="700"/>
      <c r="L2" s="700"/>
      <c r="M2" s="700"/>
      <c r="N2" s="700"/>
      <c r="O2" s="700"/>
      <c r="P2" s="700"/>
    </row>
    <row r="3" spans="1:244" ht="15.75">
      <c r="A3" s="431"/>
      <c r="B3" s="431"/>
      <c r="C3" s="431"/>
      <c r="D3" s="431"/>
      <c r="E3" s="431"/>
      <c r="F3" s="431"/>
      <c r="G3" s="431"/>
      <c r="H3" s="431"/>
      <c r="I3" s="431"/>
      <c r="J3" s="431"/>
      <c r="K3" s="431"/>
      <c r="L3" s="432"/>
      <c r="M3" s="432"/>
      <c r="N3" s="431"/>
      <c r="O3" s="431"/>
      <c r="P3" s="431"/>
      <c r="Q3" s="433"/>
      <c r="R3" s="433"/>
      <c r="S3" s="433"/>
      <c r="T3" s="433"/>
      <c r="U3" s="433"/>
      <c r="V3" s="433"/>
    </row>
    <row r="4" spans="1:244" s="437" customFormat="1" ht="21.75" customHeight="1">
      <c r="A4" s="697" t="s">
        <v>706</v>
      </c>
      <c r="B4" s="702" t="s">
        <v>101</v>
      </c>
      <c r="C4" s="703"/>
      <c r="D4" s="703"/>
      <c r="E4" s="703"/>
      <c r="F4" s="703"/>
      <c r="G4" s="704"/>
      <c r="H4" s="434"/>
      <c r="I4" s="702" t="s">
        <v>102</v>
      </c>
      <c r="J4" s="703"/>
      <c r="K4" s="703"/>
      <c r="L4" s="703"/>
      <c r="M4" s="703"/>
      <c r="N4" s="704"/>
      <c r="O4" s="435"/>
      <c r="P4" s="697" t="s">
        <v>83</v>
      </c>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c r="DS4" s="436"/>
      <c r="DT4" s="436"/>
      <c r="DU4" s="436"/>
      <c r="DV4" s="436"/>
      <c r="DW4" s="436"/>
      <c r="DX4" s="436"/>
      <c r="DY4" s="436"/>
      <c r="DZ4" s="436"/>
      <c r="EA4" s="436"/>
      <c r="EB4" s="436"/>
      <c r="EC4" s="436"/>
      <c r="ED4" s="436"/>
      <c r="EE4" s="436"/>
      <c r="EF4" s="436"/>
      <c r="EG4" s="436"/>
      <c r="EH4" s="436"/>
      <c r="EI4" s="436"/>
      <c r="EJ4" s="436"/>
      <c r="EK4" s="436"/>
      <c r="EL4" s="436"/>
      <c r="EM4" s="436"/>
      <c r="EN4" s="436"/>
      <c r="EO4" s="436"/>
      <c r="EP4" s="436"/>
      <c r="EQ4" s="436"/>
      <c r="ER4" s="436"/>
      <c r="ES4" s="436"/>
      <c r="ET4" s="436"/>
      <c r="EU4" s="436"/>
      <c r="EV4" s="436"/>
      <c r="EW4" s="436"/>
      <c r="EX4" s="436"/>
      <c r="EY4" s="436"/>
      <c r="EZ4" s="436"/>
      <c r="FA4" s="436"/>
      <c r="FB4" s="436"/>
      <c r="FC4" s="436"/>
      <c r="FD4" s="436"/>
      <c r="FE4" s="436"/>
      <c r="FF4" s="436"/>
      <c r="FG4" s="436"/>
      <c r="FH4" s="436"/>
      <c r="FI4" s="436"/>
      <c r="FJ4" s="436"/>
      <c r="FK4" s="436"/>
      <c r="FL4" s="436"/>
      <c r="FM4" s="436"/>
      <c r="FN4" s="436"/>
      <c r="FO4" s="436"/>
      <c r="FP4" s="436"/>
      <c r="FQ4" s="436"/>
      <c r="FR4" s="436"/>
      <c r="FS4" s="436"/>
      <c r="FT4" s="436"/>
      <c r="FU4" s="436"/>
      <c r="FV4" s="436"/>
      <c r="FW4" s="436"/>
      <c r="FX4" s="436"/>
      <c r="FY4" s="436"/>
      <c r="FZ4" s="436"/>
      <c r="GA4" s="436"/>
      <c r="GB4" s="436"/>
      <c r="GC4" s="436"/>
      <c r="GD4" s="436"/>
      <c r="GE4" s="436"/>
      <c r="GF4" s="436"/>
      <c r="GG4" s="436"/>
      <c r="GH4" s="436"/>
      <c r="GI4" s="436"/>
      <c r="GJ4" s="436"/>
      <c r="GK4" s="436"/>
      <c r="GL4" s="436"/>
      <c r="GM4" s="436"/>
      <c r="GN4" s="436"/>
      <c r="GO4" s="436"/>
      <c r="GP4" s="436"/>
      <c r="GQ4" s="436"/>
      <c r="GR4" s="436"/>
      <c r="GS4" s="436"/>
      <c r="GT4" s="436"/>
      <c r="GU4" s="436"/>
      <c r="GV4" s="436"/>
      <c r="GW4" s="436"/>
      <c r="GX4" s="436"/>
      <c r="GY4" s="436"/>
      <c r="GZ4" s="436"/>
      <c r="HA4" s="436"/>
      <c r="HB4" s="436"/>
      <c r="HC4" s="436"/>
      <c r="HD4" s="436"/>
      <c r="HE4" s="436"/>
      <c r="HF4" s="436"/>
      <c r="HG4" s="436"/>
      <c r="HH4" s="436"/>
      <c r="HI4" s="436"/>
      <c r="HJ4" s="436"/>
      <c r="HK4" s="436"/>
      <c r="HL4" s="436"/>
      <c r="HM4" s="436"/>
      <c r="HN4" s="436"/>
      <c r="HO4" s="436"/>
      <c r="HP4" s="436"/>
      <c r="HQ4" s="436"/>
      <c r="HR4" s="436"/>
      <c r="HS4" s="436"/>
      <c r="HT4" s="436"/>
      <c r="HU4" s="436"/>
      <c r="HV4" s="436"/>
      <c r="HW4" s="436"/>
      <c r="HX4" s="436"/>
      <c r="HY4" s="436"/>
      <c r="HZ4" s="436"/>
      <c r="IA4" s="436"/>
      <c r="IB4" s="436"/>
      <c r="IC4" s="436"/>
      <c r="ID4" s="436"/>
      <c r="IE4" s="436"/>
      <c r="IF4" s="436"/>
      <c r="IG4" s="436"/>
      <c r="IH4" s="436"/>
      <c r="II4" s="436"/>
      <c r="IJ4" s="436"/>
    </row>
    <row r="5" spans="1:244" s="437" customFormat="1" ht="30.75" customHeight="1">
      <c r="A5" s="701"/>
      <c r="B5" s="695" t="s">
        <v>157</v>
      </c>
      <c r="C5" s="696"/>
      <c r="D5" s="695" t="s">
        <v>158</v>
      </c>
      <c r="E5" s="696"/>
      <c r="F5" s="697" t="s">
        <v>107</v>
      </c>
      <c r="G5" s="697" t="s">
        <v>47</v>
      </c>
      <c r="H5" s="438"/>
      <c r="I5" s="693" t="s">
        <v>157</v>
      </c>
      <c r="J5" s="694"/>
      <c r="K5" s="695" t="s">
        <v>158</v>
      </c>
      <c r="L5" s="696"/>
      <c r="M5" s="697" t="s">
        <v>107</v>
      </c>
      <c r="N5" s="697" t="s">
        <v>47</v>
      </c>
      <c r="O5" s="435"/>
      <c r="P5" s="701"/>
      <c r="Q5" s="439"/>
      <c r="R5" s="439"/>
      <c r="S5" s="439"/>
      <c r="T5" s="439"/>
      <c r="U5" s="439"/>
      <c r="V5" s="439"/>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c r="DS5" s="436"/>
      <c r="DT5" s="436"/>
      <c r="DU5" s="436"/>
      <c r="DV5" s="436"/>
      <c r="DW5" s="436"/>
      <c r="DX5" s="436"/>
      <c r="DY5" s="436"/>
      <c r="DZ5" s="436"/>
      <c r="EA5" s="436"/>
      <c r="EB5" s="436"/>
      <c r="EC5" s="436"/>
      <c r="ED5" s="436"/>
      <c r="EE5" s="436"/>
      <c r="EF5" s="436"/>
      <c r="EG5" s="436"/>
      <c r="EH5" s="436"/>
      <c r="EI5" s="436"/>
      <c r="EJ5" s="436"/>
      <c r="EK5" s="436"/>
      <c r="EL5" s="436"/>
      <c r="EM5" s="436"/>
      <c r="EN5" s="436"/>
      <c r="EO5" s="436"/>
      <c r="EP5" s="436"/>
      <c r="EQ5" s="436"/>
      <c r="ER5" s="436"/>
      <c r="ES5" s="436"/>
      <c r="ET5" s="436"/>
      <c r="EU5" s="436"/>
      <c r="EV5" s="436"/>
      <c r="EW5" s="436"/>
      <c r="EX5" s="436"/>
      <c r="EY5" s="436"/>
      <c r="EZ5" s="436"/>
      <c r="FA5" s="436"/>
      <c r="FB5" s="436"/>
      <c r="FC5" s="436"/>
      <c r="FD5" s="436"/>
      <c r="FE5" s="436"/>
      <c r="FF5" s="436"/>
      <c r="FG5" s="436"/>
      <c r="FH5" s="436"/>
      <c r="FI5" s="436"/>
      <c r="FJ5" s="436"/>
      <c r="FK5" s="436"/>
      <c r="FL5" s="436"/>
      <c r="FM5" s="436"/>
      <c r="FN5" s="436"/>
      <c r="FO5" s="436"/>
      <c r="FP5" s="436"/>
      <c r="FQ5" s="436"/>
      <c r="FR5" s="436"/>
      <c r="FS5" s="436"/>
      <c r="FT5" s="436"/>
      <c r="FU5" s="436"/>
      <c r="FV5" s="436"/>
      <c r="FW5" s="436"/>
      <c r="FX5" s="436"/>
      <c r="FY5" s="436"/>
      <c r="FZ5" s="436"/>
      <c r="GA5" s="436"/>
      <c r="GB5" s="436"/>
      <c r="GC5" s="436"/>
      <c r="GD5" s="436"/>
      <c r="GE5" s="436"/>
      <c r="GF5" s="436"/>
      <c r="GG5" s="436"/>
      <c r="GH5" s="436"/>
      <c r="GI5" s="436"/>
      <c r="GJ5" s="436"/>
      <c r="GK5" s="436"/>
      <c r="GL5" s="436"/>
      <c r="GM5" s="436"/>
      <c r="GN5" s="436"/>
      <c r="GO5" s="436"/>
      <c r="GP5" s="436"/>
      <c r="GQ5" s="436"/>
      <c r="GR5" s="436"/>
      <c r="GS5" s="436"/>
      <c r="GT5" s="436"/>
      <c r="GU5" s="436"/>
      <c r="GV5" s="436"/>
      <c r="GW5" s="436"/>
      <c r="GX5" s="436"/>
      <c r="GY5" s="436"/>
      <c r="GZ5" s="436"/>
      <c r="HA5" s="436"/>
      <c r="HB5" s="436"/>
      <c r="HC5" s="436"/>
      <c r="HD5" s="436"/>
      <c r="HE5" s="436"/>
      <c r="HF5" s="436"/>
      <c r="HG5" s="436"/>
      <c r="HH5" s="436"/>
      <c r="HI5" s="436"/>
      <c r="HJ5" s="436"/>
      <c r="HK5" s="436"/>
      <c r="HL5" s="436"/>
      <c r="HM5" s="436"/>
      <c r="HN5" s="436"/>
      <c r="HO5" s="436"/>
      <c r="HP5" s="436"/>
      <c r="HQ5" s="436"/>
      <c r="HR5" s="436"/>
      <c r="HS5" s="436"/>
      <c r="HT5" s="436"/>
      <c r="HU5" s="436"/>
      <c r="HV5" s="436"/>
      <c r="HW5" s="436"/>
      <c r="HX5" s="436"/>
      <c r="HY5" s="436"/>
      <c r="HZ5" s="436"/>
      <c r="IA5" s="436"/>
      <c r="IB5" s="436"/>
      <c r="IC5" s="436"/>
      <c r="ID5" s="436"/>
      <c r="IE5" s="436"/>
      <c r="IF5" s="436"/>
      <c r="IG5" s="436"/>
      <c r="IH5" s="436"/>
      <c r="II5" s="436"/>
      <c r="IJ5" s="436"/>
    </row>
    <row r="6" spans="1:244" s="437" customFormat="1" ht="21.75" customHeight="1">
      <c r="A6" s="698"/>
      <c r="B6" s="440" t="s">
        <v>105</v>
      </c>
      <c r="C6" s="441" t="s">
        <v>106</v>
      </c>
      <c r="D6" s="441" t="s">
        <v>105</v>
      </c>
      <c r="E6" s="441" t="s">
        <v>106</v>
      </c>
      <c r="F6" s="698"/>
      <c r="G6" s="698"/>
      <c r="H6" s="438"/>
      <c r="I6" s="441" t="s">
        <v>105</v>
      </c>
      <c r="J6" s="441" t="s">
        <v>106</v>
      </c>
      <c r="K6" s="441" t="s">
        <v>105</v>
      </c>
      <c r="L6" s="441" t="s">
        <v>106</v>
      </c>
      <c r="M6" s="698"/>
      <c r="N6" s="698"/>
      <c r="O6" s="442"/>
      <c r="P6" s="698"/>
      <c r="Q6" s="439"/>
      <c r="R6" s="439"/>
      <c r="S6" s="439"/>
      <c r="T6" s="439"/>
      <c r="U6" s="439"/>
      <c r="V6" s="439"/>
      <c r="W6" s="436"/>
      <c r="X6" s="436"/>
      <c r="Y6" s="436"/>
      <c r="Z6" s="436"/>
      <c r="AA6" s="436"/>
      <c r="AB6" s="436"/>
      <c r="AC6" s="436"/>
      <c r="AD6" s="436"/>
      <c r="AE6" s="436"/>
      <c r="AF6" s="436"/>
      <c r="AG6" s="436"/>
      <c r="AH6" s="436"/>
      <c r="AI6" s="436"/>
      <c r="AJ6" s="436"/>
      <c r="AK6" s="436"/>
      <c r="AL6" s="436"/>
      <c r="AM6" s="436"/>
      <c r="AN6" s="436"/>
      <c r="AO6" s="436"/>
      <c r="AP6" s="436"/>
      <c r="AQ6" s="436"/>
      <c r="AR6" s="436"/>
      <c r="AS6" s="436"/>
      <c r="AT6" s="436"/>
      <c r="AU6" s="436"/>
      <c r="AV6" s="436"/>
      <c r="AW6" s="436"/>
      <c r="AX6" s="436"/>
      <c r="AY6" s="436"/>
      <c r="AZ6" s="436"/>
      <c r="BA6" s="436"/>
      <c r="BB6" s="436"/>
      <c r="BC6" s="436"/>
      <c r="BD6" s="436"/>
      <c r="BE6" s="436"/>
      <c r="BF6" s="436"/>
      <c r="BG6" s="436"/>
      <c r="BH6" s="436"/>
      <c r="BI6" s="436"/>
      <c r="BJ6" s="436"/>
      <c r="BK6" s="436"/>
      <c r="BL6" s="436"/>
      <c r="BM6" s="436"/>
      <c r="BN6" s="436"/>
      <c r="BO6" s="436"/>
      <c r="BP6" s="436"/>
      <c r="BQ6" s="436"/>
      <c r="BR6" s="436"/>
      <c r="BS6" s="436"/>
      <c r="BT6" s="436"/>
      <c r="BU6" s="436"/>
      <c r="BV6" s="436"/>
      <c r="BW6" s="436"/>
      <c r="BX6" s="436"/>
      <c r="BY6" s="436"/>
      <c r="BZ6" s="436"/>
      <c r="CA6" s="436"/>
      <c r="CB6" s="436"/>
      <c r="CC6" s="436"/>
      <c r="CD6" s="436"/>
      <c r="CE6" s="436"/>
      <c r="CF6" s="436"/>
      <c r="CG6" s="436"/>
      <c r="CH6" s="436"/>
      <c r="CI6" s="436"/>
      <c r="CJ6" s="436"/>
      <c r="CK6" s="436"/>
      <c r="CL6" s="436"/>
      <c r="CM6" s="436"/>
      <c r="CN6" s="436"/>
      <c r="CO6" s="436"/>
      <c r="CP6" s="436"/>
      <c r="CQ6" s="436"/>
      <c r="CR6" s="436"/>
      <c r="CS6" s="436"/>
      <c r="CT6" s="436"/>
      <c r="CU6" s="436"/>
      <c r="CV6" s="436"/>
      <c r="CW6" s="436"/>
      <c r="CX6" s="436"/>
      <c r="CY6" s="436"/>
      <c r="CZ6" s="436"/>
      <c r="DA6" s="436"/>
      <c r="DB6" s="436"/>
      <c r="DC6" s="436"/>
      <c r="DD6" s="436"/>
      <c r="DE6" s="436"/>
      <c r="DF6" s="436"/>
      <c r="DG6" s="436"/>
      <c r="DH6" s="436"/>
      <c r="DI6" s="436"/>
      <c r="DJ6" s="436"/>
      <c r="DK6" s="436"/>
      <c r="DL6" s="436"/>
      <c r="DM6" s="436"/>
      <c r="DN6" s="436"/>
      <c r="DO6" s="436"/>
      <c r="DP6" s="436"/>
      <c r="DQ6" s="436"/>
      <c r="DR6" s="436"/>
      <c r="DS6" s="436"/>
      <c r="DT6" s="436"/>
      <c r="DU6" s="436"/>
      <c r="DV6" s="436"/>
      <c r="DW6" s="436"/>
      <c r="DX6" s="436"/>
      <c r="DY6" s="436"/>
      <c r="DZ6" s="436"/>
      <c r="EA6" s="436"/>
      <c r="EB6" s="436"/>
      <c r="EC6" s="436"/>
      <c r="ED6" s="436"/>
      <c r="EE6" s="436"/>
      <c r="EF6" s="436"/>
      <c r="EG6" s="436"/>
      <c r="EH6" s="436"/>
      <c r="EI6" s="436"/>
      <c r="EJ6" s="436"/>
      <c r="EK6" s="436"/>
      <c r="EL6" s="436"/>
      <c r="EM6" s="436"/>
      <c r="EN6" s="436"/>
      <c r="EO6" s="436"/>
      <c r="EP6" s="436"/>
      <c r="EQ6" s="436"/>
      <c r="ER6" s="436"/>
      <c r="ES6" s="436"/>
      <c r="ET6" s="436"/>
      <c r="EU6" s="436"/>
      <c r="EV6" s="436"/>
      <c r="EW6" s="436"/>
      <c r="EX6" s="436"/>
      <c r="EY6" s="436"/>
      <c r="EZ6" s="436"/>
      <c r="FA6" s="436"/>
      <c r="FB6" s="436"/>
      <c r="FC6" s="436"/>
      <c r="FD6" s="436"/>
      <c r="FE6" s="436"/>
      <c r="FF6" s="436"/>
      <c r="FG6" s="436"/>
      <c r="FH6" s="436"/>
      <c r="FI6" s="436"/>
      <c r="FJ6" s="436"/>
      <c r="FK6" s="436"/>
      <c r="FL6" s="436"/>
      <c r="FM6" s="436"/>
      <c r="FN6" s="436"/>
      <c r="FO6" s="436"/>
      <c r="FP6" s="436"/>
      <c r="FQ6" s="436"/>
      <c r="FR6" s="436"/>
      <c r="FS6" s="436"/>
      <c r="FT6" s="436"/>
      <c r="FU6" s="436"/>
      <c r="FV6" s="436"/>
      <c r="FW6" s="436"/>
      <c r="FX6" s="436"/>
      <c r="FY6" s="436"/>
      <c r="FZ6" s="436"/>
      <c r="GA6" s="436"/>
      <c r="GB6" s="436"/>
      <c r="GC6" s="436"/>
      <c r="GD6" s="436"/>
      <c r="GE6" s="436"/>
      <c r="GF6" s="436"/>
      <c r="GG6" s="436"/>
      <c r="GH6" s="436"/>
      <c r="GI6" s="436"/>
      <c r="GJ6" s="436"/>
      <c r="GK6" s="436"/>
      <c r="GL6" s="436"/>
      <c r="GM6" s="436"/>
      <c r="GN6" s="436"/>
      <c r="GO6" s="436"/>
      <c r="GP6" s="436"/>
      <c r="GQ6" s="436"/>
      <c r="GR6" s="436"/>
      <c r="GS6" s="436"/>
      <c r="GT6" s="436"/>
      <c r="GU6" s="436"/>
      <c r="GV6" s="436"/>
      <c r="GW6" s="436"/>
      <c r="GX6" s="436"/>
      <c r="GY6" s="436"/>
      <c r="GZ6" s="436"/>
      <c r="HA6" s="436"/>
      <c r="HB6" s="436"/>
      <c r="HC6" s="436"/>
      <c r="HD6" s="436"/>
      <c r="HE6" s="436"/>
      <c r="HF6" s="436"/>
      <c r="HG6" s="436"/>
      <c r="HH6" s="436"/>
      <c r="HI6" s="436"/>
      <c r="HJ6" s="436"/>
      <c r="HK6" s="436"/>
      <c r="HL6" s="436"/>
      <c r="HM6" s="436"/>
      <c r="HN6" s="436"/>
      <c r="HO6" s="436"/>
      <c r="HP6" s="436"/>
      <c r="HQ6" s="436"/>
      <c r="HR6" s="436"/>
      <c r="HS6" s="436"/>
      <c r="HT6" s="436"/>
      <c r="HU6" s="436"/>
      <c r="HV6" s="436"/>
      <c r="HW6" s="436"/>
      <c r="HX6" s="436"/>
      <c r="HY6" s="436"/>
      <c r="HZ6" s="436"/>
      <c r="IA6" s="436"/>
      <c r="IB6" s="436"/>
      <c r="IC6" s="436"/>
      <c r="ID6" s="436"/>
      <c r="IE6" s="436"/>
      <c r="IF6" s="436"/>
      <c r="IG6" s="436"/>
      <c r="IH6" s="436"/>
      <c r="II6" s="436"/>
      <c r="IJ6" s="436"/>
    </row>
    <row r="7" spans="1:244" s="437" customFormat="1" ht="8.25" customHeight="1">
      <c r="A7" s="443"/>
      <c r="B7" s="443"/>
      <c r="C7" s="444"/>
      <c r="D7" s="444"/>
      <c r="E7" s="444"/>
      <c r="F7" s="444"/>
      <c r="G7" s="444"/>
      <c r="H7" s="438"/>
      <c r="I7" s="444"/>
      <c r="J7" s="444"/>
      <c r="K7" s="444"/>
      <c r="L7" s="444"/>
      <c r="M7" s="444"/>
      <c r="N7" s="444"/>
      <c r="O7" s="444"/>
      <c r="P7" s="444"/>
      <c r="Q7" s="445"/>
      <c r="R7" s="445"/>
      <c r="S7" s="445"/>
      <c r="T7" s="445"/>
      <c r="U7" s="445"/>
      <c r="V7" s="445"/>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c r="CG7" s="446"/>
      <c r="CH7" s="446"/>
      <c r="CI7" s="446"/>
      <c r="CJ7" s="446"/>
      <c r="CK7" s="446"/>
      <c r="CL7" s="446"/>
      <c r="CM7" s="446"/>
      <c r="CN7" s="446"/>
      <c r="CO7" s="446"/>
      <c r="CP7" s="446"/>
      <c r="CQ7" s="446"/>
      <c r="CR7" s="446"/>
      <c r="CS7" s="446"/>
      <c r="CT7" s="446"/>
      <c r="CU7" s="446"/>
      <c r="CV7" s="446"/>
      <c r="CW7" s="446"/>
      <c r="CX7" s="446"/>
      <c r="CY7" s="446"/>
      <c r="CZ7" s="446"/>
      <c r="DA7" s="446"/>
      <c r="DB7" s="446"/>
      <c r="DC7" s="446"/>
      <c r="DD7" s="446"/>
      <c r="DE7" s="446"/>
      <c r="DF7" s="446"/>
      <c r="DG7" s="446"/>
      <c r="DH7" s="446"/>
      <c r="DI7" s="446"/>
      <c r="DJ7" s="446"/>
      <c r="DK7" s="446"/>
      <c r="DL7" s="446"/>
      <c r="DM7" s="446"/>
      <c r="DN7" s="446"/>
      <c r="DO7" s="446"/>
      <c r="DP7" s="446"/>
      <c r="DQ7" s="446"/>
      <c r="DR7" s="446"/>
      <c r="DS7" s="446"/>
      <c r="DT7" s="446"/>
      <c r="DU7" s="446"/>
      <c r="DV7" s="446"/>
      <c r="DW7" s="446"/>
      <c r="DX7" s="446"/>
      <c r="DY7" s="446"/>
      <c r="DZ7" s="446"/>
      <c r="EA7" s="446"/>
      <c r="EB7" s="446"/>
      <c r="EC7" s="446"/>
      <c r="ED7" s="446"/>
      <c r="EE7" s="446"/>
      <c r="EF7" s="446"/>
      <c r="EG7" s="446"/>
      <c r="EH7" s="446"/>
      <c r="EI7" s="446"/>
      <c r="EJ7" s="446"/>
      <c r="EK7" s="446"/>
      <c r="EL7" s="446"/>
      <c r="EM7" s="446"/>
      <c r="EN7" s="446"/>
      <c r="EO7" s="446"/>
      <c r="EP7" s="446"/>
      <c r="EQ7" s="446"/>
      <c r="ER7" s="446"/>
      <c r="ES7" s="446"/>
      <c r="ET7" s="446"/>
      <c r="EU7" s="446"/>
      <c r="EV7" s="446"/>
      <c r="EW7" s="446"/>
      <c r="EX7" s="446"/>
      <c r="EY7" s="446"/>
      <c r="EZ7" s="446"/>
      <c r="FA7" s="446"/>
      <c r="FB7" s="446"/>
      <c r="FC7" s="446"/>
      <c r="FD7" s="446"/>
      <c r="FE7" s="446"/>
      <c r="FF7" s="446"/>
      <c r="FG7" s="446"/>
      <c r="FH7" s="446"/>
      <c r="FI7" s="446"/>
      <c r="FJ7" s="446"/>
      <c r="FK7" s="446"/>
      <c r="FL7" s="446"/>
      <c r="FM7" s="446"/>
      <c r="FN7" s="446"/>
      <c r="FO7" s="446"/>
      <c r="FP7" s="446"/>
      <c r="FQ7" s="446"/>
      <c r="FR7" s="446"/>
      <c r="FS7" s="446"/>
      <c r="FT7" s="446"/>
      <c r="FU7" s="446"/>
      <c r="FV7" s="446"/>
      <c r="FW7" s="446"/>
      <c r="FX7" s="446"/>
      <c r="FY7" s="446"/>
      <c r="FZ7" s="446"/>
      <c r="GA7" s="446"/>
      <c r="GB7" s="446"/>
      <c r="GC7" s="446"/>
      <c r="GD7" s="446"/>
      <c r="GE7" s="446"/>
      <c r="GF7" s="446"/>
      <c r="GG7" s="446"/>
      <c r="GH7" s="446"/>
      <c r="GI7" s="446"/>
      <c r="GJ7" s="446"/>
      <c r="GK7" s="446"/>
      <c r="GL7" s="446"/>
      <c r="GM7" s="446"/>
      <c r="GN7" s="446"/>
      <c r="GO7" s="446"/>
      <c r="GP7" s="446"/>
      <c r="GQ7" s="446"/>
      <c r="GR7" s="446"/>
      <c r="GS7" s="446"/>
      <c r="GT7" s="446"/>
      <c r="GU7" s="446"/>
      <c r="GV7" s="446"/>
      <c r="GW7" s="446"/>
      <c r="GX7" s="446"/>
      <c r="GY7" s="446"/>
      <c r="GZ7" s="446"/>
      <c r="HA7" s="446"/>
      <c r="HB7" s="446"/>
      <c r="HC7" s="446"/>
      <c r="HD7" s="446"/>
      <c r="HE7" s="446"/>
      <c r="HF7" s="446"/>
      <c r="HG7" s="446"/>
      <c r="HH7" s="446"/>
      <c r="HI7" s="446"/>
      <c r="HJ7" s="446"/>
      <c r="HK7" s="446"/>
      <c r="HL7" s="446"/>
      <c r="HM7" s="446"/>
      <c r="HN7" s="446"/>
      <c r="HO7" s="446"/>
      <c r="HP7" s="446"/>
      <c r="HQ7" s="446"/>
      <c r="HR7" s="446"/>
      <c r="HS7" s="446"/>
      <c r="HT7" s="446"/>
      <c r="HU7" s="446"/>
      <c r="HV7" s="446"/>
      <c r="HW7" s="446"/>
      <c r="HX7" s="446"/>
      <c r="HY7" s="446"/>
      <c r="HZ7" s="446"/>
      <c r="IA7" s="446"/>
      <c r="IB7" s="446"/>
      <c r="IC7" s="446"/>
      <c r="ID7" s="446"/>
      <c r="IE7" s="446"/>
      <c r="IF7" s="446"/>
      <c r="IG7" s="446"/>
      <c r="IH7" s="446"/>
      <c r="II7" s="446"/>
      <c r="IJ7" s="446"/>
    </row>
    <row r="8" spans="1:244" s="453" customFormat="1" ht="32.1" customHeight="1">
      <c r="A8" s="447" t="s">
        <v>707</v>
      </c>
      <c r="B8" s="448">
        <v>3908</v>
      </c>
      <c r="C8" s="448">
        <v>333</v>
      </c>
      <c r="D8" s="448">
        <v>6406</v>
      </c>
      <c r="E8" s="448">
        <v>415</v>
      </c>
      <c r="F8" s="449">
        <v>11062</v>
      </c>
      <c r="G8" s="450">
        <v>94.008668309679607</v>
      </c>
      <c r="H8" s="451"/>
      <c r="I8" s="448">
        <v>310</v>
      </c>
      <c r="J8" s="448">
        <v>27</v>
      </c>
      <c r="K8" s="448">
        <v>350</v>
      </c>
      <c r="L8" s="448">
        <v>18</v>
      </c>
      <c r="M8" s="449">
        <v>705</v>
      </c>
      <c r="N8" s="450">
        <v>5.9913316903203873</v>
      </c>
      <c r="O8" s="452"/>
      <c r="P8" s="449">
        <v>11767</v>
      </c>
    </row>
    <row r="9" spans="1:244" s="453" customFormat="1" ht="32.1" customHeight="1">
      <c r="A9" s="447" t="s">
        <v>708</v>
      </c>
      <c r="B9" s="448">
        <v>3161</v>
      </c>
      <c r="C9" s="448">
        <v>185</v>
      </c>
      <c r="D9" s="448">
        <v>4649</v>
      </c>
      <c r="E9" s="448">
        <v>223</v>
      </c>
      <c r="F9" s="449">
        <v>8218</v>
      </c>
      <c r="G9" s="450">
        <v>89.853487863546903</v>
      </c>
      <c r="H9" s="451"/>
      <c r="I9" s="448">
        <v>451</v>
      </c>
      <c r="J9" s="448">
        <v>19</v>
      </c>
      <c r="K9" s="448">
        <v>446</v>
      </c>
      <c r="L9" s="448">
        <v>12</v>
      </c>
      <c r="M9" s="449">
        <v>928</v>
      </c>
      <c r="N9" s="450">
        <v>10.146512136453094</v>
      </c>
      <c r="O9" s="452"/>
      <c r="P9" s="449">
        <v>9146</v>
      </c>
    </row>
    <row r="10" spans="1:244" s="453" customFormat="1" ht="32.1" customHeight="1">
      <c r="A10" s="447" t="s">
        <v>709</v>
      </c>
      <c r="B10" s="448">
        <v>163</v>
      </c>
      <c r="C10" s="448">
        <v>1</v>
      </c>
      <c r="D10" s="448">
        <v>173</v>
      </c>
      <c r="E10" s="448">
        <v>0</v>
      </c>
      <c r="F10" s="449">
        <v>337</v>
      </c>
      <c r="G10" s="450">
        <v>84.25</v>
      </c>
      <c r="H10" s="451"/>
      <c r="I10" s="448">
        <v>11</v>
      </c>
      <c r="J10" s="448">
        <v>1</v>
      </c>
      <c r="K10" s="448">
        <v>51</v>
      </c>
      <c r="L10" s="448">
        <v>0</v>
      </c>
      <c r="M10" s="449">
        <v>63</v>
      </c>
      <c r="N10" s="450">
        <v>15.75</v>
      </c>
      <c r="O10" s="452"/>
      <c r="P10" s="449">
        <v>400</v>
      </c>
    </row>
    <row r="11" spans="1:244" s="453" customFormat="1" ht="32.1" customHeight="1">
      <c r="A11" s="447" t="s">
        <v>710</v>
      </c>
      <c r="B11" s="448">
        <v>106</v>
      </c>
      <c r="C11" s="448">
        <v>4</v>
      </c>
      <c r="D11" s="448">
        <v>159</v>
      </c>
      <c r="E11" s="448">
        <v>0</v>
      </c>
      <c r="F11" s="449">
        <v>269</v>
      </c>
      <c r="G11" s="450">
        <v>94.385964912280699</v>
      </c>
      <c r="H11" s="451"/>
      <c r="I11" s="448">
        <v>11</v>
      </c>
      <c r="J11" s="448">
        <v>0</v>
      </c>
      <c r="K11" s="448">
        <v>4</v>
      </c>
      <c r="L11" s="448">
        <v>1</v>
      </c>
      <c r="M11" s="449">
        <v>16</v>
      </c>
      <c r="N11" s="450">
        <v>5.6140350877192979</v>
      </c>
      <c r="O11" s="452"/>
      <c r="P11" s="449">
        <v>285</v>
      </c>
    </row>
    <row r="12" spans="1:244" s="453" customFormat="1" ht="32.1" customHeight="1">
      <c r="A12" s="447" t="s">
        <v>711</v>
      </c>
      <c r="B12" s="448">
        <v>7482</v>
      </c>
      <c r="C12" s="448">
        <v>436</v>
      </c>
      <c r="D12" s="448">
        <v>12322</v>
      </c>
      <c r="E12" s="448">
        <v>510</v>
      </c>
      <c r="F12" s="449">
        <v>20750</v>
      </c>
      <c r="G12" s="450">
        <v>89.235797531501305</v>
      </c>
      <c r="H12" s="451"/>
      <c r="I12" s="448">
        <v>1075</v>
      </c>
      <c r="J12" s="448">
        <v>91</v>
      </c>
      <c r="K12" s="448">
        <v>1283</v>
      </c>
      <c r="L12" s="448">
        <v>54</v>
      </c>
      <c r="M12" s="449">
        <v>2503</v>
      </c>
      <c r="N12" s="450">
        <v>10.764202468498688</v>
      </c>
      <c r="O12" s="452"/>
      <c r="P12" s="449">
        <v>23253</v>
      </c>
    </row>
    <row r="13" spans="1:244" s="453" customFormat="1" ht="32.1" customHeight="1">
      <c r="A13" s="447" t="s">
        <v>712</v>
      </c>
      <c r="B13" s="448">
        <v>11575</v>
      </c>
      <c r="C13" s="448">
        <v>757</v>
      </c>
      <c r="D13" s="448">
        <v>18245</v>
      </c>
      <c r="E13" s="448">
        <v>812</v>
      </c>
      <c r="F13" s="449">
        <v>31389</v>
      </c>
      <c r="G13" s="450">
        <v>87.344519575924537</v>
      </c>
      <c r="H13" s="451"/>
      <c r="I13" s="448">
        <v>1907</v>
      </c>
      <c r="J13" s="448">
        <v>107</v>
      </c>
      <c r="K13" s="448">
        <v>2435</v>
      </c>
      <c r="L13" s="448">
        <v>99</v>
      </c>
      <c r="M13" s="449">
        <v>4548</v>
      </c>
      <c r="N13" s="450">
        <v>12.655480424075465</v>
      </c>
      <c r="O13" s="452"/>
      <c r="P13" s="449">
        <v>35937</v>
      </c>
    </row>
    <row r="14" spans="1:244" s="453" customFormat="1" ht="32.1" customHeight="1">
      <c r="A14" s="447" t="s">
        <v>713</v>
      </c>
      <c r="B14" s="448">
        <v>8281</v>
      </c>
      <c r="C14" s="448">
        <v>507</v>
      </c>
      <c r="D14" s="448">
        <v>14499</v>
      </c>
      <c r="E14" s="448">
        <v>665</v>
      </c>
      <c r="F14" s="449">
        <v>23952</v>
      </c>
      <c r="G14" s="450">
        <v>87.206000145634604</v>
      </c>
      <c r="H14" s="451"/>
      <c r="I14" s="448">
        <v>1572</v>
      </c>
      <c r="J14" s="448">
        <v>136</v>
      </c>
      <c r="K14" s="448">
        <v>1714</v>
      </c>
      <c r="L14" s="448">
        <v>92</v>
      </c>
      <c r="M14" s="449">
        <v>3514</v>
      </c>
      <c r="N14" s="450">
        <v>12.793999854365397</v>
      </c>
      <c r="O14" s="452"/>
      <c r="P14" s="449">
        <v>27466</v>
      </c>
    </row>
    <row r="15" spans="1:244" s="453" customFormat="1" ht="32.1" customHeight="1">
      <c r="A15" s="447" t="s">
        <v>714</v>
      </c>
      <c r="B15" s="448">
        <v>20752</v>
      </c>
      <c r="C15" s="448">
        <v>1421</v>
      </c>
      <c r="D15" s="448">
        <v>33483</v>
      </c>
      <c r="E15" s="448">
        <v>1628</v>
      </c>
      <c r="F15" s="449">
        <v>57284</v>
      </c>
      <c r="G15" s="450">
        <v>86.129696732773013</v>
      </c>
      <c r="H15" s="451"/>
      <c r="I15" s="448">
        <v>3453</v>
      </c>
      <c r="J15" s="448">
        <v>372</v>
      </c>
      <c r="K15" s="448">
        <v>5110</v>
      </c>
      <c r="L15" s="448">
        <v>290</v>
      </c>
      <c r="M15" s="449">
        <v>9225</v>
      </c>
      <c r="N15" s="450">
        <v>13.870303267226992</v>
      </c>
      <c r="O15" s="452"/>
      <c r="P15" s="449">
        <v>66509</v>
      </c>
    </row>
    <row r="16" spans="1:244" s="453" customFormat="1" ht="32.1" customHeight="1">
      <c r="A16" s="447" t="s">
        <v>715</v>
      </c>
      <c r="B16" s="448">
        <v>5584</v>
      </c>
      <c r="C16" s="448">
        <v>472</v>
      </c>
      <c r="D16" s="448">
        <v>11045</v>
      </c>
      <c r="E16" s="448">
        <v>564</v>
      </c>
      <c r="F16" s="449">
        <v>17665</v>
      </c>
      <c r="G16" s="450">
        <v>85.43722189978719</v>
      </c>
      <c r="H16" s="451"/>
      <c r="I16" s="448">
        <v>1097</v>
      </c>
      <c r="J16" s="448">
        <v>122</v>
      </c>
      <c r="K16" s="448">
        <v>1679</v>
      </c>
      <c r="L16" s="448">
        <v>113</v>
      </c>
      <c r="M16" s="449">
        <v>3011</v>
      </c>
      <c r="N16" s="450">
        <v>14.562778100212807</v>
      </c>
      <c r="O16" s="452"/>
      <c r="P16" s="449">
        <v>20676</v>
      </c>
    </row>
    <row r="17" spans="1:249" s="453" customFormat="1" ht="32.1" customHeight="1">
      <c r="A17" s="447" t="s">
        <v>716</v>
      </c>
      <c r="B17" s="448">
        <v>7623</v>
      </c>
      <c r="C17" s="448">
        <v>599</v>
      </c>
      <c r="D17" s="448">
        <v>9465</v>
      </c>
      <c r="E17" s="448">
        <v>520</v>
      </c>
      <c r="F17" s="449">
        <v>18207</v>
      </c>
      <c r="G17" s="450">
        <v>85.326647295904024</v>
      </c>
      <c r="H17" s="451"/>
      <c r="I17" s="448">
        <v>1229</v>
      </c>
      <c r="J17" s="448">
        <v>141</v>
      </c>
      <c r="K17" s="448">
        <v>1640</v>
      </c>
      <c r="L17" s="448">
        <v>121</v>
      </c>
      <c r="M17" s="449">
        <v>3131</v>
      </c>
      <c r="N17" s="450">
        <v>14.673352704095979</v>
      </c>
      <c r="O17" s="452"/>
      <c r="P17" s="449">
        <v>21338</v>
      </c>
    </row>
    <row r="18" spans="1:249" s="453" customFormat="1" ht="32.1" customHeight="1">
      <c r="A18" s="447" t="s">
        <v>717</v>
      </c>
      <c r="B18" s="448">
        <v>920</v>
      </c>
      <c r="C18" s="448">
        <v>55</v>
      </c>
      <c r="D18" s="448">
        <v>1120</v>
      </c>
      <c r="E18" s="448">
        <v>23</v>
      </c>
      <c r="F18" s="449">
        <v>2118</v>
      </c>
      <c r="G18" s="450">
        <v>90.629011553273429</v>
      </c>
      <c r="H18" s="451"/>
      <c r="I18" s="448">
        <v>79</v>
      </c>
      <c r="J18" s="448">
        <v>4</v>
      </c>
      <c r="K18" s="448">
        <v>132</v>
      </c>
      <c r="L18" s="448">
        <v>4</v>
      </c>
      <c r="M18" s="449">
        <v>219</v>
      </c>
      <c r="N18" s="450">
        <v>9.3709884467265727</v>
      </c>
      <c r="O18" s="452"/>
      <c r="P18" s="449">
        <v>2337</v>
      </c>
    </row>
    <row r="19" spans="1:249" s="453" customFormat="1" ht="32.1" customHeight="1">
      <c r="A19" s="447" t="s">
        <v>718</v>
      </c>
      <c r="B19" s="448">
        <v>1194</v>
      </c>
      <c r="C19" s="448">
        <v>122</v>
      </c>
      <c r="D19" s="448">
        <v>1368</v>
      </c>
      <c r="E19" s="448">
        <v>111</v>
      </c>
      <c r="F19" s="449">
        <v>2795</v>
      </c>
      <c r="G19" s="450">
        <v>87.371053454204443</v>
      </c>
      <c r="H19" s="451"/>
      <c r="I19" s="448">
        <v>133</v>
      </c>
      <c r="J19" s="448">
        <v>19</v>
      </c>
      <c r="K19" s="448">
        <v>226</v>
      </c>
      <c r="L19" s="448">
        <v>26</v>
      </c>
      <c r="M19" s="449">
        <v>404</v>
      </c>
      <c r="N19" s="450">
        <v>12.628946545795561</v>
      </c>
      <c r="O19" s="452"/>
      <c r="P19" s="449">
        <v>3199</v>
      </c>
    </row>
    <row r="20" spans="1:249" s="453" customFormat="1" ht="32.1" customHeight="1">
      <c r="A20" s="447" t="s">
        <v>719</v>
      </c>
      <c r="B20" s="448">
        <v>1769</v>
      </c>
      <c r="C20" s="448">
        <v>155</v>
      </c>
      <c r="D20" s="448">
        <v>2055</v>
      </c>
      <c r="E20" s="448">
        <v>173</v>
      </c>
      <c r="F20" s="449">
        <v>4152</v>
      </c>
      <c r="G20" s="450">
        <v>80.293947012183324</v>
      </c>
      <c r="H20" s="451"/>
      <c r="I20" s="448">
        <v>432</v>
      </c>
      <c r="J20" s="448">
        <v>40</v>
      </c>
      <c r="K20" s="448">
        <v>522</v>
      </c>
      <c r="L20" s="448">
        <v>25</v>
      </c>
      <c r="M20" s="449">
        <v>1019</v>
      </c>
      <c r="N20" s="450">
        <v>19.706052987816669</v>
      </c>
      <c r="O20" s="452"/>
      <c r="P20" s="449">
        <v>5171</v>
      </c>
    </row>
    <row r="21" spans="1:249" s="453" customFormat="1" ht="32.1" customHeight="1">
      <c r="A21" s="447" t="s">
        <v>720</v>
      </c>
      <c r="B21" s="448">
        <v>2519</v>
      </c>
      <c r="C21" s="448">
        <v>246</v>
      </c>
      <c r="D21" s="448">
        <v>2208</v>
      </c>
      <c r="E21" s="448">
        <v>219</v>
      </c>
      <c r="F21" s="449">
        <v>5192</v>
      </c>
      <c r="G21" s="450">
        <v>83.607085346215783</v>
      </c>
      <c r="H21" s="451"/>
      <c r="I21" s="448">
        <v>450</v>
      </c>
      <c r="J21" s="448">
        <v>76</v>
      </c>
      <c r="K21" s="448">
        <v>454</v>
      </c>
      <c r="L21" s="448">
        <v>38</v>
      </c>
      <c r="M21" s="449">
        <v>1018</v>
      </c>
      <c r="N21" s="450">
        <v>16.392914653784221</v>
      </c>
      <c r="O21" s="452"/>
      <c r="P21" s="449">
        <v>6210</v>
      </c>
    </row>
    <row r="22" spans="1:249" s="453" customFormat="1" ht="32.1" customHeight="1">
      <c r="A22" s="447" t="s">
        <v>721</v>
      </c>
      <c r="B22" s="448">
        <v>22</v>
      </c>
      <c r="C22" s="448">
        <v>5</v>
      </c>
      <c r="D22" s="448">
        <v>27</v>
      </c>
      <c r="E22" s="448">
        <v>3</v>
      </c>
      <c r="F22" s="449">
        <v>57</v>
      </c>
      <c r="G22" s="450">
        <v>77.027027027027032</v>
      </c>
      <c r="H22" s="451"/>
      <c r="I22" s="448">
        <v>11</v>
      </c>
      <c r="J22" s="448">
        <v>2</v>
      </c>
      <c r="K22" s="448">
        <v>4</v>
      </c>
      <c r="L22" s="448">
        <v>0</v>
      </c>
      <c r="M22" s="449">
        <v>17</v>
      </c>
      <c r="N22" s="450">
        <v>22.972972972972972</v>
      </c>
      <c r="O22" s="452"/>
      <c r="P22" s="449">
        <v>74</v>
      </c>
    </row>
    <row r="23" spans="1:249" s="453" customFormat="1" ht="32.1" customHeight="1">
      <c r="A23" s="447" t="s">
        <v>722</v>
      </c>
      <c r="B23" s="448">
        <v>101</v>
      </c>
      <c r="C23" s="448">
        <v>13</v>
      </c>
      <c r="D23" s="448">
        <v>62</v>
      </c>
      <c r="E23" s="448">
        <v>3</v>
      </c>
      <c r="F23" s="449">
        <v>179</v>
      </c>
      <c r="G23" s="450">
        <v>71.599999999999994</v>
      </c>
      <c r="H23" s="451"/>
      <c r="I23" s="448">
        <v>41</v>
      </c>
      <c r="J23" s="448">
        <v>6</v>
      </c>
      <c r="K23" s="448">
        <v>22</v>
      </c>
      <c r="L23" s="448">
        <v>2</v>
      </c>
      <c r="M23" s="449">
        <v>71</v>
      </c>
      <c r="N23" s="450">
        <v>28.4</v>
      </c>
      <c r="O23" s="452"/>
      <c r="P23" s="449">
        <v>250</v>
      </c>
    </row>
    <row r="24" spans="1:249" s="453" customFormat="1" ht="32.1" customHeight="1">
      <c r="A24" s="447" t="s">
        <v>723</v>
      </c>
      <c r="B24" s="448">
        <v>4</v>
      </c>
      <c r="C24" s="448">
        <v>0</v>
      </c>
      <c r="D24" s="448">
        <v>6</v>
      </c>
      <c r="E24" s="448">
        <v>0</v>
      </c>
      <c r="F24" s="449">
        <v>10</v>
      </c>
      <c r="G24" s="450">
        <v>76.92307692307692</v>
      </c>
      <c r="H24" s="451"/>
      <c r="I24" s="448">
        <v>2</v>
      </c>
      <c r="J24" s="448">
        <v>0</v>
      </c>
      <c r="K24" s="448">
        <v>0</v>
      </c>
      <c r="L24" s="448">
        <v>1</v>
      </c>
      <c r="M24" s="449">
        <v>3</v>
      </c>
      <c r="N24" s="450">
        <v>23.076923076923077</v>
      </c>
      <c r="O24" s="452"/>
      <c r="P24" s="449">
        <v>13</v>
      </c>
    </row>
    <row r="25" spans="1:249" s="453" customFormat="1" ht="32.1" customHeight="1">
      <c r="A25" s="447" t="s">
        <v>724</v>
      </c>
      <c r="B25" s="448">
        <v>19</v>
      </c>
      <c r="C25" s="448">
        <v>0</v>
      </c>
      <c r="D25" s="448">
        <v>8</v>
      </c>
      <c r="E25" s="448">
        <v>1</v>
      </c>
      <c r="F25" s="449">
        <v>28</v>
      </c>
      <c r="G25" s="450">
        <v>77.777777777777771</v>
      </c>
      <c r="H25" s="451"/>
      <c r="I25" s="448">
        <v>5</v>
      </c>
      <c r="J25" s="448">
        <v>2</v>
      </c>
      <c r="K25" s="448">
        <v>1</v>
      </c>
      <c r="L25" s="448">
        <v>0</v>
      </c>
      <c r="M25" s="449">
        <v>8</v>
      </c>
      <c r="N25" s="450">
        <v>22.222222222222221</v>
      </c>
      <c r="O25" s="452"/>
      <c r="P25" s="449">
        <v>36</v>
      </c>
    </row>
    <row r="26" spans="1:249" s="437" customFormat="1" ht="6" customHeight="1">
      <c r="A26" s="454"/>
      <c r="B26" s="455"/>
      <c r="C26" s="456"/>
      <c r="D26" s="456"/>
      <c r="E26" s="457"/>
      <c r="F26" s="457"/>
      <c r="G26" s="457"/>
      <c r="H26" s="458"/>
      <c r="I26" s="456"/>
      <c r="J26" s="456"/>
      <c r="K26" s="456"/>
      <c r="L26" s="457"/>
      <c r="M26" s="457"/>
      <c r="N26" s="457"/>
      <c r="O26" s="456"/>
      <c r="P26" s="459"/>
      <c r="Q26" s="453"/>
      <c r="R26" s="453"/>
      <c r="S26" s="453"/>
      <c r="T26" s="453"/>
      <c r="U26" s="453"/>
      <c r="V26" s="453"/>
    </row>
    <row r="27" spans="1:249" s="467" customFormat="1" ht="32.1" customHeight="1">
      <c r="A27" s="460" t="s">
        <v>104</v>
      </c>
      <c r="B27" s="461">
        <v>75183</v>
      </c>
      <c r="C27" s="461">
        <v>5311</v>
      </c>
      <c r="D27" s="461">
        <v>117300</v>
      </c>
      <c r="E27" s="461">
        <v>5870</v>
      </c>
      <c r="F27" s="461">
        <v>203664</v>
      </c>
      <c r="G27" s="462">
        <v>87.010984034485858</v>
      </c>
      <c r="H27" s="463"/>
      <c r="I27" s="461">
        <v>12269</v>
      </c>
      <c r="J27" s="461">
        <v>1165</v>
      </c>
      <c r="K27" s="461">
        <v>16073</v>
      </c>
      <c r="L27" s="461">
        <v>896</v>
      </c>
      <c r="M27" s="461">
        <v>30403</v>
      </c>
      <c r="N27" s="464">
        <v>12.989015965514147</v>
      </c>
      <c r="O27" s="465"/>
      <c r="P27" s="466">
        <v>234067</v>
      </c>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8"/>
      <c r="CT27" s="468"/>
      <c r="CU27" s="468"/>
      <c r="CV27" s="468"/>
      <c r="CW27" s="468"/>
      <c r="CX27" s="468"/>
      <c r="CY27" s="468"/>
      <c r="CZ27" s="468"/>
      <c r="DA27" s="468"/>
      <c r="DB27" s="468"/>
      <c r="DC27" s="468"/>
      <c r="DD27" s="468"/>
      <c r="DE27" s="468"/>
      <c r="DF27" s="468"/>
      <c r="DG27" s="468"/>
      <c r="DH27" s="468"/>
      <c r="DI27" s="468"/>
      <c r="DJ27" s="468"/>
      <c r="DK27" s="468"/>
      <c r="DL27" s="468"/>
      <c r="DM27" s="468"/>
      <c r="DN27" s="468"/>
      <c r="DO27" s="468"/>
      <c r="DP27" s="468"/>
      <c r="DQ27" s="468"/>
      <c r="DR27" s="468"/>
      <c r="DS27" s="468"/>
      <c r="DT27" s="468"/>
      <c r="DU27" s="468"/>
      <c r="DV27" s="468"/>
      <c r="DW27" s="468"/>
      <c r="DX27" s="468"/>
      <c r="DY27" s="468"/>
      <c r="DZ27" s="468"/>
      <c r="EA27" s="468"/>
      <c r="EB27" s="468"/>
      <c r="EC27" s="468"/>
      <c r="ED27" s="468"/>
      <c r="EE27" s="468"/>
      <c r="EF27" s="468"/>
      <c r="EG27" s="468"/>
      <c r="EH27" s="468"/>
      <c r="EI27" s="468"/>
      <c r="EJ27" s="468"/>
      <c r="EK27" s="468"/>
      <c r="EL27" s="468"/>
      <c r="EM27" s="468"/>
      <c r="EN27" s="468"/>
      <c r="EO27" s="468"/>
      <c r="EP27" s="468"/>
      <c r="EQ27" s="468"/>
      <c r="ER27" s="468"/>
      <c r="ES27" s="468"/>
      <c r="ET27" s="468"/>
      <c r="EU27" s="468"/>
      <c r="EV27" s="468"/>
      <c r="EW27" s="468"/>
      <c r="EX27" s="468"/>
      <c r="EY27" s="468"/>
      <c r="EZ27" s="468"/>
      <c r="FA27" s="468"/>
      <c r="FB27" s="468"/>
      <c r="FC27" s="468"/>
      <c r="FD27" s="468"/>
      <c r="FE27" s="468"/>
      <c r="FF27" s="468"/>
      <c r="FG27" s="468"/>
      <c r="FH27" s="468"/>
      <c r="FI27" s="468"/>
      <c r="FJ27" s="468"/>
      <c r="FK27" s="468"/>
      <c r="FL27" s="468"/>
      <c r="FM27" s="468"/>
      <c r="FN27" s="468"/>
      <c r="FO27" s="468"/>
      <c r="FP27" s="468"/>
      <c r="FQ27" s="468"/>
      <c r="FR27" s="468"/>
      <c r="FS27" s="468"/>
      <c r="FT27" s="468"/>
      <c r="FU27" s="468"/>
      <c r="FV27" s="468"/>
      <c r="FW27" s="468"/>
      <c r="FX27" s="468"/>
      <c r="FY27" s="468"/>
      <c r="FZ27" s="468"/>
      <c r="GA27" s="468"/>
      <c r="GB27" s="468"/>
      <c r="GC27" s="468"/>
      <c r="GD27" s="468"/>
      <c r="GE27" s="468"/>
      <c r="GF27" s="468"/>
      <c r="GG27" s="468"/>
      <c r="GH27" s="468"/>
      <c r="GI27" s="468"/>
      <c r="GJ27" s="468"/>
      <c r="GK27" s="468"/>
      <c r="GL27" s="468"/>
      <c r="GM27" s="468"/>
      <c r="GN27" s="468"/>
      <c r="GO27" s="468"/>
      <c r="GP27" s="468"/>
      <c r="GQ27" s="468"/>
      <c r="GR27" s="468"/>
      <c r="GS27" s="468"/>
      <c r="GT27" s="468"/>
      <c r="GU27" s="468"/>
      <c r="GV27" s="468"/>
      <c r="GW27" s="468"/>
      <c r="GX27" s="468"/>
      <c r="GY27" s="468"/>
      <c r="GZ27" s="468"/>
      <c r="HA27" s="468"/>
      <c r="HB27" s="468"/>
      <c r="HC27" s="468"/>
      <c r="HD27" s="468"/>
      <c r="HE27" s="468"/>
      <c r="HF27" s="468"/>
      <c r="HG27" s="468"/>
      <c r="HH27" s="468"/>
      <c r="HI27" s="468"/>
      <c r="HJ27" s="468"/>
      <c r="HK27" s="468"/>
      <c r="HL27" s="468"/>
      <c r="HM27" s="468"/>
      <c r="HN27" s="468"/>
      <c r="HO27" s="468"/>
      <c r="HP27" s="468"/>
      <c r="HQ27" s="468"/>
      <c r="HR27" s="468"/>
      <c r="HS27" s="468"/>
      <c r="HT27" s="468"/>
      <c r="HU27" s="468"/>
      <c r="HV27" s="468"/>
      <c r="HW27" s="468"/>
      <c r="HX27" s="468"/>
      <c r="HY27" s="468"/>
      <c r="HZ27" s="468"/>
      <c r="IA27" s="468"/>
      <c r="IB27" s="468"/>
      <c r="IC27" s="468"/>
      <c r="ID27" s="468"/>
      <c r="IE27" s="468"/>
      <c r="IF27" s="468"/>
      <c r="IG27" s="468"/>
      <c r="IH27" s="468"/>
      <c r="II27" s="468"/>
      <c r="IJ27" s="468"/>
    </row>
    <row r="28" spans="1:249" s="437" customFormat="1" ht="12" customHeight="1">
      <c r="A28" s="469"/>
      <c r="B28" s="470"/>
      <c r="C28" s="471"/>
      <c r="D28" s="471"/>
      <c r="E28" s="471"/>
      <c r="F28" s="471"/>
      <c r="G28" s="471"/>
      <c r="H28" s="472"/>
      <c r="I28" s="471"/>
      <c r="J28" s="471"/>
      <c r="K28" s="471"/>
      <c r="L28" s="471"/>
      <c r="M28" s="471"/>
      <c r="N28" s="471"/>
      <c r="O28" s="471"/>
      <c r="P28" s="471"/>
      <c r="Q28" s="453"/>
      <c r="R28" s="453"/>
      <c r="S28" s="453"/>
      <c r="T28" s="453"/>
      <c r="U28" s="453"/>
      <c r="V28" s="453"/>
    </row>
    <row r="29" spans="1:249" s="437" customFormat="1" ht="15.75">
      <c r="A29" s="473"/>
      <c r="B29" s="474"/>
      <c r="C29" s="472"/>
      <c r="D29" s="472"/>
      <c r="E29" s="472"/>
      <c r="F29" s="472"/>
      <c r="G29" s="472"/>
      <c r="H29" s="472"/>
      <c r="I29" s="472"/>
      <c r="J29" s="472"/>
      <c r="K29" s="472"/>
      <c r="L29" s="475"/>
      <c r="M29" s="475"/>
      <c r="N29" s="472"/>
      <c r="O29" s="472"/>
      <c r="P29" s="472"/>
      <c r="Q29" s="453"/>
      <c r="R29" s="453"/>
      <c r="S29" s="453"/>
      <c r="T29" s="453"/>
      <c r="U29" s="453"/>
      <c r="V29" s="453"/>
    </row>
    <row r="30" spans="1:249" s="474" customFormat="1" ht="15.75">
      <c r="A30" s="476" t="s">
        <v>725</v>
      </c>
      <c r="C30" s="472"/>
      <c r="D30" s="472"/>
      <c r="E30" s="472"/>
      <c r="F30" s="472"/>
      <c r="G30" s="472"/>
      <c r="H30" s="472"/>
      <c r="I30" s="472"/>
      <c r="J30" s="472"/>
      <c r="K30" s="472"/>
      <c r="L30" s="475"/>
      <c r="M30" s="475"/>
      <c r="N30" s="472"/>
      <c r="O30" s="472"/>
      <c r="P30" s="472"/>
      <c r="Q30" s="453"/>
      <c r="R30" s="453"/>
      <c r="S30" s="453"/>
      <c r="T30" s="453"/>
      <c r="U30" s="453"/>
      <c r="V30" s="453"/>
      <c r="W30" s="437"/>
      <c r="X30" s="437"/>
      <c r="Y30" s="437"/>
      <c r="Z30" s="437"/>
      <c r="AA30" s="437"/>
      <c r="AB30" s="437"/>
      <c r="AC30" s="437"/>
      <c r="AD30" s="437"/>
      <c r="AE30" s="437"/>
      <c r="AF30" s="437"/>
      <c r="AG30" s="437"/>
      <c r="AH30" s="437"/>
      <c r="AI30" s="437"/>
      <c r="AJ30" s="437"/>
      <c r="AK30" s="437"/>
      <c r="AL30" s="437"/>
      <c r="AM30" s="437"/>
      <c r="AN30" s="437"/>
      <c r="AO30" s="437"/>
      <c r="AP30" s="437"/>
      <c r="AQ30" s="437"/>
      <c r="AR30" s="437"/>
      <c r="AS30" s="437"/>
      <c r="AT30" s="437"/>
      <c r="AU30" s="437"/>
      <c r="AV30" s="437"/>
      <c r="AW30" s="437"/>
      <c r="AX30" s="437"/>
      <c r="AY30" s="437"/>
      <c r="AZ30" s="437"/>
      <c r="BA30" s="437"/>
      <c r="BB30" s="437"/>
      <c r="BC30" s="437"/>
      <c r="BD30" s="437"/>
      <c r="BE30" s="437"/>
      <c r="BF30" s="437"/>
      <c r="BG30" s="437"/>
      <c r="BH30" s="437"/>
      <c r="BI30" s="437"/>
      <c r="BJ30" s="437"/>
      <c r="BK30" s="437"/>
      <c r="BL30" s="437"/>
      <c r="BM30" s="437"/>
      <c r="BN30" s="437"/>
      <c r="BO30" s="437"/>
      <c r="BP30" s="437"/>
      <c r="BQ30" s="437"/>
      <c r="BR30" s="437"/>
      <c r="BS30" s="437"/>
      <c r="BT30" s="437"/>
      <c r="BU30" s="437"/>
      <c r="BV30" s="437"/>
      <c r="BW30" s="437"/>
      <c r="BX30" s="437"/>
      <c r="BY30" s="437"/>
      <c r="BZ30" s="437"/>
      <c r="CA30" s="437"/>
      <c r="CB30" s="437"/>
      <c r="CC30" s="437"/>
      <c r="CD30" s="437"/>
      <c r="CE30" s="437"/>
      <c r="CF30" s="437"/>
      <c r="CG30" s="437"/>
      <c r="CH30" s="437"/>
      <c r="CI30" s="437"/>
      <c r="CJ30" s="437"/>
      <c r="CK30" s="437"/>
      <c r="CL30" s="437"/>
      <c r="CM30" s="437"/>
      <c r="CN30" s="437"/>
      <c r="CO30" s="437"/>
      <c r="CP30" s="437"/>
      <c r="CQ30" s="437"/>
      <c r="CR30" s="437"/>
      <c r="CS30" s="437"/>
      <c r="CT30" s="437"/>
      <c r="CU30" s="437"/>
      <c r="CV30" s="437"/>
      <c r="CW30" s="437"/>
      <c r="CX30" s="437"/>
      <c r="CY30" s="437"/>
      <c r="CZ30" s="437"/>
      <c r="DA30" s="437"/>
      <c r="DB30" s="437"/>
      <c r="DC30" s="437"/>
      <c r="DD30" s="437"/>
      <c r="DE30" s="437"/>
      <c r="DF30" s="437"/>
      <c r="DG30" s="437"/>
      <c r="DH30" s="437"/>
      <c r="DI30" s="437"/>
      <c r="DJ30" s="437"/>
      <c r="DK30" s="437"/>
      <c r="DL30" s="437"/>
      <c r="DM30" s="437"/>
      <c r="DN30" s="437"/>
      <c r="DO30" s="437"/>
      <c r="DP30" s="437"/>
      <c r="DQ30" s="437"/>
      <c r="DR30" s="437"/>
      <c r="DS30" s="437"/>
      <c r="DT30" s="437"/>
      <c r="DU30" s="437"/>
      <c r="DV30" s="437"/>
      <c r="DW30" s="437"/>
      <c r="DX30" s="437"/>
      <c r="DY30" s="437"/>
      <c r="DZ30" s="437"/>
      <c r="EA30" s="437"/>
      <c r="EB30" s="437"/>
      <c r="EC30" s="437"/>
      <c r="ED30" s="437"/>
      <c r="EE30" s="437"/>
      <c r="EF30" s="437"/>
      <c r="EG30" s="437"/>
      <c r="EH30" s="437"/>
      <c r="EI30" s="437"/>
      <c r="EJ30" s="437"/>
      <c r="EK30" s="437"/>
      <c r="EL30" s="437"/>
      <c r="EM30" s="437"/>
      <c r="EN30" s="437"/>
      <c r="EO30" s="437"/>
      <c r="EP30" s="437"/>
      <c r="EQ30" s="437"/>
      <c r="ER30" s="437"/>
      <c r="ES30" s="437"/>
      <c r="ET30" s="437"/>
      <c r="EU30" s="437"/>
      <c r="EV30" s="437"/>
      <c r="EW30" s="437"/>
      <c r="EX30" s="437"/>
      <c r="EY30" s="437"/>
      <c r="EZ30" s="437"/>
      <c r="FA30" s="437"/>
      <c r="FB30" s="437"/>
      <c r="FC30" s="437"/>
      <c r="FD30" s="437"/>
      <c r="FE30" s="437"/>
      <c r="FF30" s="437"/>
      <c r="FG30" s="437"/>
      <c r="FH30" s="437"/>
      <c r="FI30" s="437"/>
      <c r="FJ30" s="437"/>
      <c r="FK30" s="437"/>
      <c r="FL30" s="437"/>
      <c r="FM30" s="437"/>
      <c r="FN30" s="437"/>
      <c r="FO30" s="437"/>
      <c r="FP30" s="437"/>
      <c r="FQ30" s="437"/>
      <c r="FR30" s="437"/>
      <c r="FS30" s="437"/>
      <c r="FT30" s="437"/>
      <c r="FU30" s="437"/>
      <c r="FV30" s="437"/>
      <c r="FW30" s="437"/>
      <c r="FX30" s="437"/>
      <c r="FY30" s="437"/>
      <c r="FZ30" s="437"/>
      <c r="GA30" s="437"/>
      <c r="GB30" s="437"/>
      <c r="GC30" s="437"/>
      <c r="GD30" s="437"/>
      <c r="GE30" s="437"/>
      <c r="GF30" s="437"/>
      <c r="GG30" s="437"/>
      <c r="GH30" s="437"/>
      <c r="GI30" s="437"/>
      <c r="GJ30" s="437"/>
      <c r="GK30" s="437"/>
      <c r="GL30" s="437"/>
      <c r="GM30" s="437"/>
      <c r="GN30" s="437"/>
      <c r="GO30" s="437"/>
      <c r="GP30" s="437"/>
      <c r="GQ30" s="437"/>
      <c r="GR30" s="437"/>
      <c r="GS30" s="437"/>
      <c r="GT30" s="437"/>
      <c r="GU30" s="437"/>
      <c r="GV30" s="437"/>
      <c r="GW30" s="437"/>
      <c r="GX30" s="437"/>
      <c r="GY30" s="437"/>
      <c r="GZ30" s="437"/>
      <c r="HA30" s="437"/>
      <c r="HB30" s="437"/>
      <c r="HC30" s="437"/>
      <c r="HD30" s="437"/>
      <c r="HE30" s="437"/>
      <c r="HF30" s="437"/>
      <c r="HG30" s="437"/>
      <c r="HH30" s="437"/>
      <c r="HI30" s="437"/>
      <c r="HJ30" s="437"/>
      <c r="HK30" s="437"/>
      <c r="HL30" s="437"/>
      <c r="HM30" s="437"/>
      <c r="HN30" s="437"/>
      <c r="HO30" s="437"/>
      <c r="HP30" s="437"/>
      <c r="HQ30" s="437"/>
      <c r="HR30" s="437"/>
      <c r="HS30" s="437"/>
      <c r="HT30" s="437"/>
      <c r="HU30" s="437"/>
      <c r="HV30" s="437"/>
      <c r="HW30" s="437"/>
      <c r="HX30" s="437"/>
      <c r="HY30" s="437"/>
      <c r="HZ30" s="437"/>
      <c r="IA30" s="437"/>
      <c r="IB30" s="437"/>
      <c r="IC30" s="437"/>
      <c r="ID30" s="437"/>
      <c r="IE30" s="437"/>
      <c r="IF30" s="437"/>
      <c r="IG30" s="437"/>
      <c r="IH30" s="437"/>
      <c r="II30" s="437"/>
      <c r="IJ30" s="437"/>
      <c r="IK30" s="437"/>
      <c r="IL30" s="437"/>
      <c r="IM30" s="437"/>
      <c r="IN30" s="437"/>
      <c r="IO30" s="437"/>
    </row>
    <row r="31" spans="1:249" s="474" customFormat="1" ht="15.75">
      <c r="A31" s="476" t="s">
        <v>96</v>
      </c>
      <c r="C31" s="472"/>
      <c r="D31" s="472"/>
      <c r="E31" s="472"/>
      <c r="F31" s="472"/>
      <c r="G31" s="472"/>
      <c r="H31" s="472"/>
      <c r="I31" s="472"/>
      <c r="J31" s="472"/>
      <c r="K31" s="472"/>
      <c r="L31" s="475"/>
      <c r="M31" s="475"/>
      <c r="N31" s="472"/>
      <c r="O31" s="472"/>
      <c r="P31" s="472"/>
      <c r="Q31" s="453"/>
      <c r="R31" s="453"/>
      <c r="S31" s="453"/>
      <c r="T31" s="453"/>
      <c r="U31" s="453"/>
      <c r="V31" s="453"/>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c r="CB31" s="437"/>
      <c r="CC31" s="437"/>
      <c r="CD31" s="437"/>
      <c r="CE31" s="437"/>
      <c r="CF31" s="437"/>
      <c r="CG31" s="437"/>
      <c r="CH31" s="437"/>
      <c r="CI31" s="437"/>
      <c r="CJ31" s="437"/>
      <c r="CK31" s="437"/>
      <c r="CL31" s="437"/>
      <c r="CM31" s="437"/>
      <c r="CN31" s="437"/>
      <c r="CO31" s="437"/>
      <c r="CP31" s="437"/>
      <c r="CQ31" s="437"/>
      <c r="CR31" s="437"/>
      <c r="CS31" s="437"/>
      <c r="CT31" s="437"/>
      <c r="CU31" s="437"/>
      <c r="CV31" s="437"/>
      <c r="CW31" s="437"/>
      <c r="CX31" s="437"/>
      <c r="CY31" s="437"/>
      <c r="CZ31" s="437"/>
      <c r="DA31" s="437"/>
      <c r="DB31" s="437"/>
      <c r="DC31" s="437"/>
      <c r="DD31" s="437"/>
      <c r="DE31" s="437"/>
      <c r="DF31" s="437"/>
      <c r="DG31" s="437"/>
      <c r="DH31" s="437"/>
      <c r="DI31" s="437"/>
      <c r="DJ31" s="437"/>
      <c r="DK31" s="437"/>
      <c r="DL31" s="437"/>
      <c r="DM31" s="437"/>
      <c r="DN31" s="437"/>
      <c r="DO31" s="437"/>
      <c r="DP31" s="437"/>
      <c r="DQ31" s="437"/>
      <c r="DR31" s="437"/>
      <c r="DS31" s="437"/>
      <c r="DT31" s="437"/>
      <c r="DU31" s="437"/>
      <c r="DV31" s="437"/>
      <c r="DW31" s="437"/>
      <c r="DX31" s="437"/>
      <c r="DY31" s="437"/>
      <c r="DZ31" s="437"/>
      <c r="EA31" s="437"/>
      <c r="EB31" s="437"/>
      <c r="EC31" s="437"/>
      <c r="ED31" s="437"/>
      <c r="EE31" s="437"/>
      <c r="EF31" s="437"/>
      <c r="EG31" s="437"/>
      <c r="EH31" s="437"/>
      <c r="EI31" s="437"/>
      <c r="EJ31" s="437"/>
      <c r="EK31" s="437"/>
      <c r="EL31" s="437"/>
      <c r="EM31" s="437"/>
      <c r="EN31" s="437"/>
      <c r="EO31" s="437"/>
      <c r="EP31" s="437"/>
      <c r="EQ31" s="437"/>
      <c r="ER31" s="437"/>
      <c r="ES31" s="437"/>
      <c r="ET31" s="437"/>
      <c r="EU31" s="437"/>
      <c r="EV31" s="437"/>
      <c r="EW31" s="437"/>
      <c r="EX31" s="437"/>
      <c r="EY31" s="437"/>
      <c r="EZ31" s="437"/>
      <c r="FA31" s="437"/>
      <c r="FB31" s="437"/>
      <c r="FC31" s="437"/>
      <c r="FD31" s="437"/>
      <c r="FE31" s="437"/>
      <c r="FF31" s="437"/>
      <c r="FG31" s="437"/>
      <c r="FH31" s="437"/>
      <c r="FI31" s="437"/>
      <c r="FJ31" s="437"/>
      <c r="FK31" s="437"/>
      <c r="FL31" s="437"/>
      <c r="FM31" s="437"/>
      <c r="FN31" s="437"/>
      <c r="FO31" s="437"/>
      <c r="FP31" s="437"/>
      <c r="FQ31" s="437"/>
      <c r="FR31" s="437"/>
      <c r="FS31" s="437"/>
      <c r="FT31" s="437"/>
      <c r="FU31" s="437"/>
      <c r="FV31" s="437"/>
      <c r="FW31" s="437"/>
      <c r="FX31" s="437"/>
      <c r="FY31" s="437"/>
      <c r="FZ31" s="437"/>
      <c r="GA31" s="437"/>
      <c r="GB31" s="437"/>
      <c r="GC31" s="437"/>
      <c r="GD31" s="437"/>
      <c r="GE31" s="437"/>
      <c r="GF31" s="437"/>
      <c r="GG31" s="437"/>
      <c r="GH31" s="437"/>
      <c r="GI31" s="437"/>
      <c r="GJ31" s="437"/>
      <c r="GK31" s="437"/>
      <c r="GL31" s="437"/>
      <c r="GM31" s="437"/>
      <c r="GN31" s="437"/>
      <c r="GO31" s="437"/>
      <c r="GP31" s="437"/>
      <c r="GQ31" s="437"/>
      <c r="GR31" s="437"/>
      <c r="GS31" s="437"/>
      <c r="GT31" s="437"/>
      <c r="GU31" s="437"/>
      <c r="GV31" s="437"/>
      <c r="GW31" s="437"/>
      <c r="GX31" s="437"/>
      <c r="GY31" s="437"/>
      <c r="GZ31" s="437"/>
      <c r="HA31" s="437"/>
      <c r="HB31" s="437"/>
      <c r="HC31" s="437"/>
      <c r="HD31" s="437"/>
      <c r="HE31" s="437"/>
      <c r="HF31" s="437"/>
      <c r="HG31" s="437"/>
      <c r="HH31" s="437"/>
      <c r="HI31" s="437"/>
      <c r="HJ31" s="437"/>
      <c r="HK31" s="437"/>
      <c r="HL31" s="437"/>
      <c r="HM31" s="437"/>
      <c r="HN31" s="437"/>
      <c r="HO31" s="437"/>
      <c r="HP31" s="437"/>
      <c r="HQ31" s="437"/>
      <c r="HR31" s="437"/>
      <c r="HS31" s="437"/>
      <c r="HT31" s="437"/>
      <c r="HU31" s="437"/>
      <c r="HV31" s="437"/>
      <c r="HW31" s="437"/>
      <c r="HX31" s="437"/>
      <c r="HY31" s="437"/>
      <c r="HZ31" s="437"/>
      <c r="IA31" s="437"/>
      <c r="IB31" s="437"/>
      <c r="IC31" s="437"/>
      <c r="ID31" s="437"/>
      <c r="IE31" s="437"/>
      <c r="IF31" s="437"/>
      <c r="IG31" s="437"/>
      <c r="IH31" s="437"/>
      <c r="II31" s="437"/>
      <c r="IJ31" s="437"/>
      <c r="IK31" s="437"/>
      <c r="IL31" s="437"/>
      <c r="IM31" s="437"/>
      <c r="IN31" s="437"/>
      <c r="IO31" s="437"/>
    </row>
    <row r="32" spans="1:249" s="437" customFormat="1" ht="15.75">
      <c r="A32" s="474"/>
      <c r="B32" s="474"/>
      <c r="C32" s="472"/>
      <c r="D32" s="472"/>
      <c r="E32" s="472"/>
      <c r="F32" s="472"/>
      <c r="G32" s="472"/>
      <c r="H32" s="472"/>
      <c r="I32" s="472"/>
      <c r="J32" s="472"/>
      <c r="K32" s="472"/>
      <c r="L32" s="475"/>
      <c r="M32" s="475"/>
      <c r="N32" s="472"/>
      <c r="O32" s="472"/>
      <c r="P32" s="472"/>
      <c r="Q32" s="453"/>
      <c r="R32" s="453"/>
      <c r="S32" s="453"/>
      <c r="T32" s="453"/>
      <c r="U32" s="453"/>
      <c r="V32" s="453"/>
    </row>
    <row r="33" spans="1:22" s="437" customFormat="1" ht="15.75">
      <c r="A33" s="474"/>
      <c r="B33" s="474"/>
      <c r="C33" s="472"/>
      <c r="D33" s="472"/>
      <c r="E33" s="472"/>
      <c r="F33" s="472"/>
      <c r="G33" s="472"/>
      <c r="H33" s="472"/>
      <c r="I33" s="472"/>
      <c r="J33" s="472"/>
      <c r="K33" s="472"/>
      <c r="L33" s="475"/>
      <c r="M33" s="475"/>
      <c r="N33" s="472"/>
      <c r="O33" s="472"/>
      <c r="P33" s="472"/>
      <c r="Q33" s="453"/>
      <c r="R33" s="453"/>
      <c r="S33" s="453"/>
      <c r="T33" s="453"/>
      <c r="U33" s="453"/>
      <c r="V33" s="453"/>
    </row>
    <row r="34" spans="1:22" s="437" customFormat="1" ht="15.75">
      <c r="A34" s="474"/>
      <c r="B34" s="474"/>
      <c r="C34" s="472"/>
      <c r="D34" s="472"/>
      <c r="E34" s="472"/>
      <c r="F34" s="472"/>
      <c r="G34" s="472"/>
      <c r="H34" s="472"/>
      <c r="I34" s="472"/>
      <c r="J34" s="472"/>
      <c r="K34" s="472"/>
      <c r="L34" s="475"/>
      <c r="M34" s="475"/>
      <c r="N34" s="472"/>
      <c r="O34" s="472"/>
      <c r="P34" s="472"/>
      <c r="Q34" s="453"/>
      <c r="R34" s="453"/>
      <c r="S34" s="453"/>
      <c r="T34" s="453"/>
      <c r="U34" s="453"/>
      <c r="V34" s="453"/>
    </row>
    <row r="35" spans="1:22" s="437" customFormat="1" ht="15.75">
      <c r="A35" s="474"/>
      <c r="B35" s="474"/>
      <c r="C35" s="472"/>
      <c r="D35" s="472"/>
      <c r="E35" s="472"/>
      <c r="F35" s="472"/>
      <c r="G35" s="472"/>
      <c r="H35" s="472"/>
      <c r="I35" s="472"/>
      <c r="J35" s="472"/>
      <c r="K35" s="472"/>
      <c r="L35" s="475"/>
      <c r="M35" s="475"/>
      <c r="N35" s="472"/>
      <c r="O35" s="472"/>
      <c r="P35" s="472"/>
      <c r="Q35" s="453"/>
      <c r="R35" s="453"/>
      <c r="S35" s="453"/>
      <c r="T35" s="453"/>
      <c r="U35" s="453"/>
      <c r="V35" s="453"/>
    </row>
    <row r="36" spans="1:22" s="437" customFormat="1" ht="15.75">
      <c r="A36" s="474"/>
      <c r="B36" s="474"/>
      <c r="C36" s="472"/>
      <c r="D36" s="472"/>
      <c r="E36" s="472"/>
      <c r="F36" s="472"/>
      <c r="G36" s="472"/>
      <c r="H36" s="472"/>
      <c r="I36" s="472"/>
      <c r="J36" s="472"/>
      <c r="K36" s="472"/>
      <c r="L36" s="475"/>
      <c r="M36" s="475"/>
      <c r="N36" s="472"/>
      <c r="O36" s="472"/>
      <c r="P36" s="472"/>
      <c r="Q36" s="453"/>
      <c r="R36" s="453"/>
      <c r="S36" s="453"/>
      <c r="T36" s="453"/>
      <c r="U36" s="453"/>
      <c r="V36" s="453"/>
    </row>
    <row r="37" spans="1:22" s="437" customFormat="1" ht="15.75">
      <c r="A37" s="474"/>
      <c r="B37" s="474"/>
      <c r="C37" s="472"/>
      <c r="D37" s="472"/>
      <c r="E37" s="472"/>
      <c r="F37" s="472"/>
      <c r="G37" s="472"/>
      <c r="H37" s="472"/>
      <c r="I37" s="472"/>
      <c r="J37" s="472"/>
      <c r="K37" s="472"/>
      <c r="L37" s="475"/>
      <c r="M37" s="475"/>
      <c r="N37" s="472"/>
      <c r="O37" s="472"/>
      <c r="P37" s="472"/>
      <c r="Q37" s="453"/>
      <c r="R37" s="453"/>
      <c r="S37" s="453"/>
      <c r="T37" s="453"/>
      <c r="U37" s="453"/>
      <c r="V37" s="453"/>
    </row>
    <row r="38" spans="1:22" s="437" customFormat="1" ht="15.75">
      <c r="A38" s="474"/>
      <c r="B38" s="474"/>
      <c r="C38" s="472"/>
      <c r="D38" s="472"/>
      <c r="E38" s="472"/>
      <c r="F38" s="472"/>
      <c r="G38" s="472"/>
      <c r="H38" s="472"/>
      <c r="I38" s="472"/>
      <c r="J38" s="472"/>
      <c r="K38" s="472"/>
      <c r="L38" s="475"/>
      <c r="M38" s="475"/>
      <c r="N38" s="472"/>
      <c r="O38" s="472"/>
      <c r="P38" s="472"/>
      <c r="Q38" s="453"/>
      <c r="R38" s="453"/>
      <c r="S38" s="453"/>
      <c r="T38" s="453"/>
      <c r="U38" s="453"/>
      <c r="V38" s="453"/>
    </row>
    <row r="39" spans="1:22" s="437" customFormat="1" ht="15.75">
      <c r="A39" s="474"/>
      <c r="B39" s="474"/>
      <c r="C39" s="472"/>
      <c r="D39" s="472"/>
      <c r="E39" s="472"/>
      <c r="F39" s="472"/>
      <c r="G39" s="472"/>
      <c r="H39" s="472"/>
      <c r="I39" s="472"/>
      <c r="J39" s="472"/>
      <c r="K39" s="472"/>
      <c r="L39" s="475"/>
      <c r="M39" s="475"/>
      <c r="N39" s="472"/>
      <c r="O39" s="472"/>
      <c r="P39" s="472"/>
      <c r="Q39" s="453"/>
      <c r="R39" s="453"/>
      <c r="S39" s="453"/>
      <c r="T39" s="453"/>
      <c r="U39" s="453"/>
      <c r="V39" s="453"/>
    </row>
    <row r="40" spans="1:22" s="437" customFormat="1" ht="15.75">
      <c r="A40" s="474"/>
      <c r="B40" s="474"/>
      <c r="C40" s="472"/>
      <c r="D40" s="472"/>
      <c r="E40" s="472"/>
      <c r="F40" s="472"/>
      <c r="G40" s="472"/>
      <c r="H40" s="472"/>
      <c r="I40" s="472"/>
      <c r="J40" s="472"/>
      <c r="K40" s="472"/>
      <c r="L40" s="475"/>
      <c r="M40" s="475"/>
      <c r="N40" s="472"/>
      <c r="O40" s="472"/>
      <c r="P40" s="472"/>
      <c r="Q40" s="453"/>
      <c r="R40" s="453"/>
      <c r="S40" s="453"/>
      <c r="T40" s="453"/>
      <c r="U40" s="453"/>
      <c r="V40" s="453"/>
    </row>
    <row r="41" spans="1:22" s="437" customFormat="1" ht="15.75">
      <c r="A41" s="474"/>
      <c r="B41" s="474"/>
      <c r="C41" s="472"/>
      <c r="D41" s="472"/>
      <c r="E41" s="472"/>
      <c r="F41" s="472"/>
      <c r="G41" s="472"/>
      <c r="H41" s="472"/>
      <c r="I41" s="472"/>
      <c r="J41" s="472"/>
      <c r="K41" s="472"/>
      <c r="L41" s="475"/>
      <c r="M41" s="475"/>
      <c r="N41" s="472"/>
      <c r="O41" s="472"/>
      <c r="P41" s="472"/>
      <c r="Q41" s="453"/>
      <c r="R41" s="453"/>
      <c r="S41" s="453"/>
      <c r="T41" s="453"/>
      <c r="U41" s="453"/>
      <c r="V41" s="453"/>
    </row>
    <row r="42" spans="1:22" s="437" customFormat="1" ht="15.75">
      <c r="A42" s="474"/>
      <c r="B42" s="474"/>
      <c r="C42" s="472"/>
      <c r="D42" s="472"/>
      <c r="E42" s="472"/>
      <c r="F42" s="472"/>
      <c r="G42" s="472"/>
      <c r="H42" s="472"/>
      <c r="I42" s="472"/>
      <c r="J42" s="472"/>
      <c r="K42" s="472"/>
      <c r="L42" s="475"/>
      <c r="M42" s="475"/>
      <c r="N42" s="472"/>
      <c r="O42" s="472"/>
      <c r="P42" s="472"/>
      <c r="Q42" s="453"/>
      <c r="R42" s="453"/>
      <c r="S42" s="453"/>
      <c r="T42" s="453"/>
      <c r="U42" s="453"/>
      <c r="V42" s="453"/>
    </row>
    <row r="43" spans="1:22" s="437" customFormat="1" ht="15.75">
      <c r="A43" s="474"/>
      <c r="B43" s="474"/>
      <c r="C43" s="472"/>
      <c r="D43" s="472"/>
      <c r="E43" s="472"/>
      <c r="F43" s="472"/>
      <c r="G43" s="472"/>
      <c r="H43" s="472"/>
      <c r="I43" s="472"/>
      <c r="J43" s="472"/>
      <c r="K43" s="472"/>
      <c r="L43" s="475"/>
      <c r="M43" s="475"/>
      <c r="N43" s="472"/>
      <c r="O43" s="472"/>
      <c r="P43" s="472"/>
      <c r="Q43" s="453"/>
      <c r="R43" s="453"/>
      <c r="S43" s="453"/>
      <c r="T43" s="453"/>
      <c r="U43" s="453"/>
      <c r="V43" s="453"/>
    </row>
    <row r="44" spans="1:22" s="437" customFormat="1" ht="15.75">
      <c r="A44" s="474"/>
      <c r="B44" s="474"/>
      <c r="C44" s="472"/>
      <c r="D44" s="472"/>
      <c r="E44" s="472"/>
      <c r="F44" s="472"/>
      <c r="G44" s="472"/>
      <c r="H44" s="472"/>
      <c r="I44" s="472"/>
      <c r="J44" s="472"/>
      <c r="K44" s="472"/>
      <c r="L44" s="475"/>
      <c r="M44" s="475"/>
      <c r="N44" s="472"/>
      <c r="O44" s="472"/>
      <c r="P44" s="472"/>
      <c r="Q44" s="453"/>
      <c r="R44" s="453"/>
      <c r="S44" s="453"/>
      <c r="T44" s="453"/>
      <c r="U44" s="453"/>
      <c r="V44" s="453"/>
    </row>
    <row r="45" spans="1:22" s="437" customFormat="1" ht="15.75">
      <c r="A45" s="474"/>
      <c r="B45" s="474"/>
      <c r="C45" s="472"/>
      <c r="D45" s="472"/>
      <c r="E45" s="472"/>
      <c r="F45" s="472"/>
      <c r="G45" s="472"/>
      <c r="H45" s="472"/>
      <c r="I45" s="472"/>
      <c r="J45" s="472"/>
      <c r="K45" s="472"/>
      <c r="L45" s="475"/>
      <c r="M45" s="475"/>
      <c r="N45" s="472"/>
      <c r="O45" s="472"/>
      <c r="P45" s="472"/>
      <c r="Q45" s="453"/>
      <c r="R45" s="453"/>
      <c r="S45" s="453"/>
      <c r="T45" s="453"/>
      <c r="U45" s="453"/>
      <c r="V45" s="453"/>
    </row>
    <row r="46" spans="1:22" s="437" customFormat="1" ht="15.75">
      <c r="A46" s="474"/>
      <c r="B46" s="474"/>
      <c r="C46" s="472"/>
      <c r="D46" s="472"/>
      <c r="E46" s="472"/>
      <c r="F46" s="472"/>
      <c r="G46" s="472"/>
      <c r="H46" s="472"/>
      <c r="I46" s="472"/>
      <c r="J46" s="472"/>
      <c r="K46" s="472"/>
      <c r="L46" s="475"/>
      <c r="M46" s="475"/>
      <c r="N46" s="472"/>
      <c r="O46" s="472"/>
      <c r="P46" s="472"/>
      <c r="Q46" s="453"/>
      <c r="R46" s="453"/>
      <c r="S46" s="453"/>
      <c r="T46" s="453"/>
      <c r="U46" s="453"/>
      <c r="V46" s="453"/>
    </row>
    <row r="47" spans="1:22" s="437" customFormat="1" ht="15.75">
      <c r="A47" s="474"/>
      <c r="B47" s="474"/>
      <c r="C47" s="472"/>
      <c r="D47" s="472"/>
      <c r="E47" s="472"/>
      <c r="F47" s="472"/>
      <c r="G47" s="472"/>
      <c r="H47" s="472"/>
      <c r="I47" s="472"/>
      <c r="J47" s="472"/>
      <c r="K47" s="472"/>
      <c r="L47" s="475"/>
      <c r="M47" s="475"/>
      <c r="N47" s="472"/>
      <c r="O47" s="472"/>
      <c r="P47" s="472"/>
      <c r="Q47" s="453"/>
      <c r="R47" s="453"/>
      <c r="S47" s="453"/>
      <c r="T47" s="453"/>
      <c r="U47" s="453"/>
      <c r="V47" s="453"/>
    </row>
    <row r="48" spans="1:22" s="437" customFormat="1" ht="15.75">
      <c r="A48" s="474"/>
      <c r="B48" s="474"/>
      <c r="C48" s="472"/>
      <c r="D48" s="472"/>
      <c r="E48" s="472"/>
      <c r="F48" s="472"/>
      <c r="G48" s="472"/>
      <c r="H48" s="472"/>
      <c r="I48" s="472"/>
      <c r="J48" s="472"/>
      <c r="K48" s="472"/>
      <c r="L48" s="475"/>
      <c r="M48" s="475"/>
      <c r="N48" s="472"/>
      <c r="O48" s="472"/>
      <c r="P48" s="472"/>
      <c r="Q48" s="453"/>
      <c r="R48" s="453"/>
      <c r="S48" s="453"/>
      <c r="T48" s="453"/>
      <c r="U48" s="453"/>
      <c r="V48" s="453"/>
    </row>
    <row r="49" spans="1:22" s="437" customFormat="1" ht="15.75">
      <c r="A49" s="474"/>
      <c r="B49" s="474"/>
      <c r="C49" s="472"/>
      <c r="D49" s="472"/>
      <c r="E49" s="472"/>
      <c r="F49" s="472"/>
      <c r="G49" s="472"/>
      <c r="H49" s="472"/>
      <c r="I49" s="472"/>
      <c r="J49" s="472"/>
      <c r="K49" s="472"/>
      <c r="L49" s="475"/>
      <c r="M49" s="475"/>
      <c r="N49" s="472"/>
      <c r="O49" s="472"/>
      <c r="P49" s="472"/>
      <c r="Q49" s="453"/>
      <c r="R49" s="453"/>
      <c r="S49" s="453"/>
      <c r="T49" s="453"/>
      <c r="U49" s="453"/>
      <c r="V49" s="453"/>
    </row>
    <row r="50" spans="1:22" s="437" customFormat="1" ht="15.75">
      <c r="A50" s="474"/>
      <c r="B50" s="474"/>
      <c r="C50" s="472"/>
      <c r="D50" s="472"/>
      <c r="E50" s="472"/>
      <c r="F50" s="472"/>
      <c r="G50" s="472"/>
      <c r="H50" s="472"/>
      <c r="I50" s="472"/>
      <c r="J50" s="472"/>
      <c r="K50" s="472"/>
      <c r="L50" s="475"/>
      <c r="M50" s="475"/>
      <c r="N50" s="472"/>
      <c r="O50" s="472"/>
      <c r="P50" s="472"/>
      <c r="Q50" s="453"/>
      <c r="R50" s="453"/>
      <c r="S50" s="453"/>
      <c r="T50" s="453"/>
      <c r="U50" s="453"/>
      <c r="V50" s="453"/>
    </row>
    <row r="51" spans="1:22" s="437" customFormat="1" ht="15.75">
      <c r="A51" s="474"/>
      <c r="B51" s="474"/>
      <c r="C51" s="472"/>
      <c r="D51" s="472"/>
      <c r="E51" s="472"/>
      <c r="F51" s="472"/>
      <c r="G51" s="472"/>
      <c r="H51" s="472"/>
      <c r="I51" s="472"/>
      <c r="J51" s="472"/>
      <c r="K51" s="472"/>
      <c r="L51" s="475"/>
      <c r="M51" s="475"/>
      <c r="N51" s="472"/>
      <c r="O51" s="472"/>
      <c r="P51" s="472"/>
      <c r="Q51" s="453"/>
      <c r="R51" s="453"/>
      <c r="S51" s="453"/>
      <c r="T51" s="453"/>
      <c r="U51" s="453"/>
      <c r="V51" s="453"/>
    </row>
    <row r="52" spans="1:22" ht="15.75">
      <c r="C52" s="431"/>
      <c r="D52" s="431"/>
      <c r="E52" s="431"/>
      <c r="F52" s="431"/>
      <c r="G52" s="431"/>
      <c r="H52" s="431"/>
      <c r="I52" s="431"/>
      <c r="J52" s="431"/>
      <c r="K52" s="431"/>
      <c r="L52" s="432"/>
      <c r="M52" s="432"/>
      <c r="N52" s="431"/>
      <c r="O52" s="431"/>
      <c r="P52" s="431"/>
      <c r="Q52" s="433"/>
      <c r="R52" s="433"/>
      <c r="S52" s="433"/>
      <c r="T52" s="433"/>
      <c r="U52" s="433"/>
      <c r="V52" s="433"/>
    </row>
    <row r="53" spans="1:22" ht="15.75">
      <c r="C53" s="431"/>
      <c r="D53" s="431"/>
      <c r="E53" s="431"/>
      <c r="F53" s="431"/>
      <c r="G53" s="431"/>
      <c r="H53" s="431"/>
      <c r="I53" s="431"/>
      <c r="J53" s="431"/>
      <c r="K53" s="431"/>
      <c r="L53" s="432"/>
      <c r="M53" s="432"/>
      <c r="N53" s="431"/>
      <c r="O53" s="431"/>
      <c r="P53" s="431"/>
      <c r="Q53" s="433"/>
      <c r="R53" s="433"/>
      <c r="S53" s="433"/>
      <c r="T53" s="433"/>
      <c r="U53" s="433"/>
      <c r="V53" s="433"/>
    </row>
    <row r="54" spans="1:22" ht="15.75">
      <c r="C54" s="431"/>
      <c r="D54" s="431"/>
      <c r="E54" s="431"/>
      <c r="F54" s="431"/>
      <c r="G54" s="431"/>
      <c r="H54" s="431"/>
      <c r="I54" s="431"/>
      <c r="J54" s="431"/>
      <c r="K54" s="431"/>
      <c r="L54" s="432"/>
      <c r="M54" s="432"/>
      <c r="N54" s="431"/>
      <c r="O54" s="431"/>
      <c r="P54" s="431"/>
      <c r="Q54" s="433"/>
      <c r="R54" s="433"/>
      <c r="S54" s="433"/>
      <c r="T54" s="433"/>
      <c r="U54" s="433"/>
      <c r="V54" s="433"/>
    </row>
    <row r="55" spans="1:22" ht="15.75">
      <c r="C55" s="431"/>
      <c r="D55" s="431"/>
      <c r="E55" s="431"/>
      <c r="F55" s="431"/>
      <c r="G55" s="431"/>
      <c r="H55" s="431"/>
      <c r="I55" s="431"/>
      <c r="J55" s="431"/>
      <c r="K55" s="431"/>
      <c r="L55" s="432"/>
      <c r="M55" s="432"/>
      <c r="N55" s="431"/>
      <c r="O55" s="431"/>
      <c r="P55" s="431"/>
      <c r="Q55" s="433"/>
      <c r="R55" s="433"/>
      <c r="S55" s="433"/>
      <c r="T55" s="433"/>
      <c r="U55" s="433"/>
      <c r="V55" s="433"/>
    </row>
    <row r="56" spans="1:22" ht="15.75">
      <c r="C56" s="431"/>
      <c r="D56" s="431"/>
      <c r="E56" s="431"/>
      <c r="F56" s="431"/>
      <c r="G56" s="431"/>
      <c r="H56" s="431"/>
      <c r="I56" s="431"/>
      <c r="J56" s="431"/>
      <c r="K56" s="431"/>
      <c r="L56" s="432"/>
      <c r="M56" s="432"/>
      <c r="N56" s="431"/>
      <c r="O56" s="431"/>
      <c r="P56" s="431"/>
      <c r="Q56" s="433"/>
      <c r="R56" s="433"/>
      <c r="S56" s="433"/>
      <c r="T56" s="433"/>
      <c r="U56" s="433"/>
      <c r="V56" s="433"/>
    </row>
    <row r="57" spans="1:22" ht="15.75">
      <c r="C57" s="431"/>
      <c r="D57" s="431"/>
      <c r="E57" s="431"/>
      <c r="F57" s="431"/>
      <c r="G57" s="431"/>
      <c r="H57" s="431"/>
      <c r="I57" s="431"/>
      <c r="J57" s="431"/>
      <c r="K57" s="431"/>
      <c r="L57" s="432"/>
      <c r="M57" s="432"/>
      <c r="N57" s="431"/>
      <c r="O57" s="431"/>
      <c r="P57" s="431"/>
      <c r="Q57" s="433"/>
      <c r="R57" s="433"/>
      <c r="S57" s="433"/>
      <c r="T57" s="433"/>
      <c r="U57" s="433"/>
      <c r="V57" s="433"/>
    </row>
    <row r="58" spans="1:22" ht="15.75">
      <c r="C58" s="431"/>
      <c r="D58" s="431"/>
      <c r="E58" s="431"/>
      <c r="F58" s="431"/>
      <c r="G58" s="431"/>
      <c r="H58" s="431"/>
      <c r="I58" s="431"/>
      <c r="J58" s="431"/>
      <c r="K58" s="431"/>
      <c r="L58" s="432"/>
      <c r="M58" s="432"/>
      <c r="N58" s="431"/>
      <c r="O58" s="431"/>
      <c r="P58" s="431"/>
      <c r="Q58" s="433"/>
      <c r="R58" s="433"/>
      <c r="S58" s="433"/>
      <c r="T58" s="433"/>
      <c r="U58" s="433"/>
      <c r="V58" s="433"/>
    </row>
    <row r="59" spans="1:22" ht="15.75">
      <c r="C59" s="431"/>
      <c r="D59" s="431"/>
      <c r="E59" s="431"/>
      <c r="F59" s="431"/>
      <c r="G59" s="431"/>
      <c r="H59" s="431"/>
      <c r="I59" s="431"/>
      <c r="J59" s="431"/>
      <c r="K59" s="431"/>
      <c r="L59" s="432"/>
      <c r="M59" s="432"/>
      <c r="N59" s="431"/>
      <c r="O59" s="431"/>
      <c r="P59" s="431"/>
      <c r="Q59" s="433"/>
      <c r="R59" s="433"/>
      <c r="S59" s="433"/>
      <c r="T59" s="433"/>
      <c r="U59" s="433"/>
      <c r="V59" s="433"/>
    </row>
    <row r="60" spans="1:22" ht="15.75">
      <c r="C60" s="431"/>
      <c r="D60" s="431"/>
      <c r="E60" s="431"/>
      <c r="F60" s="431"/>
      <c r="G60" s="431"/>
      <c r="H60" s="431"/>
      <c r="I60" s="431"/>
      <c r="J60" s="431"/>
      <c r="K60" s="431"/>
      <c r="L60" s="432"/>
      <c r="M60" s="432"/>
      <c r="N60" s="431"/>
      <c r="O60" s="431"/>
      <c r="P60" s="431"/>
      <c r="Q60" s="433"/>
      <c r="R60" s="433"/>
      <c r="S60" s="433"/>
      <c r="T60" s="433"/>
      <c r="U60" s="433"/>
      <c r="V60" s="433"/>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135679D7-375A-4C85-A631-9416A222EFE0}">
      <formula1>0</formula1>
      <formula2>1000</formula2>
    </dataValidation>
  </dataValidations>
  <printOptions horizontalCentered="1"/>
  <pageMargins left="0.23622047244094491" right="0.23622047244094491" top="0.74803149606299213" bottom="0.35433070866141736" header="0" footer="0.31496062992125984"/>
  <pageSetup scale="52" firstPageNumber="2" orientation="landscape" useFirstPageNumber="1" r:id="rId1"/>
  <headerFooter scaleWithDoc="0">
    <oddHeader>&amp;L&amp;G&amp;R&amp;G</oddHeader>
    <oddFooter>&amp;R&amp;"Montserrat,Negrita"47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60B41-3DD2-4614-9FBF-97FE08626148}">
  <sheetPr>
    <pageSetUpPr fitToPage="1"/>
  </sheetPr>
  <dimension ref="A1:V63"/>
  <sheetViews>
    <sheetView zoomScaleNormal="100" zoomScaleSheetLayoutView="90" workbookViewId="0">
      <selection activeCell="H36" sqref="H36"/>
    </sheetView>
  </sheetViews>
  <sheetFormatPr baseColWidth="10" defaultColWidth="11.42578125" defaultRowHeight="15"/>
  <cols>
    <col min="1" max="1" width="10.7109375" style="481" customWidth="1"/>
    <col min="2" max="2" width="8.7109375" style="481" customWidth="1"/>
    <col min="3" max="7" width="11.42578125" style="481"/>
    <col min="8" max="8" width="14.140625" style="481" customWidth="1"/>
    <col min="9" max="9" width="11.42578125" style="481"/>
    <col min="10" max="10" width="13.5703125" style="481" bestFit="1" customWidth="1"/>
    <col min="11" max="12" width="11.42578125" style="481"/>
    <col min="13" max="13" width="4.140625" style="481" customWidth="1"/>
    <col min="14" max="16384" width="11.42578125" style="481"/>
  </cols>
  <sheetData>
    <row r="1" spans="1:22">
      <c r="A1" s="480" t="s">
        <v>78</v>
      </c>
    </row>
    <row r="2" spans="1:22" ht="20.100000000000001" customHeight="1">
      <c r="A2" s="705" t="s">
        <v>727</v>
      </c>
      <c r="B2" s="705"/>
      <c r="C2" s="705"/>
      <c r="D2" s="705"/>
      <c r="E2" s="705"/>
      <c r="F2" s="705"/>
      <c r="G2" s="705"/>
      <c r="H2" s="705"/>
      <c r="I2" s="705"/>
      <c r="J2" s="705"/>
      <c r="K2" s="705"/>
      <c r="L2" s="705"/>
      <c r="M2" s="705"/>
    </row>
    <row r="3" spans="1:22" ht="20.100000000000001" customHeight="1">
      <c r="A3" s="705" t="s">
        <v>89</v>
      </c>
      <c r="B3" s="705"/>
      <c r="C3" s="705"/>
      <c r="D3" s="705"/>
      <c r="E3" s="705"/>
      <c r="F3" s="705"/>
      <c r="G3" s="705"/>
      <c r="H3" s="705"/>
      <c r="I3" s="705"/>
      <c r="J3" s="705"/>
      <c r="K3" s="705"/>
      <c r="L3" s="705"/>
      <c r="M3" s="705"/>
      <c r="N3" s="508"/>
      <c r="O3" s="508"/>
      <c r="P3" s="508"/>
      <c r="Q3" s="508"/>
      <c r="R3" s="508"/>
      <c r="S3" s="508"/>
      <c r="T3" s="508"/>
      <c r="U3" s="508"/>
      <c r="V3" s="508"/>
    </row>
    <row r="4" spans="1:22" ht="16.5" customHeight="1">
      <c r="A4" s="580"/>
      <c r="B4" s="581"/>
    </row>
    <row r="5" spans="1:22" ht="10.5" customHeight="1">
      <c r="A5" s="582"/>
      <c r="B5" s="582"/>
      <c r="C5" s="509"/>
      <c r="D5" s="509"/>
      <c r="E5" s="509"/>
      <c r="F5" s="509"/>
      <c r="G5" s="509"/>
      <c r="H5" s="509"/>
      <c r="I5" s="509"/>
      <c r="J5" s="509"/>
      <c r="K5" s="509"/>
      <c r="L5" s="509"/>
      <c r="M5" s="509"/>
      <c r="N5" s="509"/>
      <c r="O5" s="509"/>
      <c r="P5" s="509"/>
      <c r="Q5" s="509"/>
      <c r="R5" s="509"/>
      <c r="S5" s="509"/>
      <c r="T5" s="509"/>
      <c r="U5" s="509"/>
      <c r="V5" s="509"/>
    </row>
    <row r="6" spans="1:22" ht="13.5" customHeight="1">
      <c r="A6" s="510" t="s">
        <v>728</v>
      </c>
      <c r="B6" s="511" t="s">
        <v>82</v>
      </c>
      <c r="C6" s="509"/>
      <c r="D6" s="509"/>
      <c r="E6" s="509"/>
      <c r="F6" s="509"/>
      <c r="G6" s="509"/>
      <c r="H6" s="509"/>
      <c r="I6" s="509"/>
      <c r="J6" s="509"/>
      <c r="K6" s="509"/>
      <c r="L6" s="509"/>
      <c r="M6" s="509"/>
      <c r="N6" s="509"/>
      <c r="O6" s="509"/>
      <c r="P6" s="509"/>
      <c r="Q6" s="509"/>
      <c r="R6" s="509"/>
      <c r="S6" s="509"/>
      <c r="T6" s="509"/>
      <c r="U6" s="509"/>
      <c r="V6" s="509"/>
    </row>
    <row r="7" spans="1:22" ht="13.5" customHeight="1">
      <c r="A7" s="510" t="s">
        <v>714</v>
      </c>
      <c r="B7" s="511">
        <v>66509</v>
      </c>
    </row>
    <row r="8" spans="1:22" ht="13.5" customHeight="1">
      <c r="A8" s="510" t="s">
        <v>712</v>
      </c>
      <c r="B8" s="511">
        <v>35937</v>
      </c>
      <c r="C8" s="509"/>
      <c r="D8" s="509"/>
      <c r="E8" s="509"/>
      <c r="F8" s="509"/>
      <c r="G8" s="509"/>
      <c r="H8" s="509"/>
      <c r="I8" s="509"/>
      <c r="J8" s="509"/>
      <c r="K8" s="509"/>
      <c r="L8" s="509"/>
      <c r="M8" s="509"/>
      <c r="N8" s="509"/>
      <c r="O8" s="509"/>
      <c r="P8" s="509"/>
      <c r="Q8" s="509"/>
      <c r="R8" s="509"/>
      <c r="S8" s="509"/>
      <c r="T8" s="509"/>
      <c r="U8" s="509"/>
      <c r="V8" s="509"/>
    </row>
    <row r="9" spans="1:22" ht="13.5" customHeight="1">
      <c r="A9" s="510" t="s">
        <v>713</v>
      </c>
      <c r="B9" s="511">
        <v>27466</v>
      </c>
      <c r="C9" s="509"/>
      <c r="D9" s="509"/>
      <c r="E9" s="509"/>
      <c r="F9" s="509"/>
      <c r="G9" s="509"/>
      <c r="H9" s="509"/>
      <c r="I9" s="509"/>
      <c r="J9" s="509"/>
      <c r="K9" s="509"/>
      <c r="L9" s="509"/>
      <c r="M9" s="509"/>
      <c r="N9" s="509"/>
      <c r="O9" s="509"/>
      <c r="P9" s="509"/>
      <c r="Q9" s="509"/>
      <c r="R9" s="509"/>
      <c r="S9" s="509"/>
      <c r="T9" s="509"/>
      <c r="U9" s="509"/>
      <c r="V9" s="509"/>
    </row>
    <row r="10" spans="1:22" ht="13.5" customHeight="1">
      <c r="A10" s="510" t="s">
        <v>711</v>
      </c>
      <c r="B10" s="511">
        <v>23253</v>
      </c>
      <c r="C10" s="509"/>
      <c r="D10" s="509"/>
      <c r="E10" s="509"/>
      <c r="F10" s="509"/>
      <c r="G10" s="509"/>
      <c r="H10" s="509"/>
      <c r="I10" s="509"/>
      <c r="J10" s="509"/>
      <c r="K10" s="509"/>
      <c r="L10" s="509"/>
      <c r="M10" s="509"/>
      <c r="N10" s="509"/>
      <c r="O10" s="509"/>
      <c r="P10" s="509"/>
      <c r="Q10" s="509"/>
      <c r="R10" s="509"/>
      <c r="S10" s="509"/>
      <c r="T10" s="509"/>
      <c r="U10" s="509"/>
      <c r="V10" s="509"/>
    </row>
    <row r="11" spans="1:22" ht="13.5" customHeight="1">
      <c r="A11" s="510" t="s">
        <v>716</v>
      </c>
      <c r="B11" s="511">
        <v>21338</v>
      </c>
      <c r="C11" s="509"/>
      <c r="D11" s="509"/>
      <c r="E11" s="509"/>
      <c r="F11" s="509"/>
      <c r="G11" s="509"/>
      <c r="H11" s="509"/>
      <c r="I11" s="509"/>
      <c r="J11" s="509"/>
      <c r="K11" s="509"/>
      <c r="L11" s="509"/>
      <c r="M11" s="509"/>
      <c r="N11" s="509"/>
      <c r="O11" s="509"/>
      <c r="P11" s="509"/>
      <c r="Q11" s="509"/>
      <c r="R11" s="509"/>
      <c r="S11" s="509"/>
      <c r="T11" s="509"/>
      <c r="U11" s="509"/>
      <c r="V11" s="509"/>
    </row>
    <row r="12" spans="1:22" ht="13.5" customHeight="1">
      <c r="A12" s="510" t="s">
        <v>715</v>
      </c>
      <c r="B12" s="511">
        <v>20676</v>
      </c>
      <c r="C12" s="509"/>
      <c r="D12" s="509"/>
      <c r="E12" s="509"/>
      <c r="F12" s="509"/>
      <c r="G12" s="509"/>
      <c r="H12" s="509"/>
      <c r="I12" s="509"/>
      <c r="J12" s="509"/>
      <c r="K12" s="509"/>
      <c r="L12" s="509"/>
      <c r="M12" s="509"/>
      <c r="N12" s="509"/>
      <c r="O12" s="509"/>
      <c r="P12" s="509"/>
      <c r="Q12" s="509"/>
      <c r="R12" s="509"/>
      <c r="S12" s="509"/>
      <c r="T12" s="509"/>
      <c r="U12" s="509"/>
      <c r="V12" s="509"/>
    </row>
    <row r="13" spans="1:22" ht="13.5" customHeight="1">
      <c r="A13" s="510" t="s">
        <v>707</v>
      </c>
      <c r="B13" s="511">
        <v>11767</v>
      </c>
      <c r="C13" s="509"/>
      <c r="D13" s="509"/>
      <c r="E13" s="509"/>
      <c r="F13" s="509"/>
      <c r="G13" s="509"/>
      <c r="H13" s="509"/>
      <c r="I13" s="509"/>
      <c r="J13" s="509"/>
      <c r="K13" s="509"/>
      <c r="L13" s="509"/>
      <c r="M13" s="509"/>
      <c r="N13" s="509"/>
      <c r="O13" s="509"/>
      <c r="P13" s="509"/>
      <c r="Q13" s="509"/>
      <c r="R13" s="509"/>
      <c r="S13" s="509"/>
      <c r="T13" s="509"/>
      <c r="U13" s="509"/>
      <c r="V13" s="509"/>
    </row>
    <row r="14" spans="1:22" ht="13.5" customHeight="1">
      <c r="A14" s="510" t="s">
        <v>708</v>
      </c>
      <c r="B14" s="511">
        <v>9146</v>
      </c>
      <c r="C14" s="509"/>
      <c r="D14" s="509"/>
      <c r="E14" s="509"/>
      <c r="F14" s="509"/>
      <c r="G14" s="509"/>
      <c r="H14" s="509"/>
      <c r="I14" s="509"/>
      <c r="J14" s="509"/>
      <c r="K14" s="509"/>
      <c r="L14" s="509"/>
      <c r="M14" s="509"/>
      <c r="N14" s="509"/>
      <c r="O14" s="509"/>
      <c r="P14" s="509"/>
      <c r="Q14" s="509"/>
      <c r="R14" s="509"/>
      <c r="S14" s="509"/>
      <c r="T14" s="509"/>
      <c r="U14" s="509"/>
      <c r="V14" s="509"/>
    </row>
    <row r="15" spans="1:22" ht="13.5" customHeight="1">
      <c r="A15" s="510" t="s">
        <v>720</v>
      </c>
      <c r="B15" s="511">
        <v>6210</v>
      </c>
      <c r="C15" s="509"/>
      <c r="D15" s="509"/>
      <c r="E15" s="509"/>
      <c r="F15" s="509"/>
      <c r="G15" s="509"/>
      <c r="H15" s="509"/>
      <c r="I15" s="509"/>
      <c r="J15" s="509"/>
      <c r="K15" s="509"/>
      <c r="L15" s="509"/>
      <c r="M15" s="509"/>
      <c r="N15" s="509"/>
      <c r="O15" s="509"/>
      <c r="P15" s="509"/>
      <c r="Q15" s="509"/>
      <c r="R15" s="509"/>
      <c r="S15" s="509"/>
      <c r="T15" s="509"/>
      <c r="U15" s="509"/>
      <c r="V15" s="509"/>
    </row>
    <row r="16" spans="1:22" ht="13.5" customHeight="1">
      <c r="A16" s="510" t="s">
        <v>719</v>
      </c>
      <c r="B16" s="511">
        <v>5171</v>
      </c>
      <c r="C16" s="509"/>
      <c r="D16" s="509"/>
      <c r="E16" s="509"/>
      <c r="F16" s="509"/>
      <c r="G16" s="509"/>
      <c r="H16" s="509"/>
      <c r="I16" s="509"/>
      <c r="J16" s="509"/>
      <c r="K16" s="509"/>
      <c r="L16" s="509"/>
      <c r="M16" s="509"/>
      <c r="N16" s="509"/>
      <c r="O16" s="509"/>
      <c r="P16" s="509"/>
      <c r="Q16" s="509"/>
      <c r="R16" s="509"/>
      <c r="S16" s="509"/>
      <c r="T16" s="509"/>
      <c r="U16" s="509"/>
      <c r="V16" s="509"/>
    </row>
    <row r="17" spans="1:22" ht="13.5" customHeight="1">
      <c r="A17" s="510" t="s">
        <v>718</v>
      </c>
      <c r="B17" s="511">
        <v>3199</v>
      </c>
      <c r="C17" s="509"/>
      <c r="D17" s="509"/>
      <c r="E17" s="509"/>
      <c r="F17" s="509"/>
      <c r="G17" s="509"/>
      <c r="H17" s="509"/>
      <c r="I17" s="509"/>
      <c r="J17" s="509"/>
      <c r="K17" s="509"/>
      <c r="L17" s="509"/>
      <c r="M17" s="509"/>
      <c r="N17" s="509"/>
      <c r="O17" s="509"/>
      <c r="P17" s="509"/>
      <c r="Q17" s="509"/>
      <c r="R17" s="509"/>
      <c r="S17" s="509"/>
      <c r="T17" s="509"/>
      <c r="U17" s="509"/>
      <c r="V17" s="509"/>
    </row>
    <row r="18" spans="1:22" ht="13.5" customHeight="1">
      <c r="A18" s="510" t="s">
        <v>717</v>
      </c>
      <c r="B18" s="511">
        <v>2337</v>
      </c>
      <c r="C18" s="509"/>
      <c r="D18" s="509"/>
      <c r="E18" s="509"/>
      <c r="F18" s="509"/>
      <c r="G18" s="509"/>
      <c r="H18" s="509"/>
      <c r="I18" s="509"/>
      <c r="J18" s="509"/>
      <c r="K18" s="509"/>
      <c r="L18" s="509"/>
      <c r="M18" s="509"/>
      <c r="N18" s="509"/>
      <c r="O18" s="509"/>
      <c r="P18" s="509"/>
      <c r="Q18" s="509"/>
      <c r="R18" s="509"/>
      <c r="S18" s="509"/>
      <c r="T18" s="509"/>
      <c r="U18" s="509"/>
      <c r="V18" s="509"/>
    </row>
    <row r="19" spans="1:22" ht="13.5" customHeight="1">
      <c r="A19" s="510" t="s">
        <v>709</v>
      </c>
      <c r="B19" s="511">
        <v>400</v>
      </c>
      <c r="C19" s="509"/>
      <c r="D19" s="509"/>
      <c r="E19" s="509"/>
      <c r="F19" s="509"/>
      <c r="G19" s="509"/>
      <c r="H19" s="509"/>
      <c r="I19" s="509"/>
      <c r="J19" s="509"/>
      <c r="K19" s="509"/>
      <c r="L19" s="509"/>
      <c r="M19" s="509"/>
      <c r="N19" s="509"/>
      <c r="O19" s="509"/>
      <c r="P19" s="509"/>
      <c r="Q19" s="509"/>
      <c r="R19" s="509"/>
      <c r="S19" s="509"/>
      <c r="T19" s="509"/>
      <c r="U19" s="509"/>
      <c r="V19" s="509"/>
    </row>
    <row r="20" spans="1:22" ht="13.5" customHeight="1">
      <c r="A20" s="510" t="s">
        <v>710</v>
      </c>
      <c r="B20" s="511">
        <v>285</v>
      </c>
      <c r="C20" s="509"/>
      <c r="D20" s="509"/>
      <c r="E20" s="509"/>
      <c r="F20" s="509"/>
      <c r="G20" s="509"/>
      <c r="H20" s="509"/>
      <c r="I20" s="509"/>
      <c r="J20" s="509"/>
      <c r="K20" s="509"/>
      <c r="L20" s="509"/>
      <c r="M20" s="509"/>
      <c r="N20" s="509"/>
      <c r="O20" s="509"/>
      <c r="P20" s="509"/>
      <c r="Q20" s="509"/>
      <c r="R20" s="509"/>
      <c r="S20" s="509"/>
      <c r="T20" s="509"/>
      <c r="U20" s="509"/>
      <c r="V20" s="509"/>
    </row>
    <row r="21" spans="1:22" ht="13.5" customHeight="1">
      <c r="A21" s="510" t="s">
        <v>722</v>
      </c>
      <c r="B21" s="511">
        <v>250</v>
      </c>
      <c r="C21" s="509"/>
      <c r="D21" s="509"/>
      <c r="E21" s="509"/>
      <c r="F21" s="509"/>
      <c r="G21" s="509"/>
      <c r="H21" s="509"/>
      <c r="I21" s="509"/>
      <c r="J21" s="509"/>
      <c r="K21" s="509"/>
      <c r="L21" s="509"/>
      <c r="M21" s="509"/>
      <c r="N21" s="509"/>
      <c r="O21" s="509"/>
      <c r="P21" s="509"/>
      <c r="Q21" s="509"/>
      <c r="R21" s="509"/>
      <c r="S21" s="509"/>
      <c r="T21" s="509"/>
      <c r="U21" s="509"/>
      <c r="V21" s="509"/>
    </row>
    <row r="22" spans="1:22" ht="13.5" customHeight="1">
      <c r="A22" s="510" t="s">
        <v>721</v>
      </c>
      <c r="B22" s="511">
        <v>74</v>
      </c>
      <c r="C22" s="509"/>
      <c r="D22" s="509"/>
      <c r="E22" s="509"/>
      <c r="F22" s="509"/>
      <c r="G22" s="509"/>
      <c r="H22" s="509"/>
      <c r="I22" s="509"/>
      <c r="J22" s="509"/>
      <c r="K22" s="509"/>
      <c r="L22" s="509"/>
      <c r="M22" s="509"/>
      <c r="N22" s="509"/>
      <c r="O22" s="509"/>
      <c r="P22" s="509"/>
      <c r="Q22" s="509"/>
      <c r="R22" s="509"/>
      <c r="S22" s="509"/>
      <c r="T22" s="509"/>
      <c r="U22" s="509"/>
      <c r="V22" s="509"/>
    </row>
    <row r="23" spans="1:22" ht="13.5" customHeight="1">
      <c r="A23" s="510" t="s">
        <v>724</v>
      </c>
      <c r="B23" s="511">
        <v>36</v>
      </c>
      <c r="C23" s="509"/>
      <c r="D23" s="509"/>
      <c r="E23" s="509"/>
      <c r="F23" s="509"/>
      <c r="G23" s="509"/>
      <c r="H23" s="509"/>
      <c r="I23" s="509"/>
      <c r="J23" s="509"/>
      <c r="K23" s="509"/>
      <c r="L23" s="509"/>
      <c r="M23" s="509"/>
      <c r="N23" s="509"/>
      <c r="O23" s="509"/>
      <c r="P23" s="509"/>
      <c r="Q23" s="509"/>
      <c r="R23" s="509"/>
      <c r="S23" s="509"/>
      <c r="T23" s="509"/>
      <c r="U23" s="509"/>
      <c r="V23" s="509"/>
    </row>
    <row r="24" spans="1:22" ht="13.5" customHeight="1">
      <c r="A24" s="512" t="s">
        <v>723</v>
      </c>
      <c r="B24" s="513">
        <v>13</v>
      </c>
      <c r="C24" s="509"/>
      <c r="D24" s="509"/>
      <c r="E24" s="509"/>
      <c r="F24" s="509"/>
      <c r="G24" s="509"/>
      <c r="H24" s="509"/>
      <c r="I24" s="509"/>
      <c r="J24" s="509"/>
      <c r="K24" s="509"/>
      <c r="L24" s="509"/>
      <c r="M24" s="509"/>
      <c r="N24" s="509"/>
      <c r="O24" s="509"/>
      <c r="P24" s="509"/>
      <c r="Q24" s="509"/>
      <c r="R24" s="509"/>
      <c r="S24" s="509"/>
      <c r="T24" s="509"/>
      <c r="U24" s="509"/>
      <c r="V24" s="509"/>
    </row>
    <row r="25" spans="1:22" ht="13.5" customHeight="1">
      <c r="A25" s="514"/>
      <c r="B25" s="514"/>
      <c r="C25" s="509"/>
      <c r="D25" s="509"/>
      <c r="E25" s="509"/>
      <c r="F25" s="509"/>
      <c r="G25" s="509"/>
      <c r="H25" s="509"/>
      <c r="I25" s="509"/>
      <c r="J25" s="509"/>
      <c r="K25" s="509"/>
      <c r="L25" s="509"/>
      <c r="M25" s="509"/>
      <c r="N25" s="509"/>
      <c r="O25" s="509"/>
      <c r="P25" s="509"/>
      <c r="Q25" s="509"/>
      <c r="R25" s="509"/>
      <c r="S25" s="509"/>
      <c r="T25" s="509"/>
      <c r="U25" s="509"/>
      <c r="V25" s="509"/>
    </row>
    <row r="26" spans="1:22" ht="13.5" customHeight="1">
      <c r="A26" s="514"/>
      <c r="B26" s="514"/>
      <c r="C26" s="583"/>
      <c r="D26" s="509"/>
      <c r="E26" s="509"/>
      <c r="F26" s="509"/>
      <c r="G26" s="509"/>
      <c r="H26" s="509"/>
      <c r="I26" s="509"/>
      <c r="J26" s="509"/>
      <c r="K26" s="509"/>
      <c r="L26" s="509"/>
      <c r="M26" s="509"/>
      <c r="N26" s="509"/>
      <c r="O26" s="509"/>
      <c r="P26" s="509"/>
      <c r="Q26" s="509"/>
      <c r="R26" s="509"/>
      <c r="S26" s="509"/>
      <c r="T26" s="509"/>
      <c r="U26" s="509"/>
      <c r="V26" s="509"/>
    </row>
    <row r="27" spans="1:22" ht="16.5" customHeight="1">
      <c r="A27" s="514"/>
      <c r="B27" s="514"/>
      <c r="C27" s="583"/>
      <c r="D27" s="509"/>
      <c r="E27" s="509"/>
      <c r="F27" s="509"/>
      <c r="G27" s="509"/>
      <c r="H27" s="509"/>
      <c r="I27" s="509"/>
      <c r="J27" s="509"/>
      <c r="K27" s="509"/>
      <c r="L27" s="509"/>
      <c r="M27" s="509"/>
      <c r="N27" s="509"/>
      <c r="O27" s="509"/>
      <c r="P27" s="509"/>
      <c r="Q27" s="509"/>
      <c r="R27" s="509"/>
      <c r="S27" s="509"/>
      <c r="T27" s="509"/>
      <c r="U27" s="509"/>
      <c r="V27" s="509"/>
    </row>
    <row r="28" spans="1:22" ht="16.5" customHeight="1">
      <c r="A28" s="514"/>
      <c r="B28" s="514"/>
      <c r="C28" s="509"/>
      <c r="D28" s="509"/>
      <c r="E28" s="509"/>
      <c r="F28" s="509"/>
      <c r="G28" s="509"/>
      <c r="H28" s="509"/>
      <c r="I28" s="509"/>
      <c r="J28" s="509"/>
      <c r="K28" s="509"/>
      <c r="L28" s="509"/>
      <c r="M28" s="509"/>
      <c r="N28" s="509"/>
      <c r="O28" s="509"/>
      <c r="P28" s="509"/>
      <c r="Q28" s="509"/>
      <c r="R28" s="509"/>
      <c r="S28" s="509"/>
      <c r="T28" s="509"/>
      <c r="U28" s="509"/>
      <c r="V28" s="509"/>
    </row>
    <row r="29" spans="1:22" ht="16.5" customHeight="1">
      <c r="C29" s="509"/>
      <c r="D29" s="509"/>
      <c r="E29" s="509"/>
      <c r="F29" s="509"/>
      <c r="G29" s="509"/>
      <c r="H29" s="509"/>
      <c r="I29" s="509"/>
      <c r="J29" s="509"/>
      <c r="K29" s="509"/>
      <c r="L29" s="509"/>
      <c r="M29" s="509"/>
      <c r="N29" s="509"/>
      <c r="O29" s="509"/>
      <c r="P29" s="509"/>
      <c r="Q29" s="509"/>
      <c r="R29" s="509"/>
      <c r="S29" s="509"/>
      <c r="T29" s="509"/>
      <c r="U29" s="509"/>
      <c r="V29" s="509"/>
    </row>
    <row r="30" spans="1:22" ht="16.5" customHeight="1">
      <c r="C30" s="509"/>
      <c r="D30" s="509"/>
      <c r="E30" s="509"/>
      <c r="F30" s="509"/>
      <c r="G30" s="509"/>
      <c r="H30" s="509"/>
      <c r="I30" s="509"/>
      <c r="J30" s="509"/>
      <c r="K30" s="509"/>
      <c r="L30" s="509"/>
      <c r="M30" s="509"/>
      <c r="N30" s="509"/>
      <c r="O30" s="509"/>
      <c r="P30" s="509"/>
      <c r="Q30" s="509"/>
      <c r="R30" s="509"/>
      <c r="S30" s="509"/>
      <c r="T30" s="509"/>
      <c r="U30" s="509"/>
      <c r="V30" s="509"/>
    </row>
    <row r="31" spans="1:22" ht="29.25" customHeight="1">
      <c r="C31" s="509"/>
      <c r="D31" s="509"/>
      <c r="E31" s="509"/>
      <c r="F31" s="509"/>
      <c r="I31" s="509"/>
      <c r="J31" s="509"/>
      <c r="K31" s="509"/>
      <c r="L31" s="509"/>
      <c r="M31" s="509"/>
      <c r="N31" s="509"/>
      <c r="O31" s="509"/>
      <c r="P31" s="509"/>
      <c r="Q31" s="509"/>
      <c r="R31" s="509"/>
      <c r="S31" s="509"/>
      <c r="T31" s="509"/>
      <c r="U31" s="509"/>
      <c r="V31" s="509"/>
    </row>
    <row r="32" spans="1:22" ht="34.5" customHeight="1">
      <c r="C32" s="509"/>
      <c r="D32" s="509"/>
      <c r="E32" s="509"/>
      <c r="F32" s="509"/>
      <c r="G32" s="515" t="s">
        <v>97</v>
      </c>
      <c r="H32" s="516">
        <v>234067</v>
      </c>
      <c r="I32" s="509"/>
      <c r="J32" s="509"/>
      <c r="K32" s="509"/>
      <c r="L32" s="509"/>
      <c r="M32" s="509"/>
      <c r="N32" s="509"/>
      <c r="O32" s="509"/>
      <c r="P32" s="509"/>
      <c r="Q32" s="509"/>
      <c r="R32" s="509"/>
      <c r="S32" s="509"/>
      <c r="T32" s="509"/>
      <c r="U32" s="509"/>
      <c r="V32" s="509"/>
    </row>
    <row r="33" spans="1:22" ht="34.5" customHeight="1">
      <c r="C33" s="509"/>
      <c r="D33" s="509"/>
      <c r="E33" s="509"/>
      <c r="F33" s="509"/>
      <c r="G33" s="509"/>
      <c r="H33" s="509"/>
      <c r="I33" s="509"/>
      <c r="J33" s="509"/>
      <c r="K33" s="509"/>
      <c r="L33" s="509"/>
      <c r="M33" s="509"/>
      <c r="N33" s="509"/>
      <c r="O33" s="509"/>
      <c r="P33" s="509"/>
      <c r="Q33" s="509"/>
      <c r="R33" s="509"/>
      <c r="S33" s="509"/>
      <c r="T33" s="509"/>
      <c r="U33" s="509"/>
      <c r="V33" s="509"/>
    </row>
    <row r="34" spans="1:22" ht="8.1" customHeight="1">
      <c r="A34" s="517"/>
      <c r="C34" s="509"/>
      <c r="D34" s="509"/>
      <c r="E34" s="509"/>
      <c r="F34" s="509"/>
      <c r="G34" s="509"/>
      <c r="H34" s="509"/>
      <c r="I34" s="509"/>
      <c r="J34" s="509"/>
      <c r="K34" s="509"/>
      <c r="L34" s="509"/>
      <c r="M34" s="509"/>
      <c r="N34" s="509"/>
      <c r="O34" s="509"/>
      <c r="P34" s="509"/>
      <c r="Q34" s="509"/>
      <c r="R34" s="509"/>
      <c r="S34" s="509"/>
      <c r="T34" s="509"/>
      <c r="U34" s="509"/>
      <c r="V34" s="509"/>
    </row>
    <row r="35" spans="1:22" ht="10.5" customHeight="1">
      <c r="A35" s="518" t="s">
        <v>729</v>
      </c>
      <c r="C35" s="509"/>
      <c r="D35" s="509"/>
      <c r="E35" s="509"/>
      <c r="F35" s="509"/>
      <c r="G35" s="509"/>
      <c r="H35" s="509"/>
      <c r="I35" s="509"/>
      <c r="J35" s="509"/>
      <c r="K35" s="509"/>
      <c r="L35" s="509"/>
      <c r="M35" s="509"/>
      <c r="N35" s="509"/>
      <c r="O35" s="509"/>
      <c r="P35" s="509"/>
      <c r="Q35" s="509"/>
      <c r="R35" s="509"/>
      <c r="S35" s="509"/>
      <c r="T35" s="509"/>
      <c r="U35" s="509"/>
      <c r="V35" s="509"/>
    </row>
    <row r="36" spans="1:22" ht="10.5" customHeight="1">
      <c r="A36" s="518" t="s">
        <v>96</v>
      </c>
      <c r="C36" s="509"/>
      <c r="D36" s="509"/>
      <c r="E36" s="509"/>
      <c r="F36" s="509"/>
      <c r="G36" s="509"/>
      <c r="H36" s="509"/>
      <c r="I36" s="509"/>
      <c r="J36" s="509"/>
      <c r="K36" s="509"/>
      <c r="L36" s="509"/>
      <c r="M36" s="509"/>
      <c r="N36" s="509"/>
      <c r="O36" s="509"/>
      <c r="P36" s="509"/>
      <c r="Q36" s="509"/>
      <c r="R36" s="509"/>
      <c r="S36" s="509"/>
      <c r="T36" s="509"/>
      <c r="U36" s="509"/>
      <c r="V36" s="509"/>
    </row>
    <row r="37" spans="1:22" ht="15.75">
      <c r="C37" s="509"/>
      <c r="D37" s="509"/>
      <c r="E37" s="509"/>
      <c r="F37" s="509"/>
      <c r="G37" s="509"/>
      <c r="H37" s="509"/>
      <c r="I37" s="509"/>
      <c r="J37" s="509"/>
      <c r="K37" s="509"/>
      <c r="L37" s="509"/>
      <c r="M37" s="509"/>
      <c r="N37" s="509"/>
      <c r="O37" s="509"/>
      <c r="P37" s="509"/>
      <c r="Q37" s="509"/>
      <c r="R37" s="509"/>
      <c r="S37" s="509"/>
      <c r="T37" s="509"/>
      <c r="U37" s="509"/>
      <c r="V37" s="509"/>
    </row>
    <row r="38" spans="1:22" ht="15.75">
      <c r="C38" s="509"/>
      <c r="D38" s="509"/>
      <c r="E38" s="509"/>
      <c r="F38" s="509"/>
      <c r="G38" s="509"/>
      <c r="H38" s="509"/>
      <c r="I38" s="509"/>
      <c r="J38" s="509"/>
      <c r="K38" s="509"/>
      <c r="L38" s="509"/>
      <c r="M38" s="509"/>
      <c r="N38" s="509"/>
      <c r="O38" s="509"/>
      <c r="P38" s="509"/>
      <c r="Q38" s="509"/>
      <c r="R38" s="509"/>
      <c r="S38" s="509"/>
      <c r="T38" s="509"/>
      <c r="U38" s="509"/>
      <c r="V38" s="509"/>
    </row>
    <row r="39" spans="1:22" ht="15.75">
      <c r="C39" s="509"/>
      <c r="D39" s="509"/>
      <c r="E39" s="509"/>
      <c r="F39" s="509"/>
      <c r="G39" s="509"/>
      <c r="H39" s="509"/>
      <c r="I39" s="509"/>
      <c r="J39" s="509"/>
      <c r="K39" s="509"/>
      <c r="L39" s="509"/>
      <c r="M39" s="509"/>
      <c r="N39" s="509"/>
      <c r="O39" s="509"/>
      <c r="P39" s="509"/>
      <c r="Q39" s="509"/>
      <c r="R39" s="509"/>
      <c r="S39" s="509"/>
      <c r="T39" s="509"/>
      <c r="U39" s="509"/>
      <c r="V39" s="509"/>
    </row>
    <row r="40" spans="1:22" ht="15.75">
      <c r="C40" s="509"/>
      <c r="D40" s="509"/>
      <c r="E40" s="509"/>
      <c r="F40" s="509"/>
      <c r="G40" s="509"/>
      <c r="H40" s="509"/>
      <c r="I40" s="509"/>
      <c r="J40" s="509"/>
      <c r="K40" s="509"/>
      <c r="L40" s="509"/>
      <c r="M40" s="509"/>
      <c r="N40" s="509"/>
      <c r="O40" s="509"/>
      <c r="P40" s="509"/>
      <c r="Q40" s="509"/>
      <c r="R40" s="509"/>
      <c r="S40" s="509"/>
      <c r="T40" s="509"/>
      <c r="U40" s="509"/>
      <c r="V40" s="509"/>
    </row>
    <row r="41" spans="1:22" ht="15.75">
      <c r="C41" s="509"/>
      <c r="D41" s="509"/>
      <c r="E41" s="509"/>
      <c r="F41" s="509"/>
      <c r="G41" s="509"/>
      <c r="H41" s="509"/>
      <c r="I41" s="509"/>
      <c r="J41" s="509"/>
      <c r="K41" s="509"/>
      <c r="L41" s="509"/>
      <c r="M41" s="509"/>
      <c r="N41" s="509"/>
      <c r="O41" s="509"/>
      <c r="P41" s="509"/>
      <c r="Q41" s="509"/>
      <c r="R41" s="509"/>
      <c r="S41" s="509"/>
      <c r="T41" s="509"/>
      <c r="U41" s="509"/>
      <c r="V41" s="509"/>
    </row>
    <row r="42" spans="1:22" ht="15.75">
      <c r="C42" s="509"/>
      <c r="D42" s="509"/>
      <c r="E42" s="509"/>
      <c r="F42" s="509"/>
      <c r="G42" s="509"/>
      <c r="H42" s="509"/>
      <c r="I42" s="509"/>
      <c r="J42" s="509"/>
      <c r="K42" s="509"/>
      <c r="L42" s="509"/>
      <c r="M42" s="509"/>
      <c r="N42" s="509"/>
      <c r="O42" s="509"/>
      <c r="P42" s="509"/>
      <c r="Q42" s="509"/>
      <c r="R42" s="509"/>
      <c r="S42" s="509"/>
      <c r="T42" s="509"/>
      <c r="U42" s="509"/>
      <c r="V42" s="509"/>
    </row>
    <row r="43" spans="1:22" ht="15.75">
      <c r="C43" s="509"/>
      <c r="D43" s="509"/>
      <c r="E43" s="509"/>
      <c r="F43" s="509"/>
      <c r="G43" s="509"/>
      <c r="H43" s="509"/>
      <c r="I43" s="509"/>
      <c r="J43" s="509"/>
      <c r="K43" s="509"/>
      <c r="L43" s="509"/>
      <c r="M43" s="509"/>
      <c r="N43" s="509"/>
      <c r="O43" s="509"/>
      <c r="P43" s="509"/>
      <c r="Q43" s="509"/>
      <c r="R43" s="509"/>
      <c r="S43" s="509"/>
      <c r="T43" s="509"/>
      <c r="U43" s="509"/>
      <c r="V43" s="509"/>
    </row>
    <row r="44" spans="1:22" ht="15.75">
      <c r="C44" s="509"/>
      <c r="D44" s="509"/>
      <c r="E44" s="509"/>
      <c r="F44" s="509"/>
      <c r="G44" s="509"/>
      <c r="H44" s="509"/>
      <c r="I44" s="509"/>
      <c r="J44" s="509"/>
      <c r="K44" s="509"/>
      <c r="L44" s="509"/>
      <c r="M44" s="509"/>
      <c r="N44" s="509"/>
      <c r="O44" s="509"/>
      <c r="P44" s="509"/>
      <c r="Q44" s="509"/>
      <c r="R44" s="509"/>
      <c r="S44" s="509"/>
      <c r="T44" s="509"/>
      <c r="U44" s="509"/>
      <c r="V44" s="509"/>
    </row>
    <row r="45" spans="1:22" ht="15.75">
      <c r="C45" s="509"/>
      <c r="D45" s="509"/>
      <c r="E45" s="509"/>
      <c r="F45" s="509"/>
      <c r="G45" s="509"/>
      <c r="H45" s="509"/>
      <c r="I45" s="509"/>
      <c r="J45" s="509"/>
      <c r="K45" s="509"/>
      <c r="L45" s="509"/>
      <c r="M45" s="509"/>
      <c r="N45" s="509"/>
      <c r="O45" s="509"/>
      <c r="P45" s="509"/>
      <c r="Q45" s="509"/>
      <c r="R45" s="509"/>
      <c r="S45" s="509"/>
      <c r="T45" s="509"/>
      <c r="U45" s="509"/>
      <c r="V45" s="509"/>
    </row>
    <row r="46" spans="1:22" ht="15.75">
      <c r="C46" s="509"/>
      <c r="D46" s="509"/>
      <c r="E46" s="509"/>
      <c r="F46" s="509"/>
      <c r="G46" s="509"/>
      <c r="H46" s="509"/>
      <c r="I46" s="509"/>
      <c r="J46" s="509"/>
      <c r="K46" s="509"/>
      <c r="L46" s="509"/>
      <c r="M46" s="509"/>
      <c r="N46" s="509"/>
      <c r="O46" s="509"/>
      <c r="P46" s="509"/>
      <c r="Q46" s="509"/>
      <c r="R46" s="509"/>
      <c r="S46" s="509"/>
      <c r="T46" s="509"/>
      <c r="U46" s="509"/>
      <c r="V46" s="509"/>
    </row>
    <row r="47" spans="1:22" ht="15.75">
      <c r="C47" s="509"/>
      <c r="D47" s="509"/>
      <c r="E47" s="509"/>
      <c r="F47" s="509"/>
      <c r="G47" s="509"/>
      <c r="H47" s="509"/>
      <c r="I47" s="509"/>
      <c r="J47" s="509"/>
      <c r="K47" s="509"/>
      <c r="L47" s="509"/>
      <c r="M47" s="509"/>
      <c r="N47" s="509"/>
      <c r="O47" s="509"/>
      <c r="P47" s="509"/>
      <c r="Q47" s="509"/>
      <c r="R47" s="509"/>
      <c r="S47" s="509"/>
      <c r="T47" s="509"/>
      <c r="U47" s="509"/>
      <c r="V47" s="509"/>
    </row>
    <row r="48" spans="1:22" ht="15.75">
      <c r="C48" s="509"/>
      <c r="D48" s="509"/>
      <c r="E48" s="509"/>
      <c r="F48" s="509"/>
      <c r="G48" s="509"/>
      <c r="H48" s="509"/>
      <c r="I48" s="509"/>
      <c r="J48" s="509"/>
      <c r="K48" s="509"/>
      <c r="L48" s="509"/>
      <c r="M48" s="509"/>
      <c r="N48" s="509"/>
      <c r="O48" s="509"/>
      <c r="P48" s="509"/>
      <c r="Q48" s="509"/>
      <c r="R48" s="509"/>
      <c r="S48" s="509"/>
      <c r="T48" s="509"/>
      <c r="U48" s="509"/>
      <c r="V48" s="509"/>
    </row>
    <row r="49" spans="3:22" ht="15.75">
      <c r="C49" s="509"/>
      <c r="D49" s="509"/>
      <c r="E49" s="509"/>
      <c r="F49" s="509"/>
      <c r="G49" s="509"/>
      <c r="H49" s="509"/>
      <c r="I49" s="509"/>
      <c r="J49" s="509"/>
      <c r="K49" s="509"/>
      <c r="L49" s="509"/>
      <c r="M49" s="509"/>
      <c r="N49" s="509"/>
      <c r="O49" s="509"/>
      <c r="P49" s="509"/>
      <c r="Q49" s="509"/>
      <c r="R49" s="509"/>
      <c r="S49" s="509"/>
      <c r="T49" s="509"/>
      <c r="U49" s="509"/>
      <c r="V49" s="509"/>
    </row>
    <row r="50" spans="3:22" ht="15.75">
      <c r="C50" s="509"/>
      <c r="D50" s="509"/>
      <c r="E50" s="509"/>
      <c r="F50" s="509"/>
      <c r="G50" s="509"/>
      <c r="H50" s="509"/>
      <c r="I50" s="509"/>
      <c r="J50" s="509"/>
      <c r="K50" s="509"/>
      <c r="L50" s="509"/>
      <c r="M50" s="509"/>
      <c r="N50" s="509"/>
      <c r="O50" s="509"/>
      <c r="P50" s="509"/>
      <c r="Q50" s="509"/>
      <c r="R50" s="509"/>
      <c r="S50" s="509"/>
      <c r="T50" s="509"/>
      <c r="U50" s="509"/>
      <c r="V50" s="509"/>
    </row>
    <row r="51" spans="3:22" ht="15.75">
      <c r="C51" s="509"/>
      <c r="D51" s="509"/>
      <c r="E51" s="509"/>
      <c r="F51" s="509"/>
      <c r="G51" s="509"/>
      <c r="H51" s="509"/>
      <c r="I51" s="509"/>
      <c r="J51" s="509"/>
      <c r="K51" s="509"/>
      <c r="L51" s="509"/>
      <c r="M51" s="509"/>
      <c r="N51" s="509"/>
      <c r="O51" s="509"/>
      <c r="P51" s="509"/>
      <c r="Q51" s="509"/>
      <c r="R51" s="509"/>
      <c r="S51" s="509"/>
      <c r="T51" s="509"/>
      <c r="U51" s="509"/>
      <c r="V51" s="509"/>
    </row>
    <row r="52" spans="3:22" ht="15.75">
      <c r="C52" s="509"/>
      <c r="D52" s="509"/>
      <c r="E52" s="509"/>
      <c r="F52" s="509"/>
      <c r="G52" s="509"/>
      <c r="H52" s="509"/>
      <c r="I52" s="509"/>
      <c r="J52" s="509"/>
      <c r="K52" s="509"/>
      <c r="L52" s="509"/>
      <c r="M52" s="509"/>
      <c r="N52" s="509"/>
      <c r="O52" s="509"/>
      <c r="P52" s="509"/>
      <c r="Q52" s="509"/>
      <c r="R52" s="509"/>
      <c r="S52" s="509"/>
      <c r="T52" s="509"/>
      <c r="U52" s="509"/>
      <c r="V52" s="509"/>
    </row>
    <row r="53" spans="3:22" ht="15.75">
      <c r="C53" s="509"/>
      <c r="D53" s="509"/>
      <c r="E53" s="509"/>
      <c r="F53" s="509"/>
      <c r="G53" s="509"/>
      <c r="H53" s="509"/>
      <c r="I53" s="509"/>
      <c r="J53" s="509"/>
      <c r="K53" s="509"/>
      <c r="L53" s="509"/>
      <c r="M53" s="509"/>
      <c r="N53" s="509"/>
      <c r="O53" s="509"/>
      <c r="P53" s="509"/>
      <c r="Q53" s="509"/>
      <c r="R53" s="509"/>
      <c r="S53" s="509"/>
      <c r="T53" s="509"/>
      <c r="U53" s="509"/>
      <c r="V53" s="509"/>
    </row>
    <row r="54" spans="3:22" ht="15.75">
      <c r="C54" s="509"/>
      <c r="D54" s="509"/>
      <c r="E54" s="509"/>
      <c r="F54" s="509"/>
      <c r="G54" s="509"/>
      <c r="H54" s="509"/>
      <c r="I54" s="509"/>
      <c r="J54" s="509"/>
      <c r="K54" s="509"/>
      <c r="L54" s="509"/>
      <c r="M54" s="509"/>
      <c r="N54" s="509"/>
      <c r="O54" s="509"/>
      <c r="P54" s="509"/>
      <c r="Q54" s="509"/>
      <c r="R54" s="509"/>
      <c r="S54" s="509"/>
      <c r="T54" s="509"/>
      <c r="U54" s="509"/>
      <c r="V54" s="509"/>
    </row>
    <row r="55" spans="3:22" ht="15.75">
      <c r="C55" s="509"/>
      <c r="D55" s="509"/>
      <c r="E55" s="509"/>
      <c r="F55" s="509"/>
      <c r="G55" s="509"/>
      <c r="H55" s="509"/>
      <c r="I55" s="509"/>
      <c r="J55" s="509"/>
      <c r="K55" s="509"/>
      <c r="L55" s="509"/>
      <c r="M55" s="509"/>
      <c r="N55" s="509"/>
      <c r="O55" s="509"/>
      <c r="P55" s="509"/>
      <c r="Q55" s="509"/>
      <c r="R55" s="509"/>
      <c r="S55" s="509"/>
      <c r="T55" s="509"/>
      <c r="U55" s="509"/>
      <c r="V55" s="509"/>
    </row>
    <row r="56" spans="3:22" ht="15.75">
      <c r="C56" s="509"/>
      <c r="D56" s="509"/>
      <c r="E56" s="509"/>
      <c r="F56" s="509"/>
      <c r="G56" s="509"/>
      <c r="H56" s="509"/>
      <c r="I56" s="509"/>
      <c r="J56" s="509"/>
      <c r="K56" s="509"/>
      <c r="L56" s="509"/>
      <c r="M56" s="509"/>
      <c r="N56" s="509"/>
      <c r="O56" s="509"/>
      <c r="P56" s="509"/>
      <c r="Q56" s="509"/>
      <c r="R56" s="509"/>
      <c r="S56" s="509"/>
      <c r="T56" s="509"/>
      <c r="U56" s="509"/>
      <c r="V56" s="509"/>
    </row>
    <row r="57" spans="3:22" ht="15.75">
      <c r="C57" s="509"/>
      <c r="D57" s="509"/>
      <c r="E57" s="509"/>
      <c r="F57" s="509"/>
      <c r="G57" s="509"/>
      <c r="H57" s="509"/>
      <c r="I57" s="509"/>
      <c r="J57" s="509"/>
      <c r="K57" s="509"/>
      <c r="L57" s="509"/>
      <c r="M57" s="509"/>
      <c r="N57" s="509"/>
      <c r="O57" s="509"/>
      <c r="P57" s="509"/>
      <c r="Q57" s="509"/>
      <c r="R57" s="509"/>
      <c r="S57" s="509"/>
      <c r="T57" s="509"/>
      <c r="U57" s="509"/>
      <c r="V57" s="509"/>
    </row>
    <row r="58" spans="3:22" ht="15.75">
      <c r="C58" s="509"/>
      <c r="D58" s="509"/>
      <c r="E58" s="509"/>
      <c r="F58" s="509"/>
      <c r="G58" s="509"/>
      <c r="H58" s="509"/>
      <c r="I58" s="509"/>
      <c r="J58" s="509"/>
      <c r="K58" s="509"/>
      <c r="L58" s="509"/>
      <c r="M58" s="509"/>
      <c r="N58" s="509"/>
      <c r="O58" s="509"/>
      <c r="P58" s="509"/>
      <c r="Q58" s="509"/>
      <c r="R58" s="509"/>
      <c r="S58" s="509"/>
      <c r="T58" s="509"/>
      <c r="U58" s="509"/>
      <c r="V58" s="509"/>
    </row>
    <row r="59" spans="3:22" ht="15.75">
      <c r="C59" s="509"/>
      <c r="D59" s="509"/>
      <c r="E59" s="509"/>
      <c r="F59" s="509"/>
      <c r="G59" s="509"/>
      <c r="H59" s="509"/>
      <c r="I59" s="509"/>
      <c r="J59" s="509"/>
      <c r="K59" s="509"/>
      <c r="L59" s="509"/>
      <c r="M59" s="509"/>
      <c r="N59" s="509"/>
      <c r="O59" s="509"/>
      <c r="P59" s="509"/>
      <c r="Q59" s="509"/>
      <c r="R59" s="509"/>
      <c r="S59" s="509"/>
      <c r="T59" s="509"/>
      <c r="U59" s="509"/>
      <c r="V59" s="509"/>
    </row>
    <row r="60" spans="3:22" ht="15.75">
      <c r="C60" s="509"/>
      <c r="D60" s="509"/>
      <c r="E60" s="509"/>
      <c r="F60" s="509"/>
      <c r="G60" s="509"/>
      <c r="H60" s="509"/>
      <c r="I60" s="509"/>
      <c r="J60" s="509"/>
      <c r="K60" s="509"/>
      <c r="L60" s="509"/>
      <c r="M60" s="509"/>
      <c r="N60" s="509"/>
      <c r="O60" s="509"/>
      <c r="P60" s="509"/>
      <c r="Q60" s="509"/>
      <c r="R60" s="509"/>
      <c r="S60" s="509"/>
      <c r="T60" s="509"/>
      <c r="U60" s="509"/>
      <c r="V60" s="509"/>
    </row>
    <row r="61" spans="3:22" ht="15.75">
      <c r="C61" s="509"/>
      <c r="D61" s="509"/>
      <c r="E61" s="509"/>
      <c r="F61" s="509"/>
      <c r="G61" s="509"/>
      <c r="H61" s="509"/>
      <c r="I61" s="509"/>
      <c r="J61" s="509"/>
      <c r="K61" s="509"/>
      <c r="L61" s="509"/>
      <c r="M61" s="509"/>
      <c r="N61" s="509"/>
      <c r="O61" s="509"/>
      <c r="P61" s="509"/>
      <c r="Q61" s="509"/>
      <c r="R61" s="509"/>
      <c r="S61" s="509"/>
      <c r="T61" s="509"/>
      <c r="U61" s="509"/>
      <c r="V61" s="509"/>
    </row>
    <row r="62" spans="3:22" ht="15.75">
      <c r="C62" s="509"/>
      <c r="D62" s="509"/>
      <c r="E62" s="509"/>
      <c r="F62" s="509"/>
      <c r="G62" s="509"/>
      <c r="H62" s="509"/>
      <c r="I62" s="509"/>
      <c r="J62" s="509"/>
      <c r="K62" s="509"/>
      <c r="L62" s="509"/>
      <c r="M62" s="509"/>
      <c r="N62" s="509"/>
      <c r="O62" s="509"/>
      <c r="P62" s="509"/>
      <c r="Q62" s="509"/>
      <c r="R62" s="509"/>
      <c r="S62" s="509"/>
      <c r="T62" s="509"/>
      <c r="U62" s="509"/>
      <c r="V62" s="509"/>
    </row>
    <row r="63" spans="3:22" ht="15.75">
      <c r="C63" s="509"/>
      <c r="D63" s="509"/>
      <c r="E63" s="509"/>
      <c r="F63" s="509"/>
      <c r="G63" s="509"/>
      <c r="H63" s="509"/>
      <c r="I63" s="509"/>
      <c r="J63" s="509"/>
      <c r="K63" s="509"/>
      <c r="L63" s="509"/>
      <c r="M63" s="509"/>
      <c r="N63" s="509"/>
      <c r="O63" s="509"/>
      <c r="P63" s="509"/>
      <c r="Q63" s="509"/>
      <c r="R63" s="509"/>
      <c r="S63" s="509"/>
      <c r="T63" s="509"/>
      <c r="U63" s="509"/>
      <c r="V63" s="509"/>
    </row>
  </sheetData>
  <sheetProtection formatCells="0" formatColumns="0" formatRows="0" autoFilter="0"/>
  <mergeCells count="2">
    <mergeCell ref="A2:M2"/>
    <mergeCell ref="A3:M3"/>
  </mergeCells>
  <printOptions horizontalCentered="1"/>
  <pageMargins left="0.23622047244094491" right="0.23622047244094491" top="0.74803149606299213" bottom="0.35433070866141736" header="0" footer="0.31496062992125984"/>
  <pageSetup scale="93" firstPageNumber="3" orientation="landscape" useFirstPageNumber="1" r:id="rId1"/>
  <headerFooter scaleWithDoc="0">
    <oddHeader>&amp;L&amp;G&amp;R&amp;G</oddHeader>
    <oddFooter>&amp;R&amp;"Montserrat,Negrita"48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97184-5672-4198-B8DA-C4534D43295F}">
  <dimension ref="A1:Q51"/>
  <sheetViews>
    <sheetView zoomScale="90" zoomScaleNormal="90" workbookViewId="0">
      <selection activeCell="H36" sqref="H36"/>
    </sheetView>
  </sheetViews>
  <sheetFormatPr baseColWidth="10" defaultRowHeight="12.75"/>
  <cols>
    <col min="1" max="1" width="45.7109375" style="269" customWidth="1"/>
    <col min="2" max="2" width="1.42578125" style="269" customWidth="1"/>
    <col min="3" max="8" width="16.7109375" style="269" customWidth="1"/>
    <col min="9" max="9" width="1.42578125" style="269" customWidth="1"/>
    <col min="10" max="15" width="16.7109375" style="269" customWidth="1"/>
    <col min="16" max="16" width="1.42578125" style="269" customWidth="1"/>
    <col min="17" max="17" width="16.7109375" style="269" customWidth="1"/>
    <col min="18" max="16384" width="11.42578125" style="269"/>
  </cols>
  <sheetData>
    <row r="1" spans="1:17" ht="24.95" customHeight="1">
      <c r="A1" s="129" t="s">
        <v>78</v>
      </c>
      <c r="B1" s="129"/>
      <c r="C1" s="129"/>
      <c r="D1" s="129"/>
      <c r="E1" s="129"/>
      <c r="F1" s="129"/>
      <c r="G1" s="129"/>
      <c r="H1" s="129"/>
      <c r="I1" s="129"/>
      <c r="J1" s="129"/>
      <c r="K1" s="129"/>
      <c r="L1" s="129"/>
      <c r="M1" s="129"/>
      <c r="N1" s="129"/>
      <c r="O1" s="129"/>
      <c r="P1" s="129"/>
      <c r="Q1" s="129"/>
    </row>
    <row r="2" spans="1:17" ht="5.0999999999999996" customHeight="1">
      <c r="A2" s="706"/>
      <c r="B2" s="706"/>
      <c r="C2" s="706"/>
      <c r="D2" s="706"/>
      <c r="E2" s="706"/>
      <c r="F2" s="706"/>
      <c r="G2" s="706"/>
      <c r="H2" s="706"/>
      <c r="I2" s="706"/>
      <c r="J2" s="706"/>
      <c r="K2" s="706"/>
      <c r="L2" s="706"/>
      <c r="M2" s="706"/>
      <c r="N2" s="706"/>
      <c r="O2" s="706"/>
      <c r="P2" s="706"/>
      <c r="Q2" s="706"/>
    </row>
    <row r="3" spans="1:17" ht="35.1" customHeight="1">
      <c r="A3" s="706" t="s">
        <v>730</v>
      </c>
      <c r="B3" s="706"/>
      <c r="C3" s="706"/>
      <c r="D3" s="706"/>
      <c r="E3" s="706"/>
      <c r="F3" s="706"/>
      <c r="G3" s="706"/>
      <c r="H3" s="706"/>
      <c r="I3" s="706"/>
      <c r="J3" s="706"/>
      <c r="K3" s="706"/>
      <c r="L3" s="706"/>
      <c r="M3" s="706"/>
      <c r="N3" s="706"/>
      <c r="O3" s="706"/>
      <c r="P3" s="706"/>
      <c r="Q3" s="706"/>
    </row>
    <row r="4" spans="1:17" ht="24.95" customHeight="1">
      <c r="A4" s="706" t="str">
        <f>UPPER(CONCATENATE("Julio 2023"))</f>
        <v>JULIO 2023</v>
      </c>
      <c r="B4" s="706"/>
      <c r="C4" s="706"/>
      <c r="D4" s="706"/>
      <c r="E4" s="706"/>
      <c r="F4" s="706"/>
      <c r="G4" s="706"/>
      <c r="H4" s="706"/>
      <c r="I4" s="706"/>
      <c r="J4" s="706"/>
      <c r="K4" s="706"/>
      <c r="L4" s="706"/>
      <c r="M4" s="706"/>
      <c r="N4" s="706"/>
      <c r="O4" s="706"/>
      <c r="P4" s="706"/>
      <c r="Q4" s="706"/>
    </row>
    <row r="5" spans="1:17">
      <c r="A5" s="137"/>
      <c r="B5" s="129"/>
      <c r="C5" s="129"/>
      <c r="D5" s="129"/>
      <c r="E5" s="129"/>
      <c r="F5" s="129"/>
      <c r="G5" s="129"/>
      <c r="H5" s="129"/>
      <c r="I5" s="129"/>
      <c r="J5" s="129"/>
      <c r="K5" s="129"/>
      <c r="L5" s="129"/>
      <c r="M5" s="129"/>
      <c r="N5" s="129"/>
      <c r="O5" s="129"/>
      <c r="P5" s="129"/>
      <c r="Q5" s="129"/>
    </row>
    <row r="6" spans="1:17" ht="45" customHeight="1">
      <c r="A6" s="627" t="s">
        <v>512</v>
      </c>
      <c r="B6" s="166"/>
      <c r="C6" s="627" t="s">
        <v>536</v>
      </c>
      <c r="D6" s="627"/>
      <c r="E6" s="627"/>
      <c r="F6" s="627"/>
      <c r="G6" s="627"/>
      <c r="H6" s="627"/>
      <c r="I6" s="166"/>
      <c r="J6" s="627" t="s">
        <v>537</v>
      </c>
      <c r="K6" s="627"/>
      <c r="L6" s="627"/>
      <c r="M6" s="627"/>
      <c r="N6" s="627"/>
      <c r="O6" s="627"/>
      <c r="P6" s="707"/>
      <c r="Q6" s="627" t="s">
        <v>103</v>
      </c>
    </row>
    <row r="7" spans="1:17" ht="53.25" customHeight="1">
      <c r="A7" s="627"/>
      <c r="B7" s="166"/>
      <c r="C7" s="172" t="s">
        <v>538</v>
      </c>
      <c r="D7" s="172" t="s">
        <v>539</v>
      </c>
      <c r="E7" s="172" t="s">
        <v>540</v>
      </c>
      <c r="F7" s="172" t="s">
        <v>554</v>
      </c>
      <c r="G7" s="172" t="s">
        <v>541</v>
      </c>
      <c r="H7" s="172" t="s">
        <v>107</v>
      </c>
      <c r="I7" s="166"/>
      <c r="J7" s="172" t="s">
        <v>542</v>
      </c>
      <c r="K7" s="172" t="s">
        <v>543</v>
      </c>
      <c r="L7" s="172" t="s">
        <v>544</v>
      </c>
      <c r="M7" s="172" t="s">
        <v>545</v>
      </c>
      <c r="N7" s="172" t="s">
        <v>546</v>
      </c>
      <c r="O7" s="172" t="s">
        <v>107</v>
      </c>
      <c r="P7" s="707"/>
      <c r="Q7" s="627"/>
    </row>
    <row r="8" spans="1:17" ht="8.1" customHeight="1">
      <c r="A8" s="270"/>
      <c r="B8" s="166"/>
      <c r="C8" s="166"/>
      <c r="D8" s="166"/>
      <c r="E8" s="166"/>
      <c r="F8" s="166"/>
      <c r="G8" s="166"/>
      <c r="H8" s="166"/>
      <c r="I8" s="166"/>
      <c r="J8" s="166"/>
      <c r="K8" s="166"/>
      <c r="L8" s="166"/>
      <c r="M8" s="166"/>
      <c r="N8" s="166"/>
      <c r="O8" s="166"/>
      <c r="P8" s="166"/>
      <c r="Q8" s="166"/>
    </row>
    <row r="9" spans="1:17" ht="20.100000000000001" customHeight="1">
      <c r="A9" s="271" t="s">
        <v>108</v>
      </c>
      <c r="B9" s="166"/>
      <c r="C9" s="272"/>
      <c r="D9" s="272"/>
      <c r="E9" s="272"/>
      <c r="F9" s="272"/>
      <c r="G9" s="272"/>
      <c r="H9" s="273">
        <v>0</v>
      </c>
      <c r="I9" s="200"/>
      <c r="J9" s="272">
        <v>1</v>
      </c>
      <c r="K9" s="272"/>
      <c r="L9" s="272"/>
      <c r="M9" s="272"/>
      <c r="N9" s="272"/>
      <c r="O9" s="273">
        <v>1</v>
      </c>
      <c r="P9" s="200"/>
      <c r="Q9" s="273">
        <v>1</v>
      </c>
    </row>
    <row r="10" spans="1:17" ht="20.100000000000001" customHeight="1">
      <c r="A10" s="271" t="s">
        <v>109</v>
      </c>
      <c r="B10" s="166"/>
      <c r="C10" s="272"/>
      <c r="D10" s="272"/>
      <c r="E10" s="272"/>
      <c r="F10" s="272"/>
      <c r="G10" s="272"/>
      <c r="H10" s="273">
        <v>0</v>
      </c>
      <c r="I10" s="200"/>
      <c r="J10" s="272">
        <v>41</v>
      </c>
      <c r="K10" s="272"/>
      <c r="L10" s="272">
        <v>2</v>
      </c>
      <c r="M10" s="272">
        <v>4</v>
      </c>
      <c r="N10" s="272"/>
      <c r="O10" s="273">
        <v>47</v>
      </c>
      <c r="P10" s="200"/>
      <c r="Q10" s="273">
        <v>47</v>
      </c>
    </row>
    <row r="11" spans="1:17" ht="20.100000000000001" customHeight="1">
      <c r="A11" s="271" t="s">
        <v>110</v>
      </c>
      <c r="B11" s="166"/>
      <c r="C11" s="272"/>
      <c r="D11" s="272"/>
      <c r="E11" s="272"/>
      <c r="F11" s="272"/>
      <c r="G11" s="272"/>
      <c r="H11" s="273">
        <v>0</v>
      </c>
      <c r="I11" s="200"/>
      <c r="J11" s="272"/>
      <c r="K11" s="272"/>
      <c r="L11" s="272">
        <v>3</v>
      </c>
      <c r="M11" s="272"/>
      <c r="N11" s="272"/>
      <c r="O11" s="273">
        <v>3</v>
      </c>
      <c r="P11" s="200"/>
      <c r="Q11" s="273">
        <v>3</v>
      </c>
    </row>
    <row r="12" spans="1:17" ht="20.100000000000001" customHeight="1">
      <c r="A12" s="271" t="s">
        <v>111</v>
      </c>
      <c r="B12" s="166"/>
      <c r="C12" s="272"/>
      <c r="D12" s="272"/>
      <c r="E12" s="272"/>
      <c r="F12" s="272"/>
      <c r="G12" s="272"/>
      <c r="H12" s="273">
        <v>0</v>
      </c>
      <c r="I12" s="200"/>
      <c r="J12" s="272">
        <v>2</v>
      </c>
      <c r="K12" s="272"/>
      <c r="L12" s="272"/>
      <c r="M12" s="272"/>
      <c r="N12" s="272"/>
      <c r="O12" s="273">
        <v>2</v>
      </c>
      <c r="P12" s="200"/>
      <c r="Q12" s="273">
        <v>2</v>
      </c>
    </row>
    <row r="13" spans="1:17" ht="20.100000000000001" customHeight="1">
      <c r="A13" s="271" t="s">
        <v>114</v>
      </c>
      <c r="B13" s="166"/>
      <c r="C13" s="272"/>
      <c r="D13" s="272"/>
      <c r="E13" s="272"/>
      <c r="F13" s="272"/>
      <c r="G13" s="272"/>
      <c r="H13" s="273">
        <v>0</v>
      </c>
      <c r="I13" s="200"/>
      <c r="J13" s="272">
        <v>3</v>
      </c>
      <c r="K13" s="272"/>
      <c r="L13" s="272"/>
      <c r="M13" s="272">
        <v>2</v>
      </c>
      <c r="N13" s="272"/>
      <c r="O13" s="273">
        <v>5</v>
      </c>
      <c r="P13" s="200"/>
      <c r="Q13" s="273">
        <v>5</v>
      </c>
    </row>
    <row r="14" spans="1:17" ht="20.100000000000001" customHeight="1">
      <c r="A14" s="271" t="s">
        <v>115</v>
      </c>
      <c r="B14" s="166"/>
      <c r="C14" s="272"/>
      <c r="D14" s="272"/>
      <c r="E14" s="272"/>
      <c r="F14" s="272"/>
      <c r="G14" s="272"/>
      <c r="H14" s="273">
        <v>0</v>
      </c>
      <c r="I14" s="200"/>
      <c r="J14" s="272">
        <v>5</v>
      </c>
      <c r="K14" s="272"/>
      <c r="L14" s="272"/>
      <c r="M14" s="272">
        <v>1</v>
      </c>
      <c r="N14" s="272"/>
      <c r="O14" s="273">
        <v>6</v>
      </c>
      <c r="P14" s="200"/>
      <c r="Q14" s="273">
        <v>6</v>
      </c>
    </row>
    <row r="15" spans="1:17" ht="20.100000000000001" customHeight="1">
      <c r="A15" s="271" t="s">
        <v>116</v>
      </c>
      <c r="B15" s="166"/>
      <c r="C15" s="272"/>
      <c r="D15" s="272"/>
      <c r="E15" s="272"/>
      <c r="F15" s="272"/>
      <c r="G15" s="272"/>
      <c r="H15" s="273">
        <v>0</v>
      </c>
      <c r="I15" s="200"/>
      <c r="J15" s="272">
        <v>43</v>
      </c>
      <c r="K15" s="272"/>
      <c r="L15" s="272">
        <v>2</v>
      </c>
      <c r="M15" s="272">
        <v>5</v>
      </c>
      <c r="N15" s="272">
        <v>1</v>
      </c>
      <c r="O15" s="273">
        <v>51</v>
      </c>
      <c r="P15" s="200"/>
      <c r="Q15" s="273">
        <v>51</v>
      </c>
    </row>
    <row r="16" spans="1:17" ht="20.100000000000001" customHeight="1">
      <c r="A16" s="271" t="s">
        <v>112</v>
      </c>
      <c r="B16" s="166"/>
      <c r="C16" s="272"/>
      <c r="D16" s="272"/>
      <c r="E16" s="272"/>
      <c r="F16" s="272"/>
      <c r="G16" s="272"/>
      <c r="H16" s="273">
        <v>0</v>
      </c>
      <c r="I16" s="200"/>
      <c r="J16" s="272">
        <v>5</v>
      </c>
      <c r="K16" s="272"/>
      <c r="L16" s="272"/>
      <c r="M16" s="272">
        <v>1</v>
      </c>
      <c r="N16" s="272"/>
      <c r="O16" s="273">
        <v>6</v>
      </c>
      <c r="P16" s="200"/>
      <c r="Q16" s="273">
        <v>6</v>
      </c>
    </row>
    <row r="17" spans="1:17" ht="20.100000000000001" customHeight="1">
      <c r="A17" s="271" t="s">
        <v>113</v>
      </c>
      <c r="B17" s="166"/>
      <c r="C17" s="272"/>
      <c r="D17" s="272"/>
      <c r="E17" s="272"/>
      <c r="F17" s="272"/>
      <c r="G17" s="272"/>
      <c r="H17" s="273">
        <v>0</v>
      </c>
      <c r="I17" s="200"/>
      <c r="J17" s="272">
        <v>3</v>
      </c>
      <c r="K17" s="272"/>
      <c r="L17" s="272"/>
      <c r="M17" s="272"/>
      <c r="N17" s="272"/>
      <c r="O17" s="273">
        <v>3</v>
      </c>
      <c r="P17" s="200"/>
      <c r="Q17" s="273">
        <v>3</v>
      </c>
    </row>
    <row r="18" spans="1:17" ht="20.100000000000001" customHeight="1">
      <c r="A18" s="271" t="s">
        <v>117</v>
      </c>
      <c r="B18" s="166"/>
      <c r="C18" s="272"/>
      <c r="D18" s="272"/>
      <c r="E18" s="272"/>
      <c r="F18" s="272"/>
      <c r="G18" s="272"/>
      <c r="H18" s="273">
        <v>0</v>
      </c>
      <c r="I18" s="200"/>
      <c r="J18" s="272"/>
      <c r="K18" s="272"/>
      <c r="L18" s="272"/>
      <c r="M18" s="272"/>
      <c r="N18" s="272"/>
      <c r="O18" s="273">
        <v>0</v>
      </c>
      <c r="P18" s="200"/>
      <c r="Q18" s="273">
        <v>0</v>
      </c>
    </row>
    <row r="19" spans="1:17" ht="20.100000000000001" customHeight="1">
      <c r="A19" s="271" t="s">
        <v>122</v>
      </c>
      <c r="B19" s="166"/>
      <c r="C19" s="272"/>
      <c r="D19" s="272"/>
      <c r="E19" s="272"/>
      <c r="F19" s="272"/>
      <c r="G19" s="272"/>
      <c r="H19" s="273">
        <v>0</v>
      </c>
      <c r="I19" s="200"/>
      <c r="J19" s="272">
        <v>12</v>
      </c>
      <c r="K19" s="272"/>
      <c r="L19" s="272">
        <v>1</v>
      </c>
      <c r="M19" s="272">
        <v>6</v>
      </c>
      <c r="N19" s="272"/>
      <c r="O19" s="273">
        <v>19</v>
      </c>
      <c r="P19" s="200"/>
      <c r="Q19" s="273">
        <v>19</v>
      </c>
    </row>
    <row r="20" spans="1:17" ht="20.100000000000001" customHeight="1">
      <c r="A20" s="271" t="s">
        <v>118</v>
      </c>
      <c r="B20" s="166"/>
      <c r="C20" s="272"/>
      <c r="D20" s="272"/>
      <c r="E20" s="272"/>
      <c r="F20" s="272"/>
      <c r="G20" s="272"/>
      <c r="H20" s="273">
        <v>0</v>
      </c>
      <c r="I20" s="200"/>
      <c r="J20" s="272"/>
      <c r="K20" s="272"/>
      <c r="L20" s="272"/>
      <c r="M20" s="272"/>
      <c r="N20" s="272"/>
      <c r="O20" s="273">
        <v>0</v>
      </c>
      <c r="P20" s="200"/>
      <c r="Q20" s="273">
        <v>0</v>
      </c>
    </row>
    <row r="21" spans="1:17" ht="20.100000000000001" customHeight="1">
      <c r="A21" s="271" t="s">
        <v>119</v>
      </c>
      <c r="B21" s="166"/>
      <c r="C21" s="272"/>
      <c r="D21" s="272"/>
      <c r="E21" s="272"/>
      <c r="F21" s="272"/>
      <c r="G21" s="272"/>
      <c r="H21" s="273">
        <v>0</v>
      </c>
      <c r="I21" s="200"/>
      <c r="J21" s="272">
        <v>7</v>
      </c>
      <c r="K21" s="272"/>
      <c r="L21" s="272">
        <v>2</v>
      </c>
      <c r="M21" s="272">
        <v>1</v>
      </c>
      <c r="N21" s="272"/>
      <c r="O21" s="273">
        <v>10</v>
      </c>
      <c r="P21" s="200"/>
      <c r="Q21" s="273">
        <v>10</v>
      </c>
    </row>
    <row r="22" spans="1:17" ht="20.100000000000001" customHeight="1">
      <c r="A22" s="271" t="s">
        <v>120</v>
      </c>
      <c r="B22" s="166"/>
      <c r="C22" s="272"/>
      <c r="D22" s="272"/>
      <c r="E22" s="272"/>
      <c r="F22" s="272"/>
      <c r="G22" s="272"/>
      <c r="H22" s="273">
        <v>0</v>
      </c>
      <c r="I22" s="200"/>
      <c r="J22" s="272">
        <v>10</v>
      </c>
      <c r="K22" s="272"/>
      <c r="L22" s="272"/>
      <c r="M22" s="272">
        <v>1</v>
      </c>
      <c r="N22" s="272"/>
      <c r="O22" s="273">
        <v>11</v>
      </c>
      <c r="P22" s="200"/>
      <c r="Q22" s="273">
        <v>11</v>
      </c>
    </row>
    <row r="23" spans="1:17" ht="20.100000000000001" customHeight="1">
      <c r="A23" s="271" t="s">
        <v>121</v>
      </c>
      <c r="B23" s="166"/>
      <c r="C23" s="272"/>
      <c r="D23" s="272"/>
      <c r="E23" s="272"/>
      <c r="F23" s="272"/>
      <c r="G23" s="272"/>
      <c r="H23" s="273">
        <v>0</v>
      </c>
      <c r="I23" s="200"/>
      <c r="J23" s="272">
        <v>14</v>
      </c>
      <c r="K23" s="272"/>
      <c r="L23" s="272">
        <v>3</v>
      </c>
      <c r="M23" s="272">
        <v>2</v>
      </c>
      <c r="N23" s="272"/>
      <c r="O23" s="273">
        <v>19</v>
      </c>
      <c r="P23" s="200"/>
      <c r="Q23" s="273">
        <v>19</v>
      </c>
    </row>
    <row r="24" spans="1:17" ht="20.100000000000001" customHeight="1">
      <c r="A24" s="271" t="s">
        <v>123</v>
      </c>
      <c r="B24" s="166"/>
      <c r="C24" s="272"/>
      <c r="D24" s="272"/>
      <c r="E24" s="272"/>
      <c r="F24" s="272"/>
      <c r="G24" s="272"/>
      <c r="H24" s="273">
        <v>0</v>
      </c>
      <c r="I24" s="200"/>
      <c r="J24" s="272">
        <v>6</v>
      </c>
      <c r="K24" s="272"/>
      <c r="L24" s="272"/>
      <c r="M24" s="272"/>
      <c r="N24" s="272"/>
      <c r="O24" s="273">
        <v>6</v>
      </c>
      <c r="P24" s="200"/>
      <c r="Q24" s="273">
        <v>6</v>
      </c>
    </row>
    <row r="25" spans="1:17" ht="20.100000000000001" customHeight="1">
      <c r="A25" s="271" t="s">
        <v>124</v>
      </c>
      <c r="B25" s="166"/>
      <c r="C25" s="272"/>
      <c r="D25" s="272"/>
      <c r="E25" s="272"/>
      <c r="F25" s="272"/>
      <c r="G25" s="272"/>
      <c r="H25" s="273">
        <v>0</v>
      </c>
      <c r="I25" s="200"/>
      <c r="J25" s="272">
        <v>3</v>
      </c>
      <c r="K25" s="272"/>
      <c r="L25" s="272"/>
      <c r="M25" s="272">
        <v>1</v>
      </c>
      <c r="N25" s="272"/>
      <c r="O25" s="273">
        <v>4</v>
      </c>
      <c r="P25" s="200"/>
      <c r="Q25" s="273">
        <v>4</v>
      </c>
    </row>
    <row r="26" spans="1:17" ht="20.100000000000001" customHeight="1">
      <c r="A26" s="271" t="s">
        <v>125</v>
      </c>
      <c r="B26" s="166"/>
      <c r="C26" s="272"/>
      <c r="D26" s="272"/>
      <c r="E26" s="272"/>
      <c r="F26" s="272"/>
      <c r="G26" s="272"/>
      <c r="H26" s="273">
        <v>0</v>
      </c>
      <c r="I26" s="200"/>
      <c r="J26" s="272"/>
      <c r="K26" s="272"/>
      <c r="L26" s="272">
        <v>3</v>
      </c>
      <c r="M26" s="272"/>
      <c r="N26" s="272"/>
      <c r="O26" s="273">
        <v>3</v>
      </c>
      <c r="P26" s="200"/>
      <c r="Q26" s="273">
        <v>3</v>
      </c>
    </row>
    <row r="27" spans="1:17" ht="20.100000000000001" customHeight="1">
      <c r="A27" s="271" t="s">
        <v>126</v>
      </c>
      <c r="B27" s="166"/>
      <c r="C27" s="272"/>
      <c r="D27" s="272"/>
      <c r="E27" s="272"/>
      <c r="F27" s="272"/>
      <c r="G27" s="272"/>
      <c r="H27" s="273">
        <v>0</v>
      </c>
      <c r="I27" s="200"/>
      <c r="J27" s="272">
        <v>5</v>
      </c>
      <c r="K27" s="272"/>
      <c r="L27" s="272"/>
      <c r="M27" s="272">
        <v>1</v>
      </c>
      <c r="N27" s="272"/>
      <c r="O27" s="273">
        <v>6</v>
      </c>
      <c r="P27" s="200"/>
      <c r="Q27" s="273">
        <v>6</v>
      </c>
    </row>
    <row r="28" spans="1:17" ht="20.100000000000001" customHeight="1">
      <c r="A28" s="271" t="s">
        <v>127</v>
      </c>
      <c r="B28" s="166"/>
      <c r="C28" s="272"/>
      <c r="D28" s="272"/>
      <c r="E28" s="272"/>
      <c r="F28" s="272"/>
      <c r="G28" s="272"/>
      <c r="H28" s="273">
        <v>0</v>
      </c>
      <c r="I28" s="200"/>
      <c r="J28" s="272">
        <v>4</v>
      </c>
      <c r="K28" s="272"/>
      <c r="L28" s="272"/>
      <c r="M28" s="272"/>
      <c r="N28" s="272"/>
      <c r="O28" s="273">
        <v>4</v>
      </c>
      <c r="P28" s="200"/>
      <c r="Q28" s="273">
        <v>4</v>
      </c>
    </row>
    <row r="29" spans="1:17" ht="20.100000000000001" customHeight="1">
      <c r="A29" s="271" t="s">
        <v>128</v>
      </c>
      <c r="B29" s="166"/>
      <c r="C29" s="272"/>
      <c r="D29" s="272"/>
      <c r="E29" s="272"/>
      <c r="F29" s="272"/>
      <c r="G29" s="272"/>
      <c r="H29" s="273">
        <v>0</v>
      </c>
      <c r="I29" s="200"/>
      <c r="J29" s="272">
        <v>3</v>
      </c>
      <c r="K29" s="272"/>
      <c r="L29" s="272"/>
      <c r="M29" s="272">
        <v>2</v>
      </c>
      <c r="N29" s="272">
        <v>1</v>
      </c>
      <c r="O29" s="273">
        <v>6</v>
      </c>
      <c r="P29" s="200"/>
      <c r="Q29" s="273">
        <v>6</v>
      </c>
    </row>
    <row r="30" spans="1:17" ht="20.100000000000001" customHeight="1">
      <c r="A30" s="271" t="s">
        <v>129</v>
      </c>
      <c r="B30" s="166"/>
      <c r="C30" s="272"/>
      <c r="D30" s="272"/>
      <c r="E30" s="272"/>
      <c r="F30" s="272"/>
      <c r="G30" s="272"/>
      <c r="H30" s="273">
        <v>0</v>
      </c>
      <c r="I30" s="200"/>
      <c r="J30" s="272">
        <v>1</v>
      </c>
      <c r="K30" s="272"/>
      <c r="L30" s="272">
        <v>2</v>
      </c>
      <c r="M30" s="272"/>
      <c r="N30" s="272"/>
      <c r="O30" s="273">
        <v>3</v>
      </c>
      <c r="P30" s="200"/>
      <c r="Q30" s="273">
        <v>3</v>
      </c>
    </row>
    <row r="31" spans="1:17" ht="20.100000000000001" customHeight="1">
      <c r="A31" s="271" t="s">
        <v>130</v>
      </c>
      <c r="B31" s="166"/>
      <c r="C31" s="272"/>
      <c r="D31" s="272"/>
      <c r="E31" s="272"/>
      <c r="F31" s="272"/>
      <c r="G31" s="272"/>
      <c r="H31" s="273">
        <v>0</v>
      </c>
      <c r="I31" s="200"/>
      <c r="J31" s="272">
        <v>6</v>
      </c>
      <c r="K31" s="272"/>
      <c r="L31" s="272"/>
      <c r="M31" s="272">
        <v>1</v>
      </c>
      <c r="N31" s="272"/>
      <c r="O31" s="273">
        <v>7</v>
      </c>
      <c r="P31" s="200"/>
      <c r="Q31" s="273">
        <v>7</v>
      </c>
    </row>
    <row r="32" spans="1:17" ht="20.100000000000001" customHeight="1">
      <c r="A32" s="271" t="s">
        <v>131</v>
      </c>
      <c r="B32" s="166"/>
      <c r="C32" s="272"/>
      <c r="D32" s="272"/>
      <c r="E32" s="272"/>
      <c r="F32" s="272"/>
      <c r="G32" s="272"/>
      <c r="H32" s="273">
        <v>0</v>
      </c>
      <c r="I32" s="200"/>
      <c r="J32" s="272">
        <v>3</v>
      </c>
      <c r="K32" s="272"/>
      <c r="L32" s="272"/>
      <c r="M32" s="272"/>
      <c r="N32" s="272"/>
      <c r="O32" s="273">
        <v>3</v>
      </c>
      <c r="P32" s="200"/>
      <c r="Q32" s="273">
        <v>3</v>
      </c>
    </row>
    <row r="33" spans="1:17" ht="20.100000000000001" customHeight="1">
      <c r="A33" s="271" t="s">
        <v>132</v>
      </c>
      <c r="B33" s="166"/>
      <c r="C33" s="272"/>
      <c r="D33" s="272"/>
      <c r="E33" s="272"/>
      <c r="F33" s="272"/>
      <c r="G33" s="272"/>
      <c r="H33" s="273">
        <v>0</v>
      </c>
      <c r="I33" s="200"/>
      <c r="J33" s="272">
        <v>9</v>
      </c>
      <c r="K33" s="272"/>
      <c r="L33" s="272"/>
      <c r="M33" s="272"/>
      <c r="N33" s="272"/>
      <c r="O33" s="273">
        <v>9</v>
      </c>
      <c r="P33" s="200"/>
      <c r="Q33" s="273">
        <v>9</v>
      </c>
    </row>
    <row r="34" spans="1:17" ht="20.100000000000001" customHeight="1">
      <c r="A34" s="271" t="s">
        <v>133</v>
      </c>
      <c r="B34" s="166"/>
      <c r="C34" s="272"/>
      <c r="D34" s="272"/>
      <c r="E34" s="272"/>
      <c r="F34" s="272"/>
      <c r="G34" s="272"/>
      <c r="H34" s="273">
        <v>0</v>
      </c>
      <c r="I34" s="200"/>
      <c r="J34" s="272">
        <v>7</v>
      </c>
      <c r="K34" s="272"/>
      <c r="L34" s="272"/>
      <c r="M34" s="272">
        <v>1</v>
      </c>
      <c r="N34" s="272"/>
      <c r="O34" s="273">
        <v>8</v>
      </c>
      <c r="P34" s="200"/>
      <c r="Q34" s="273">
        <v>8</v>
      </c>
    </row>
    <row r="35" spans="1:17" ht="20.100000000000001" customHeight="1">
      <c r="A35" s="271" t="s">
        <v>134</v>
      </c>
      <c r="B35" s="166"/>
      <c r="C35" s="272"/>
      <c r="D35" s="272"/>
      <c r="E35" s="272"/>
      <c r="F35" s="272"/>
      <c r="G35" s="272"/>
      <c r="H35" s="273">
        <v>0</v>
      </c>
      <c r="I35" s="200"/>
      <c r="J35" s="272">
        <v>1</v>
      </c>
      <c r="K35" s="272"/>
      <c r="L35" s="272"/>
      <c r="M35" s="272"/>
      <c r="N35" s="272"/>
      <c r="O35" s="273">
        <v>1</v>
      </c>
      <c r="P35" s="200"/>
      <c r="Q35" s="273">
        <v>1</v>
      </c>
    </row>
    <row r="36" spans="1:17" ht="20.100000000000001" customHeight="1">
      <c r="A36" s="271" t="s">
        <v>135</v>
      </c>
      <c r="B36" s="166"/>
      <c r="C36" s="272"/>
      <c r="D36" s="272"/>
      <c r="E36" s="272"/>
      <c r="F36" s="272"/>
      <c r="G36" s="272"/>
      <c r="H36" s="273">
        <v>0</v>
      </c>
      <c r="I36" s="200"/>
      <c r="J36" s="272">
        <v>2</v>
      </c>
      <c r="K36" s="272"/>
      <c r="L36" s="272"/>
      <c r="M36" s="272"/>
      <c r="N36" s="272"/>
      <c r="O36" s="273">
        <v>2</v>
      </c>
      <c r="P36" s="200"/>
      <c r="Q36" s="273">
        <v>2</v>
      </c>
    </row>
    <row r="37" spans="1:17" ht="20.100000000000001" customHeight="1">
      <c r="A37" s="271" t="s">
        <v>136</v>
      </c>
      <c r="B37" s="166"/>
      <c r="C37" s="272"/>
      <c r="D37" s="272"/>
      <c r="E37" s="272"/>
      <c r="F37" s="272"/>
      <c r="G37" s="272"/>
      <c r="H37" s="273">
        <v>0</v>
      </c>
      <c r="I37" s="200"/>
      <c r="J37" s="272">
        <v>2</v>
      </c>
      <c r="K37" s="272"/>
      <c r="L37" s="272"/>
      <c r="M37" s="272"/>
      <c r="N37" s="272"/>
      <c r="O37" s="273">
        <v>2</v>
      </c>
      <c r="P37" s="200"/>
      <c r="Q37" s="273">
        <v>2</v>
      </c>
    </row>
    <row r="38" spans="1:17" ht="20.100000000000001" customHeight="1">
      <c r="A38" s="271" t="s">
        <v>137</v>
      </c>
      <c r="B38" s="166"/>
      <c r="C38" s="272"/>
      <c r="D38" s="272"/>
      <c r="E38" s="272"/>
      <c r="F38" s="272"/>
      <c r="G38" s="272"/>
      <c r="H38" s="273">
        <v>0</v>
      </c>
      <c r="I38" s="200"/>
      <c r="J38" s="272">
        <v>8</v>
      </c>
      <c r="K38" s="272"/>
      <c r="L38" s="272">
        <v>1</v>
      </c>
      <c r="M38" s="272"/>
      <c r="N38" s="272"/>
      <c r="O38" s="273">
        <v>9</v>
      </c>
      <c r="P38" s="200"/>
      <c r="Q38" s="273">
        <v>9</v>
      </c>
    </row>
    <row r="39" spans="1:17" ht="20.100000000000001" customHeight="1">
      <c r="A39" s="271" t="s">
        <v>138</v>
      </c>
      <c r="B39" s="166"/>
      <c r="C39" s="272"/>
      <c r="D39" s="272"/>
      <c r="E39" s="272"/>
      <c r="F39" s="272"/>
      <c r="G39" s="272"/>
      <c r="H39" s="273">
        <v>0</v>
      </c>
      <c r="I39" s="200"/>
      <c r="J39" s="272">
        <v>6</v>
      </c>
      <c r="K39" s="272"/>
      <c r="L39" s="272"/>
      <c r="M39" s="272"/>
      <c r="N39" s="272"/>
      <c r="O39" s="273">
        <v>6</v>
      </c>
      <c r="P39" s="200"/>
      <c r="Q39" s="273">
        <v>6</v>
      </c>
    </row>
    <row r="40" spans="1:17" ht="20.100000000000001" customHeight="1">
      <c r="A40" s="271" t="s">
        <v>139</v>
      </c>
      <c r="B40" s="166"/>
      <c r="C40" s="272"/>
      <c r="D40" s="272"/>
      <c r="E40" s="272"/>
      <c r="F40" s="272"/>
      <c r="G40" s="272"/>
      <c r="H40" s="273">
        <v>0</v>
      </c>
      <c r="I40" s="200"/>
      <c r="J40" s="272">
        <v>1</v>
      </c>
      <c r="K40" s="272"/>
      <c r="L40" s="272"/>
      <c r="M40" s="272">
        <v>4</v>
      </c>
      <c r="N40" s="272"/>
      <c r="O40" s="273">
        <v>5</v>
      </c>
      <c r="P40" s="200"/>
      <c r="Q40" s="273">
        <v>5</v>
      </c>
    </row>
    <row r="41" spans="1:17" ht="8.1" customHeight="1">
      <c r="A41" s="270"/>
      <c r="B41" s="166"/>
      <c r="C41" s="166"/>
      <c r="D41" s="166"/>
      <c r="E41" s="166"/>
      <c r="F41" s="166"/>
      <c r="G41" s="166"/>
      <c r="H41" s="274"/>
      <c r="I41" s="166"/>
      <c r="J41" s="166"/>
      <c r="K41" s="166"/>
      <c r="L41" s="166"/>
      <c r="M41" s="166"/>
      <c r="N41" s="166"/>
      <c r="O41" s="274"/>
      <c r="P41" s="166"/>
      <c r="Q41" s="274"/>
    </row>
    <row r="42" spans="1:17" ht="20.100000000000001" customHeight="1">
      <c r="A42" s="275" t="s">
        <v>83</v>
      </c>
      <c r="B42" s="166"/>
      <c r="C42" s="276">
        <v>0</v>
      </c>
      <c r="D42" s="276">
        <v>0</v>
      </c>
      <c r="E42" s="276">
        <v>0</v>
      </c>
      <c r="F42" s="276">
        <v>0</v>
      </c>
      <c r="G42" s="276">
        <v>0</v>
      </c>
      <c r="H42" s="276">
        <v>0</v>
      </c>
      <c r="I42" s="200"/>
      <c r="J42" s="276">
        <v>213</v>
      </c>
      <c r="K42" s="276">
        <v>0</v>
      </c>
      <c r="L42" s="276">
        <v>19</v>
      </c>
      <c r="M42" s="276">
        <v>33</v>
      </c>
      <c r="N42" s="276">
        <v>2</v>
      </c>
      <c r="O42" s="276">
        <v>267</v>
      </c>
      <c r="P42" s="200"/>
      <c r="Q42" s="276">
        <v>267</v>
      </c>
    </row>
    <row r="43" spans="1:17">
      <c r="A43" s="137"/>
      <c r="B43" s="137"/>
      <c r="C43" s="129"/>
      <c r="D43" s="129"/>
      <c r="E43" s="129"/>
      <c r="F43" s="129"/>
      <c r="G43" s="129"/>
      <c r="H43" s="129"/>
      <c r="I43" s="129"/>
      <c r="J43" s="129"/>
      <c r="K43" s="129"/>
      <c r="L43" s="129"/>
      <c r="M43" s="129"/>
      <c r="N43" s="129"/>
      <c r="O43" s="129"/>
      <c r="P43" s="129"/>
      <c r="Q43" s="129"/>
    </row>
    <row r="44" spans="1:17" ht="15.95" customHeight="1">
      <c r="A44" s="129" t="s">
        <v>547</v>
      </c>
      <c r="B44" s="129"/>
      <c r="C44" s="129"/>
      <c r="D44" s="129"/>
      <c r="E44" s="129"/>
      <c r="F44" s="129"/>
      <c r="G44" s="129"/>
      <c r="H44" s="129"/>
      <c r="I44" s="129"/>
      <c r="J44" s="129"/>
      <c r="K44" s="129"/>
      <c r="L44" s="129"/>
      <c r="M44" s="129"/>
      <c r="N44" s="129"/>
      <c r="O44" s="129"/>
      <c r="P44" s="129"/>
      <c r="Q44" s="129"/>
    </row>
    <row r="45" spans="1:17" ht="15.95" customHeight="1">
      <c r="A45" s="129" t="s">
        <v>549</v>
      </c>
      <c r="B45" s="129"/>
      <c r="C45" s="129"/>
      <c r="D45" s="129"/>
      <c r="E45" s="129"/>
      <c r="F45" s="129"/>
      <c r="G45" s="129"/>
      <c r="H45" s="129"/>
      <c r="I45" s="129"/>
      <c r="J45" s="129"/>
      <c r="K45" s="129"/>
      <c r="L45" s="129"/>
      <c r="M45" s="129"/>
      <c r="N45" s="129"/>
      <c r="O45" s="129"/>
      <c r="P45" s="129"/>
      <c r="Q45" s="129"/>
    </row>
    <row r="46" spans="1:17" ht="15.95" customHeight="1">
      <c r="A46" s="129" t="s">
        <v>550</v>
      </c>
      <c r="B46" s="129"/>
      <c r="C46" s="129"/>
      <c r="D46" s="129"/>
      <c r="E46" s="129"/>
      <c r="F46" s="129"/>
      <c r="G46" s="129"/>
      <c r="H46" s="129"/>
      <c r="I46" s="129"/>
      <c r="J46" s="129"/>
      <c r="K46" s="129"/>
      <c r="L46" s="129"/>
      <c r="M46" s="129"/>
      <c r="N46" s="129"/>
      <c r="O46" s="129"/>
      <c r="P46" s="129"/>
      <c r="Q46" s="129"/>
    </row>
    <row r="47" spans="1:17" ht="15.95" customHeight="1">
      <c r="A47" s="129" t="s">
        <v>551</v>
      </c>
      <c r="B47" s="129"/>
      <c r="C47" s="129"/>
      <c r="D47" s="129"/>
      <c r="E47" s="129"/>
      <c r="F47" s="129"/>
      <c r="G47" s="129"/>
      <c r="H47" s="129"/>
      <c r="I47" s="129"/>
      <c r="J47" s="129"/>
      <c r="K47" s="129"/>
      <c r="L47" s="129"/>
      <c r="M47" s="129"/>
      <c r="N47" s="129"/>
      <c r="O47" s="129"/>
      <c r="P47" s="129"/>
      <c r="Q47" s="129"/>
    </row>
    <row r="48" spans="1:17" ht="15.95" customHeight="1">
      <c r="A48" s="129" t="s">
        <v>552</v>
      </c>
      <c r="B48" s="129"/>
      <c r="C48" s="129"/>
      <c r="D48" s="129"/>
      <c r="E48" s="129"/>
      <c r="F48" s="129"/>
      <c r="G48" s="129"/>
      <c r="H48" s="129"/>
      <c r="I48" s="129"/>
      <c r="J48" s="129"/>
      <c r="K48" s="129"/>
      <c r="L48" s="129"/>
      <c r="M48" s="129"/>
      <c r="N48" s="129"/>
      <c r="O48" s="129"/>
      <c r="P48" s="129"/>
      <c r="Q48" s="129"/>
    </row>
    <row r="49" spans="1:17" ht="15.95" customHeight="1">
      <c r="A49" s="129" t="s">
        <v>553</v>
      </c>
      <c r="B49" s="129"/>
      <c r="C49" s="129"/>
      <c r="D49" s="129"/>
      <c r="E49" s="129"/>
      <c r="F49" s="129"/>
      <c r="G49" s="129"/>
      <c r="H49" s="129"/>
      <c r="I49" s="129"/>
      <c r="J49" s="129"/>
      <c r="K49" s="129"/>
      <c r="L49" s="129"/>
      <c r="M49" s="129"/>
      <c r="N49" s="129"/>
      <c r="O49" s="129"/>
      <c r="P49" s="129"/>
      <c r="Q49" s="129"/>
    </row>
    <row r="50" spans="1:17" ht="15.95" customHeight="1">
      <c r="A50" s="129" t="s">
        <v>96</v>
      </c>
      <c r="B50" s="129"/>
      <c r="C50" s="129"/>
      <c r="D50" s="129"/>
      <c r="E50" s="129"/>
      <c r="F50" s="129"/>
      <c r="G50" s="129"/>
      <c r="H50" s="129"/>
      <c r="I50" s="129"/>
      <c r="J50" s="129"/>
      <c r="K50" s="129"/>
      <c r="L50" s="129"/>
      <c r="M50" s="129"/>
      <c r="N50" s="129"/>
      <c r="O50" s="129"/>
      <c r="P50" s="129"/>
      <c r="Q50" s="129"/>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paperSize="9" scale="50"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7BEB8-4A91-4CCD-BB3D-2207D64196C6}">
  <dimension ref="A1:L36"/>
  <sheetViews>
    <sheetView zoomScaleNormal="100" workbookViewId="0">
      <selection activeCell="H36" sqref="H36"/>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78</v>
      </c>
    </row>
    <row r="2" spans="1:12" ht="24" customHeight="1">
      <c r="A2" s="604" t="s">
        <v>90</v>
      </c>
      <c r="B2" s="604"/>
      <c r="C2" s="604"/>
      <c r="D2" s="604"/>
      <c r="E2" s="604"/>
      <c r="F2" s="604"/>
      <c r="G2" s="604"/>
      <c r="H2" s="604"/>
      <c r="I2" s="604"/>
      <c r="J2" s="604"/>
      <c r="K2" s="604"/>
      <c r="L2" s="604"/>
    </row>
    <row r="3" spans="1:12" ht="24" customHeight="1">
      <c r="A3" s="604" t="str">
        <f>UPPER(CONCATENATE("Julio 2023"))</f>
        <v>JULIO 2023</v>
      </c>
      <c r="B3" s="604"/>
      <c r="C3" s="604"/>
      <c r="D3" s="604"/>
      <c r="E3" s="604"/>
      <c r="F3" s="604"/>
      <c r="G3" s="604"/>
      <c r="H3" s="604"/>
      <c r="I3" s="604"/>
      <c r="J3" s="604"/>
      <c r="K3" s="604"/>
      <c r="L3" s="604"/>
    </row>
    <row r="4" spans="1:12">
      <c r="A4" s="121"/>
    </row>
    <row r="5" spans="1:12">
      <c r="A5" s="122" t="s">
        <v>81</v>
      </c>
      <c r="B5" s="122" t="s">
        <v>82</v>
      </c>
      <c r="C5" s="122" t="s">
        <v>47</v>
      </c>
    </row>
    <row r="6" spans="1:12" ht="38.25">
      <c r="A6" s="123" t="s">
        <v>91</v>
      </c>
      <c r="B6" s="124">
        <v>123170</v>
      </c>
      <c r="C6" s="126">
        <v>0.5262</v>
      </c>
    </row>
    <row r="7" spans="1:12" ht="25.5">
      <c r="A7" s="123" t="s">
        <v>93</v>
      </c>
      <c r="B7" s="124">
        <v>80494</v>
      </c>
      <c r="C7" s="126">
        <v>0.34389999999999998</v>
      </c>
    </row>
    <row r="8" spans="1:12" ht="38.25">
      <c r="A8" s="123" t="s">
        <v>92</v>
      </c>
      <c r="B8" s="124">
        <v>16969</v>
      </c>
      <c r="C8" s="126">
        <v>7.2499999999999995E-2</v>
      </c>
    </row>
    <row r="9" spans="1:12" ht="25.5">
      <c r="A9" s="123" t="s">
        <v>94</v>
      </c>
      <c r="B9" s="124">
        <v>13434</v>
      </c>
      <c r="C9" s="126">
        <v>5.74E-2</v>
      </c>
    </row>
    <row r="10" spans="1:12">
      <c r="A10" s="123" t="s">
        <v>83</v>
      </c>
      <c r="B10" s="124">
        <v>234067</v>
      </c>
      <c r="C10" s="127">
        <v>1</v>
      </c>
    </row>
    <row r="13" spans="1:12">
      <c r="A13" s="122" t="s">
        <v>81</v>
      </c>
      <c r="B13" s="122" t="s">
        <v>82</v>
      </c>
      <c r="C13" s="122" t="s">
        <v>47</v>
      </c>
    </row>
    <row r="14" spans="1:12">
      <c r="A14" s="123" t="s">
        <v>8</v>
      </c>
      <c r="B14" s="124">
        <v>220825</v>
      </c>
      <c r="C14" s="126">
        <v>0.94340000000000002</v>
      </c>
    </row>
    <row r="15" spans="1:12">
      <c r="A15" s="123" t="s">
        <v>9</v>
      </c>
      <c r="B15" s="124">
        <v>13242</v>
      </c>
      <c r="C15" s="126">
        <v>5.6599999999999998E-2</v>
      </c>
    </row>
    <row r="16" spans="1:12">
      <c r="A16" s="121"/>
    </row>
    <row r="17" spans="1:10">
      <c r="A17" s="121"/>
    </row>
    <row r="18" spans="1:10">
      <c r="A18" s="121"/>
    </row>
    <row r="19" spans="1:10">
      <c r="A19" s="121"/>
    </row>
    <row r="20" spans="1:10">
      <c r="A20" s="121"/>
    </row>
    <row r="21" spans="1:10">
      <c r="A21" s="121"/>
    </row>
    <row r="22" spans="1:10" ht="15.75">
      <c r="A22" s="121"/>
      <c r="F22" s="131" t="s">
        <v>97</v>
      </c>
      <c r="G22" s="132">
        <v>234067</v>
      </c>
    </row>
    <row r="23" spans="1:10" ht="20.100000000000001" customHeight="1">
      <c r="A23" s="121"/>
    </row>
    <row r="24" spans="1:10">
      <c r="A24" s="121"/>
    </row>
    <row r="25" spans="1:10">
      <c r="A25" s="121"/>
    </row>
    <row r="26" spans="1:10">
      <c r="A26" s="121"/>
    </row>
    <row r="27" spans="1:10">
      <c r="A27" s="121"/>
      <c r="B27" s="607" t="s">
        <v>98</v>
      </c>
      <c r="C27" s="607"/>
      <c r="D27" s="607"/>
      <c r="H27" s="606" t="s">
        <v>99</v>
      </c>
      <c r="I27" s="606"/>
      <c r="J27" s="606"/>
    </row>
    <row r="28" spans="1:10">
      <c r="A28" s="121"/>
      <c r="B28" s="607"/>
      <c r="C28" s="607"/>
      <c r="D28" s="607"/>
      <c r="H28" s="606"/>
      <c r="I28" s="606"/>
      <c r="J28" s="606"/>
    </row>
    <row r="29" spans="1:10">
      <c r="A29" s="121"/>
      <c r="B29" s="605">
        <v>220825</v>
      </c>
      <c r="C29" s="605"/>
      <c r="D29" s="605"/>
      <c r="H29" s="605">
        <v>13242</v>
      </c>
      <c r="I29" s="605"/>
      <c r="J29" s="605"/>
    </row>
    <row r="30" spans="1:10">
      <c r="A30" s="121"/>
      <c r="B30" s="605"/>
      <c r="C30" s="605"/>
      <c r="D30" s="605"/>
      <c r="H30" s="605"/>
      <c r="I30" s="605"/>
      <c r="J30" s="605"/>
    </row>
    <row r="31" spans="1:10">
      <c r="A31" s="121"/>
    </row>
    <row r="32" spans="1:10">
      <c r="A32" s="121"/>
    </row>
    <row r="33" spans="1:1">
      <c r="A33" s="121"/>
    </row>
    <row r="34" spans="1:1" ht="9.9499999999999993" customHeight="1">
      <c r="A34" s="130" t="s">
        <v>95</v>
      </c>
    </row>
    <row r="35" spans="1:1" ht="9.9499999999999993" customHeight="1">
      <c r="A35" s="130" t="s">
        <v>96</v>
      </c>
    </row>
    <row r="36" spans="1:1" ht="9.9499999999999993" customHeight="1">
      <c r="A36" s="128"/>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paperSize="9"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54F7-C95E-426E-A191-9BBA74238D86}">
  <dimension ref="A1:M38"/>
  <sheetViews>
    <sheetView zoomScaleNormal="100" workbookViewId="0">
      <selection activeCell="H36" sqref="H36"/>
    </sheetView>
  </sheetViews>
  <sheetFormatPr baseColWidth="10" defaultRowHeight="12.75"/>
  <cols>
    <col min="1" max="1" width="15.7109375" customWidth="1"/>
    <col min="2" max="2" width="3.140625" bestFit="1" customWidth="1"/>
    <col min="13" max="13" width="15.7109375" customWidth="1"/>
  </cols>
  <sheetData>
    <row r="1" spans="1:13" ht="24.95" customHeight="1">
      <c r="A1" s="661" t="s">
        <v>555</v>
      </c>
      <c r="B1" s="661"/>
      <c r="C1" s="661"/>
      <c r="D1" s="661"/>
      <c r="E1" s="661"/>
      <c r="F1" s="661"/>
      <c r="G1" s="661"/>
      <c r="H1" s="661"/>
      <c r="I1" s="661"/>
      <c r="J1" s="661"/>
      <c r="K1" s="661"/>
      <c r="L1" s="661"/>
      <c r="M1" s="661"/>
    </row>
    <row r="2" spans="1:13" ht="20.100000000000001" customHeight="1">
      <c r="A2" s="661" t="str">
        <f>UPPER(CONCATENATE("Julio 2023"))</f>
        <v>JULIO 2023</v>
      </c>
      <c r="B2" s="661"/>
      <c r="C2" s="661"/>
      <c r="D2" s="661"/>
      <c r="E2" s="661"/>
      <c r="F2" s="661"/>
      <c r="G2" s="661"/>
      <c r="H2" s="661"/>
      <c r="I2" s="661"/>
      <c r="J2" s="661"/>
      <c r="K2" s="661"/>
      <c r="L2" s="661"/>
      <c r="M2" s="661"/>
    </row>
    <row r="3" spans="1:13">
      <c r="A3" s="121"/>
    </row>
    <row r="4" spans="1:13" ht="33" customHeight="1">
      <c r="A4" s="205" t="s">
        <v>556</v>
      </c>
      <c r="B4" s="204" t="s">
        <v>83</v>
      </c>
      <c r="C4" s="708"/>
      <c r="D4" s="708"/>
      <c r="E4" s="708"/>
      <c r="G4" s="708" t="s">
        <v>537</v>
      </c>
      <c r="H4" s="708"/>
    </row>
    <row r="5" spans="1:13">
      <c r="A5" s="205" t="s">
        <v>538</v>
      </c>
      <c r="B5" s="204">
        <v>0</v>
      </c>
    </row>
    <row r="6" spans="1:13">
      <c r="A6" s="205" t="s">
        <v>539</v>
      </c>
      <c r="B6" s="204">
        <v>0</v>
      </c>
    </row>
    <row r="7" spans="1:13">
      <c r="A7" s="205" t="s">
        <v>540</v>
      </c>
      <c r="B7" s="204">
        <v>0</v>
      </c>
    </row>
    <row r="8" spans="1:13">
      <c r="A8" s="205" t="s">
        <v>560</v>
      </c>
      <c r="B8" s="204">
        <v>0</v>
      </c>
    </row>
    <row r="9" spans="1:13">
      <c r="A9" s="205" t="s">
        <v>541</v>
      </c>
      <c r="B9" s="204">
        <v>0</v>
      </c>
    </row>
    <row r="10" spans="1:13">
      <c r="A10" s="205" t="s">
        <v>558</v>
      </c>
      <c r="B10" s="204"/>
    </row>
    <row r="12" spans="1:13">
      <c r="A12" s="205" t="s">
        <v>559</v>
      </c>
      <c r="B12" s="204" t="s">
        <v>83</v>
      </c>
    </row>
    <row r="13" spans="1:13">
      <c r="A13" s="205" t="s">
        <v>542</v>
      </c>
      <c r="B13" s="204">
        <v>213</v>
      </c>
    </row>
    <row r="14" spans="1:13" ht="16.5">
      <c r="A14" s="205" t="s">
        <v>545</v>
      </c>
      <c r="B14" s="204">
        <v>33</v>
      </c>
    </row>
    <row r="15" spans="1:13">
      <c r="A15" s="205" t="s">
        <v>544</v>
      </c>
      <c r="B15" s="204">
        <v>19</v>
      </c>
    </row>
    <row r="16" spans="1:13">
      <c r="A16" s="205" t="s">
        <v>546</v>
      </c>
      <c r="B16" s="204">
        <v>2</v>
      </c>
    </row>
    <row r="17" spans="1:8">
      <c r="A17" s="205" t="s">
        <v>543</v>
      </c>
      <c r="B17" s="204">
        <v>0</v>
      </c>
    </row>
    <row r="18" spans="1:8">
      <c r="A18" s="205" t="s">
        <v>558</v>
      </c>
      <c r="B18" s="204"/>
    </row>
    <row r="19" spans="1:8">
      <c r="A19" s="121"/>
    </row>
    <row r="20" spans="1:8">
      <c r="A20" s="121"/>
    </row>
    <row r="21" spans="1:8">
      <c r="A21" s="121"/>
    </row>
    <row r="22" spans="1:8">
      <c r="A22" s="121"/>
    </row>
    <row r="23" spans="1:8">
      <c r="A23" s="121"/>
    </row>
    <row r="24" spans="1:8">
      <c r="A24" s="121"/>
    </row>
    <row r="25" spans="1:8">
      <c r="A25" s="121"/>
    </row>
    <row r="26" spans="1:8">
      <c r="A26" s="121"/>
    </row>
    <row r="27" spans="1:8">
      <c r="A27" s="121"/>
    </row>
    <row r="28" spans="1:8">
      <c r="A28" s="121"/>
    </row>
    <row r="29" spans="1:8">
      <c r="A29" s="121"/>
    </row>
    <row r="31" spans="1:8">
      <c r="A31" s="121"/>
    </row>
    <row r="32" spans="1:8" ht="16.5">
      <c r="A32" s="121"/>
      <c r="D32" s="277"/>
      <c r="E32" s="278"/>
      <c r="G32" s="277" t="s">
        <v>97</v>
      </c>
      <c r="H32" s="278">
        <v>267</v>
      </c>
    </row>
    <row r="33" spans="1:1">
      <c r="A33" s="121"/>
    </row>
    <row r="34" spans="1:1" s="129" customFormat="1" ht="9.9499999999999993" customHeight="1">
      <c r="A34" s="177" t="s">
        <v>561</v>
      </c>
    </row>
    <row r="35" spans="1:1" s="129" customFormat="1" ht="9.9499999999999993" customHeight="1">
      <c r="A35" s="177" t="s">
        <v>548</v>
      </c>
    </row>
    <row r="36" spans="1:1" s="129" customFormat="1" ht="9.9499999999999993" customHeight="1">
      <c r="A36" s="177" t="s">
        <v>553</v>
      </c>
    </row>
    <row r="37" spans="1:1" s="129" customFormat="1" ht="9.9499999999999993" customHeight="1">
      <c r="A37" s="177" t="s">
        <v>96</v>
      </c>
    </row>
    <row r="38" spans="1:1" s="129" customFormat="1" ht="12" customHeight="1">
      <c r="A38" s="247"/>
    </row>
  </sheetData>
  <sortState xmlns:xlrd2="http://schemas.microsoft.com/office/spreadsheetml/2017/richdata2" ref="A13:B17">
    <sortCondition descending="1" ref="B13:B17"/>
  </sortState>
  <mergeCells count="4">
    <mergeCell ref="A2:M2"/>
    <mergeCell ref="A1:M1"/>
    <mergeCell ref="C4:E4"/>
    <mergeCell ref="G4:H4"/>
  </mergeCells>
  <printOptions horizontalCentered="1"/>
  <pageMargins left="0.23622047244094491" right="0.23622047244094491" top="0.74803149606299213" bottom="0.35433070866141736" header="0" footer="0.31496062992125984"/>
  <pageSetup paperSize="9" scale="99"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10E8B-82F2-4953-B4A8-CB6953CDBA8F}">
  <dimension ref="A1:Q47"/>
  <sheetViews>
    <sheetView zoomScale="90" zoomScaleNormal="90" workbookViewId="0">
      <selection activeCell="H36" sqref="H36"/>
    </sheetView>
  </sheetViews>
  <sheetFormatPr baseColWidth="10" defaultRowHeight="12.75"/>
  <cols>
    <col min="1" max="1" width="45.7109375" style="269" customWidth="1"/>
    <col min="2" max="2" width="1.42578125" style="269" customWidth="1"/>
    <col min="3" max="8" width="15.7109375" style="269" customWidth="1"/>
    <col min="9" max="9" width="1.42578125" style="269" customWidth="1"/>
    <col min="10" max="15" width="15.7109375" style="269" customWidth="1"/>
    <col min="16" max="16" width="1.42578125" style="269" customWidth="1"/>
    <col min="17" max="17" width="10.7109375" style="269" customWidth="1"/>
    <col min="18" max="16384" width="11.42578125" style="269"/>
  </cols>
  <sheetData>
    <row r="1" spans="1:17" ht="28.5" customHeight="1">
      <c r="A1" s="706" t="s">
        <v>566</v>
      </c>
      <c r="B1" s="706"/>
      <c r="C1" s="706"/>
      <c r="D1" s="706"/>
      <c r="E1" s="706"/>
      <c r="F1" s="706"/>
      <c r="G1" s="706"/>
      <c r="H1" s="706"/>
      <c r="I1" s="706"/>
      <c r="J1" s="706"/>
      <c r="K1" s="706"/>
      <c r="L1" s="706"/>
      <c r="M1" s="706"/>
      <c r="N1" s="706"/>
      <c r="O1" s="706"/>
      <c r="P1" s="706"/>
      <c r="Q1" s="706"/>
    </row>
    <row r="2" spans="1:17" ht="24.95" customHeight="1">
      <c r="A2" s="706" t="str">
        <f>UPPER(CONCATENATE("Julio 2023"))</f>
        <v>JULIO 2023</v>
      </c>
      <c r="B2" s="706"/>
      <c r="C2" s="706"/>
      <c r="D2" s="706"/>
      <c r="E2" s="706"/>
      <c r="F2" s="706"/>
      <c r="G2" s="706"/>
      <c r="H2" s="706"/>
      <c r="I2" s="706"/>
      <c r="J2" s="706"/>
      <c r="K2" s="706"/>
      <c r="L2" s="706"/>
      <c r="M2" s="706"/>
      <c r="N2" s="706"/>
      <c r="O2" s="706"/>
      <c r="P2" s="706"/>
      <c r="Q2" s="706"/>
    </row>
    <row r="3" spans="1:17" ht="6" customHeight="1">
      <c r="A3" s="137"/>
      <c r="B3" s="129"/>
      <c r="C3" s="129"/>
      <c r="D3" s="129"/>
      <c r="E3" s="129"/>
      <c r="F3" s="129"/>
      <c r="G3" s="129"/>
      <c r="H3" s="129"/>
      <c r="I3" s="129"/>
      <c r="J3" s="129"/>
      <c r="K3" s="129"/>
      <c r="L3" s="129"/>
      <c r="M3" s="129"/>
      <c r="N3" s="129"/>
      <c r="O3" s="129"/>
      <c r="P3" s="129"/>
      <c r="Q3" s="129"/>
    </row>
    <row r="4" spans="1:17" ht="35.1" customHeight="1">
      <c r="A4" s="659" t="s">
        <v>512</v>
      </c>
      <c r="B4" s="166"/>
      <c r="C4" s="627" t="s">
        <v>562</v>
      </c>
      <c r="D4" s="627"/>
      <c r="E4" s="627"/>
      <c r="F4" s="627"/>
      <c r="G4" s="627"/>
      <c r="H4" s="627"/>
      <c r="I4" s="165"/>
      <c r="J4" s="627" t="s">
        <v>563</v>
      </c>
      <c r="K4" s="627"/>
      <c r="L4" s="627"/>
      <c r="M4" s="627"/>
      <c r="N4" s="627"/>
      <c r="O4" s="627"/>
      <c r="P4" s="707"/>
      <c r="Q4" s="627" t="s">
        <v>103</v>
      </c>
    </row>
    <row r="5" spans="1:17" ht="53.25" customHeight="1">
      <c r="A5" s="659"/>
      <c r="B5" s="166"/>
      <c r="C5" s="172" t="s">
        <v>538</v>
      </c>
      <c r="D5" s="172" t="s">
        <v>539</v>
      </c>
      <c r="E5" s="172" t="s">
        <v>540</v>
      </c>
      <c r="F5" s="172" t="s">
        <v>567</v>
      </c>
      <c r="G5" s="172" t="s">
        <v>541</v>
      </c>
      <c r="H5" s="172" t="s">
        <v>107</v>
      </c>
      <c r="I5" s="165"/>
      <c r="J5" s="172" t="s">
        <v>542</v>
      </c>
      <c r="K5" s="172" t="s">
        <v>543</v>
      </c>
      <c r="L5" s="172" t="s">
        <v>544</v>
      </c>
      <c r="M5" s="172" t="s">
        <v>545</v>
      </c>
      <c r="N5" s="172" t="s">
        <v>546</v>
      </c>
      <c r="O5" s="172" t="s">
        <v>107</v>
      </c>
      <c r="P5" s="707"/>
      <c r="Q5" s="627"/>
    </row>
    <row r="6" spans="1:17" ht="8.1" customHeight="1">
      <c r="A6" s="270"/>
      <c r="B6" s="166"/>
      <c r="C6" s="166"/>
      <c r="D6" s="166"/>
      <c r="E6" s="166"/>
      <c r="F6" s="166"/>
      <c r="G6" s="166"/>
      <c r="H6" s="166"/>
      <c r="I6" s="166"/>
      <c r="J6" s="166"/>
      <c r="K6" s="166"/>
      <c r="L6" s="166"/>
      <c r="M6" s="166"/>
      <c r="N6" s="166"/>
      <c r="O6" s="166"/>
      <c r="P6" s="166"/>
      <c r="Q6" s="166"/>
    </row>
    <row r="7" spans="1:17" ht="20.100000000000001" customHeight="1">
      <c r="A7" s="271" t="s">
        <v>108</v>
      </c>
      <c r="B7" s="166"/>
      <c r="C7" s="272">
        <v>77</v>
      </c>
      <c r="D7" s="272">
        <v>46</v>
      </c>
      <c r="E7" s="272">
        <v>29</v>
      </c>
      <c r="F7" s="272">
        <v>2</v>
      </c>
      <c r="G7" s="272">
        <v>3</v>
      </c>
      <c r="H7" s="280">
        <v>157</v>
      </c>
      <c r="I7" s="281"/>
      <c r="J7" s="272">
        <v>190</v>
      </c>
      <c r="K7" s="272">
        <v>1</v>
      </c>
      <c r="L7" s="272">
        <v>91</v>
      </c>
      <c r="M7" s="272">
        <v>46</v>
      </c>
      <c r="N7" s="272"/>
      <c r="O7" s="280">
        <v>328</v>
      </c>
      <c r="P7" s="200"/>
      <c r="Q7" s="280">
        <v>485</v>
      </c>
    </row>
    <row r="8" spans="1:17" ht="20.100000000000001" customHeight="1">
      <c r="A8" s="271" t="s">
        <v>109</v>
      </c>
      <c r="B8" s="166"/>
      <c r="C8" s="272">
        <v>463</v>
      </c>
      <c r="D8" s="272">
        <v>56</v>
      </c>
      <c r="E8" s="272">
        <v>461</v>
      </c>
      <c r="F8" s="272">
        <v>9</v>
      </c>
      <c r="G8" s="272">
        <v>24</v>
      </c>
      <c r="H8" s="273">
        <v>1013</v>
      </c>
      <c r="I8" s="281"/>
      <c r="J8" s="272">
        <v>358</v>
      </c>
      <c r="K8" s="272">
        <v>11</v>
      </c>
      <c r="L8" s="282">
        <v>1636</v>
      </c>
      <c r="M8" s="282">
        <v>1354</v>
      </c>
      <c r="N8" s="272">
        <v>3</v>
      </c>
      <c r="O8" s="273">
        <v>3362</v>
      </c>
      <c r="P8" s="200"/>
      <c r="Q8" s="273">
        <v>4375</v>
      </c>
    </row>
    <row r="9" spans="1:17" ht="20.100000000000001" customHeight="1">
      <c r="A9" s="271" t="s">
        <v>110</v>
      </c>
      <c r="B9" s="166"/>
      <c r="C9" s="272">
        <v>100</v>
      </c>
      <c r="D9" s="272">
        <v>90</v>
      </c>
      <c r="E9" s="272">
        <v>47</v>
      </c>
      <c r="F9" s="272"/>
      <c r="G9" s="272">
        <v>2</v>
      </c>
      <c r="H9" s="280">
        <v>239</v>
      </c>
      <c r="I9" s="281"/>
      <c r="J9" s="272">
        <v>147</v>
      </c>
      <c r="K9" s="272"/>
      <c r="L9" s="272">
        <v>644</v>
      </c>
      <c r="M9" s="272">
        <v>74</v>
      </c>
      <c r="N9" s="272">
        <v>1</v>
      </c>
      <c r="O9" s="280">
        <v>866</v>
      </c>
      <c r="P9" s="200"/>
      <c r="Q9" s="273">
        <v>1105</v>
      </c>
    </row>
    <row r="10" spans="1:17" ht="20.100000000000001" customHeight="1">
      <c r="A10" s="271" t="s">
        <v>111</v>
      </c>
      <c r="B10" s="166"/>
      <c r="C10" s="272">
        <v>83</v>
      </c>
      <c r="D10" s="272">
        <v>18</v>
      </c>
      <c r="E10" s="272">
        <v>18</v>
      </c>
      <c r="F10" s="272">
        <v>1</v>
      </c>
      <c r="G10" s="272">
        <v>1</v>
      </c>
      <c r="H10" s="280">
        <v>121</v>
      </c>
      <c r="I10" s="281"/>
      <c r="J10" s="272">
        <v>4</v>
      </c>
      <c r="K10" s="272">
        <v>1</v>
      </c>
      <c r="L10" s="272"/>
      <c r="M10" s="272"/>
      <c r="N10" s="272"/>
      <c r="O10" s="280">
        <v>5</v>
      </c>
      <c r="P10" s="200"/>
      <c r="Q10" s="280">
        <v>126</v>
      </c>
    </row>
    <row r="11" spans="1:17" ht="20.100000000000001" customHeight="1">
      <c r="A11" s="271" t="s">
        <v>114</v>
      </c>
      <c r="B11" s="166"/>
      <c r="C11" s="272">
        <v>312</v>
      </c>
      <c r="D11" s="272">
        <v>319</v>
      </c>
      <c r="E11" s="272">
        <v>105</v>
      </c>
      <c r="F11" s="272">
        <v>13</v>
      </c>
      <c r="G11" s="272">
        <v>18</v>
      </c>
      <c r="H11" s="280">
        <v>767</v>
      </c>
      <c r="I11" s="281"/>
      <c r="J11" s="272">
        <v>23</v>
      </c>
      <c r="K11" s="272">
        <v>54</v>
      </c>
      <c r="L11" s="272">
        <v>39</v>
      </c>
      <c r="M11" s="272">
        <v>271</v>
      </c>
      <c r="N11" s="272"/>
      <c r="O11" s="280">
        <v>387</v>
      </c>
      <c r="P11" s="200"/>
      <c r="Q11" s="273">
        <v>1154</v>
      </c>
    </row>
    <row r="12" spans="1:17" ht="20.100000000000001" customHeight="1">
      <c r="A12" s="271" t="s">
        <v>115</v>
      </c>
      <c r="B12" s="166"/>
      <c r="C12" s="272">
        <v>528</v>
      </c>
      <c r="D12" s="272">
        <v>499</v>
      </c>
      <c r="E12" s="272">
        <v>339</v>
      </c>
      <c r="F12" s="272">
        <v>16</v>
      </c>
      <c r="G12" s="272">
        <v>14</v>
      </c>
      <c r="H12" s="273">
        <v>1396</v>
      </c>
      <c r="I12" s="281"/>
      <c r="J12" s="272">
        <v>304</v>
      </c>
      <c r="K12" s="272">
        <v>7</v>
      </c>
      <c r="L12" s="272">
        <v>17</v>
      </c>
      <c r="M12" s="272">
        <v>460</v>
      </c>
      <c r="N12" s="272">
        <v>2</v>
      </c>
      <c r="O12" s="280">
        <v>790</v>
      </c>
      <c r="P12" s="200"/>
      <c r="Q12" s="273">
        <v>2186</v>
      </c>
    </row>
    <row r="13" spans="1:17" ht="20.100000000000001" customHeight="1">
      <c r="A13" s="271" t="s">
        <v>116</v>
      </c>
      <c r="B13" s="166"/>
      <c r="C13" s="272">
        <v>75</v>
      </c>
      <c r="D13" s="272"/>
      <c r="E13" s="272"/>
      <c r="F13" s="272">
        <v>26</v>
      </c>
      <c r="G13" s="272">
        <v>2</v>
      </c>
      <c r="H13" s="280">
        <v>103</v>
      </c>
      <c r="I13" s="281"/>
      <c r="J13" s="272">
        <v>935</v>
      </c>
      <c r="K13" s="272">
        <v>77</v>
      </c>
      <c r="L13" s="272">
        <v>53</v>
      </c>
      <c r="M13" s="272">
        <v>659</v>
      </c>
      <c r="N13" s="272">
        <v>57</v>
      </c>
      <c r="O13" s="273">
        <v>1781</v>
      </c>
      <c r="P13" s="200"/>
      <c r="Q13" s="273">
        <v>1884</v>
      </c>
    </row>
    <row r="14" spans="1:17" ht="20.100000000000001" customHeight="1">
      <c r="A14" s="271" t="s">
        <v>112</v>
      </c>
      <c r="B14" s="166"/>
      <c r="C14" s="272">
        <v>110</v>
      </c>
      <c r="D14" s="272">
        <v>53</v>
      </c>
      <c r="E14" s="272">
        <v>67</v>
      </c>
      <c r="F14" s="272">
        <v>6</v>
      </c>
      <c r="G14" s="272">
        <v>4</v>
      </c>
      <c r="H14" s="280">
        <v>240</v>
      </c>
      <c r="I14" s="281"/>
      <c r="J14" s="272">
        <v>126</v>
      </c>
      <c r="K14" s="272">
        <v>52</v>
      </c>
      <c r="L14" s="272">
        <v>99</v>
      </c>
      <c r="M14" s="272">
        <v>392</v>
      </c>
      <c r="N14" s="272">
        <v>1</v>
      </c>
      <c r="O14" s="280">
        <v>670</v>
      </c>
      <c r="P14" s="200"/>
      <c r="Q14" s="280">
        <v>910</v>
      </c>
    </row>
    <row r="15" spans="1:17" ht="20.100000000000001" customHeight="1">
      <c r="A15" s="271" t="s">
        <v>113</v>
      </c>
      <c r="B15" s="166"/>
      <c r="C15" s="272">
        <v>82</v>
      </c>
      <c r="D15" s="272">
        <v>52</v>
      </c>
      <c r="E15" s="272">
        <v>70</v>
      </c>
      <c r="F15" s="272">
        <v>4</v>
      </c>
      <c r="G15" s="272">
        <v>41</v>
      </c>
      <c r="H15" s="280">
        <v>249</v>
      </c>
      <c r="I15" s="281"/>
      <c r="J15" s="272">
        <v>346</v>
      </c>
      <c r="K15" s="272">
        <v>22</v>
      </c>
      <c r="L15" s="272">
        <v>310</v>
      </c>
      <c r="M15" s="272">
        <v>61</v>
      </c>
      <c r="N15" s="272"/>
      <c r="O15" s="280">
        <v>739</v>
      </c>
      <c r="P15" s="200"/>
      <c r="Q15" s="280">
        <v>988</v>
      </c>
    </row>
    <row r="16" spans="1:17" ht="20.100000000000001" customHeight="1">
      <c r="A16" s="271" t="s">
        <v>117</v>
      </c>
      <c r="B16" s="166"/>
      <c r="C16" s="272">
        <v>284</v>
      </c>
      <c r="D16" s="272">
        <v>206</v>
      </c>
      <c r="E16" s="272">
        <v>103</v>
      </c>
      <c r="F16" s="272">
        <v>16</v>
      </c>
      <c r="G16" s="272">
        <v>8</v>
      </c>
      <c r="H16" s="280">
        <v>617</v>
      </c>
      <c r="I16" s="281"/>
      <c r="J16" s="272"/>
      <c r="K16" s="272">
        <v>2</v>
      </c>
      <c r="L16" s="272">
        <v>32</v>
      </c>
      <c r="M16" s="272">
        <v>180</v>
      </c>
      <c r="N16" s="272"/>
      <c r="O16" s="280">
        <v>214</v>
      </c>
      <c r="P16" s="200"/>
      <c r="Q16" s="280">
        <v>831</v>
      </c>
    </row>
    <row r="17" spans="1:17" ht="20.100000000000001" customHeight="1">
      <c r="A17" s="271" t="s">
        <v>122</v>
      </c>
      <c r="B17" s="166"/>
      <c r="C17" s="272">
        <v>63</v>
      </c>
      <c r="D17" s="272"/>
      <c r="E17" s="272">
        <v>55</v>
      </c>
      <c r="F17" s="272">
        <v>7</v>
      </c>
      <c r="G17" s="272">
        <v>7</v>
      </c>
      <c r="H17" s="280">
        <v>132</v>
      </c>
      <c r="I17" s="281"/>
      <c r="J17" s="272">
        <v>598</v>
      </c>
      <c r="K17" s="272">
        <v>13</v>
      </c>
      <c r="L17" s="272">
        <v>10</v>
      </c>
      <c r="M17" s="272">
        <v>467</v>
      </c>
      <c r="N17" s="272"/>
      <c r="O17" s="273">
        <v>1088</v>
      </c>
      <c r="P17" s="200"/>
      <c r="Q17" s="273">
        <v>1220</v>
      </c>
    </row>
    <row r="18" spans="1:17" ht="20.100000000000001" customHeight="1">
      <c r="A18" s="271" t="s">
        <v>118</v>
      </c>
      <c r="B18" s="166"/>
      <c r="C18" s="272">
        <v>268</v>
      </c>
      <c r="D18" s="272">
        <v>190</v>
      </c>
      <c r="E18" s="272">
        <v>64</v>
      </c>
      <c r="F18" s="272">
        <v>21</v>
      </c>
      <c r="G18" s="272">
        <v>6</v>
      </c>
      <c r="H18" s="280">
        <v>549</v>
      </c>
      <c r="I18" s="281"/>
      <c r="J18" s="272"/>
      <c r="K18" s="272">
        <v>3</v>
      </c>
      <c r="L18" s="272">
        <v>104</v>
      </c>
      <c r="M18" s="272">
        <v>321</v>
      </c>
      <c r="N18" s="272">
        <v>1</v>
      </c>
      <c r="O18" s="280">
        <v>429</v>
      </c>
      <c r="P18" s="200"/>
      <c r="Q18" s="280">
        <v>978</v>
      </c>
    </row>
    <row r="19" spans="1:17" ht="20.100000000000001" customHeight="1">
      <c r="A19" s="271" t="s">
        <v>119</v>
      </c>
      <c r="B19" s="166"/>
      <c r="C19" s="272">
        <v>219</v>
      </c>
      <c r="D19" s="272">
        <v>141</v>
      </c>
      <c r="E19" s="272">
        <v>169</v>
      </c>
      <c r="F19" s="272">
        <v>10</v>
      </c>
      <c r="G19" s="272"/>
      <c r="H19" s="280">
        <v>539</v>
      </c>
      <c r="I19" s="281"/>
      <c r="J19" s="272">
        <v>315</v>
      </c>
      <c r="K19" s="272">
        <v>1</v>
      </c>
      <c r="L19" s="272">
        <v>34</v>
      </c>
      <c r="M19" s="282">
        <v>1064</v>
      </c>
      <c r="N19" s="272"/>
      <c r="O19" s="273">
        <v>1414</v>
      </c>
      <c r="P19" s="200"/>
      <c r="Q19" s="273">
        <v>1953</v>
      </c>
    </row>
    <row r="20" spans="1:17" ht="20.100000000000001" customHeight="1">
      <c r="A20" s="271" t="s">
        <v>120</v>
      </c>
      <c r="B20" s="166"/>
      <c r="C20" s="272">
        <v>11</v>
      </c>
      <c r="D20" s="272">
        <v>5</v>
      </c>
      <c r="E20" s="272">
        <v>10</v>
      </c>
      <c r="F20" s="272">
        <v>2</v>
      </c>
      <c r="G20" s="272">
        <v>2</v>
      </c>
      <c r="H20" s="280">
        <v>30</v>
      </c>
      <c r="I20" s="281"/>
      <c r="J20" s="272">
        <v>39</v>
      </c>
      <c r="K20" s="272">
        <v>1</v>
      </c>
      <c r="L20" s="272">
        <v>22</v>
      </c>
      <c r="M20" s="272">
        <v>58</v>
      </c>
      <c r="N20" s="272">
        <v>4</v>
      </c>
      <c r="O20" s="280">
        <v>124</v>
      </c>
      <c r="P20" s="200"/>
      <c r="Q20" s="280">
        <v>154</v>
      </c>
    </row>
    <row r="21" spans="1:17" ht="20.100000000000001" customHeight="1">
      <c r="A21" s="271" t="s">
        <v>121</v>
      </c>
      <c r="B21" s="166"/>
      <c r="C21" s="272">
        <v>443</v>
      </c>
      <c r="D21" s="272">
        <v>106</v>
      </c>
      <c r="E21" s="272">
        <v>315</v>
      </c>
      <c r="F21" s="272">
        <v>23</v>
      </c>
      <c r="G21" s="272">
        <v>48</v>
      </c>
      <c r="H21" s="280">
        <v>935</v>
      </c>
      <c r="I21" s="281"/>
      <c r="J21" s="282">
        <v>2479</v>
      </c>
      <c r="K21" s="272">
        <v>43</v>
      </c>
      <c r="L21" s="282">
        <v>1439</v>
      </c>
      <c r="M21" s="272">
        <v>479</v>
      </c>
      <c r="N21" s="272">
        <v>2</v>
      </c>
      <c r="O21" s="273">
        <v>4442</v>
      </c>
      <c r="P21" s="200"/>
      <c r="Q21" s="273">
        <v>5377</v>
      </c>
    </row>
    <row r="22" spans="1:17" ht="20.100000000000001" customHeight="1">
      <c r="A22" s="271" t="s">
        <v>123</v>
      </c>
      <c r="B22" s="166"/>
      <c r="C22" s="272">
        <v>479</v>
      </c>
      <c r="D22" s="272">
        <v>129</v>
      </c>
      <c r="E22" s="272">
        <v>184</v>
      </c>
      <c r="F22" s="272">
        <v>16</v>
      </c>
      <c r="G22" s="272">
        <v>62</v>
      </c>
      <c r="H22" s="280">
        <v>870</v>
      </c>
      <c r="I22" s="281"/>
      <c r="J22" s="272">
        <v>122</v>
      </c>
      <c r="K22" s="272">
        <v>11</v>
      </c>
      <c r="L22" s="272">
        <v>40</v>
      </c>
      <c r="M22" s="272">
        <v>546</v>
      </c>
      <c r="N22" s="272">
        <v>2</v>
      </c>
      <c r="O22" s="280">
        <v>721</v>
      </c>
      <c r="P22" s="200"/>
      <c r="Q22" s="273">
        <v>1591</v>
      </c>
    </row>
    <row r="23" spans="1:17" ht="20.100000000000001" customHeight="1">
      <c r="A23" s="271" t="s">
        <v>124</v>
      </c>
      <c r="B23" s="166"/>
      <c r="C23" s="272">
        <v>138</v>
      </c>
      <c r="D23" s="272">
        <v>70</v>
      </c>
      <c r="E23" s="272">
        <v>70</v>
      </c>
      <c r="F23" s="272">
        <v>9</v>
      </c>
      <c r="G23" s="272">
        <v>1</v>
      </c>
      <c r="H23" s="280">
        <v>288</v>
      </c>
      <c r="I23" s="281"/>
      <c r="J23" s="272">
        <v>92</v>
      </c>
      <c r="K23" s="272">
        <v>3</v>
      </c>
      <c r="L23" s="272">
        <v>46</v>
      </c>
      <c r="M23" s="272">
        <v>135</v>
      </c>
      <c r="N23" s="272">
        <v>3</v>
      </c>
      <c r="O23" s="280">
        <v>279</v>
      </c>
      <c r="P23" s="200"/>
      <c r="Q23" s="280">
        <v>567</v>
      </c>
    </row>
    <row r="24" spans="1:17" ht="20.100000000000001" customHeight="1">
      <c r="A24" s="271" t="s">
        <v>125</v>
      </c>
      <c r="B24" s="166"/>
      <c r="C24" s="272">
        <v>255</v>
      </c>
      <c r="D24" s="272">
        <v>298</v>
      </c>
      <c r="E24" s="272">
        <v>72</v>
      </c>
      <c r="F24" s="272">
        <v>7</v>
      </c>
      <c r="G24" s="272">
        <v>12</v>
      </c>
      <c r="H24" s="280">
        <v>644</v>
      </c>
      <c r="I24" s="281"/>
      <c r="J24" s="272">
        <v>11</v>
      </c>
      <c r="K24" s="272">
        <v>3</v>
      </c>
      <c r="L24" s="272">
        <v>35</v>
      </c>
      <c r="M24" s="272">
        <v>98</v>
      </c>
      <c r="N24" s="272"/>
      <c r="O24" s="280">
        <v>147</v>
      </c>
      <c r="P24" s="200"/>
      <c r="Q24" s="280">
        <v>791</v>
      </c>
    </row>
    <row r="25" spans="1:17" ht="20.100000000000001" customHeight="1">
      <c r="A25" s="271" t="s">
        <v>126</v>
      </c>
      <c r="B25" s="166"/>
      <c r="C25" s="272">
        <v>209</v>
      </c>
      <c r="D25" s="272">
        <v>102</v>
      </c>
      <c r="E25" s="272">
        <v>95</v>
      </c>
      <c r="F25" s="272">
        <v>11</v>
      </c>
      <c r="G25" s="272">
        <v>7</v>
      </c>
      <c r="H25" s="280">
        <v>424</v>
      </c>
      <c r="I25" s="281"/>
      <c r="J25" s="272">
        <v>117</v>
      </c>
      <c r="K25" s="272">
        <v>5</v>
      </c>
      <c r="L25" s="272">
        <v>24</v>
      </c>
      <c r="M25" s="282">
        <v>1795</v>
      </c>
      <c r="N25" s="272">
        <v>2</v>
      </c>
      <c r="O25" s="273">
        <v>1943</v>
      </c>
      <c r="P25" s="200"/>
      <c r="Q25" s="273">
        <v>2367</v>
      </c>
    </row>
    <row r="26" spans="1:17" ht="20.100000000000001" customHeight="1">
      <c r="A26" s="271" t="s">
        <v>127</v>
      </c>
      <c r="B26" s="166"/>
      <c r="C26" s="272">
        <v>227</v>
      </c>
      <c r="D26" s="272"/>
      <c r="E26" s="272">
        <v>118</v>
      </c>
      <c r="F26" s="272">
        <v>7</v>
      </c>
      <c r="G26" s="272">
        <v>12</v>
      </c>
      <c r="H26" s="280">
        <v>364</v>
      </c>
      <c r="I26" s="281"/>
      <c r="J26" s="272"/>
      <c r="K26" s="272"/>
      <c r="L26" s="272"/>
      <c r="M26" s="272">
        <v>183</v>
      </c>
      <c r="N26" s="272">
        <v>1</v>
      </c>
      <c r="O26" s="280">
        <v>184</v>
      </c>
      <c r="P26" s="200"/>
      <c r="Q26" s="280">
        <v>548</v>
      </c>
    </row>
    <row r="27" spans="1:17" ht="20.100000000000001" customHeight="1">
      <c r="A27" s="271" t="s">
        <v>128</v>
      </c>
      <c r="B27" s="166"/>
      <c r="C27" s="272">
        <v>51</v>
      </c>
      <c r="D27" s="272"/>
      <c r="E27" s="272">
        <v>58</v>
      </c>
      <c r="F27" s="272">
        <v>4</v>
      </c>
      <c r="G27" s="272">
        <v>1</v>
      </c>
      <c r="H27" s="280">
        <v>114</v>
      </c>
      <c r="I27" s="281"/>
      <c r="J27" s="272">
        <v>266</v>
      </c>
      <c r="K27" s="272">
        <v>5</v>
      </c>
      <c r="L27" s="272">
        <v>45</v>
      </c>
      <c r="M27" s="272">
        <v>164</v>
      </c>
      <c r="N27" s="272">
        <v>4</v>
      </c>
      <c r="O27" s="280">
        <v>484</v>
      </c>
      <c r="P27" s="200"/>
      <c r="Q27" s="280">
        <v>598</v>
      </c>
    </row>
    <row r="28" spans="1:17" ht="20.100000000000001" customHeight="1">
      <c r="A28" s="271" t="s">
        <v>129</v>
      </c>
      <c r="B28" s="166"/>
      <c r="C28" s="272">
        <v>46</v>
      </c>
      <c r="D28" s="272"/>
      <c r="E28" s="272">
        <v>17</v>
      </c>
      <c r="F28" s="272">
        <v>4</v>
      </c>
      <c r="G28" s="272">
        <v>14</v>
      </c>
      <c r="H28" s="280">
        <v>81</v>
      </c>
      <c r="I28" s="281"/>
      <c r="J28" s="272">
        <v>17</v>
      </c>
      <c r="K28" s="272">
        <v>3</v>
      </c>
      <c r="L28" s="272">
        <v>20</v>
      </c>
      <c r="M28" s="272">
        <v>50</v>
      </c>
      <c r="N28" s="272"/>
      <c r="O28" s="280">
        <v>90</v>
      </c>
      <c r="P28" s="200"/>
      <c r="Q28" s="280">
        <v>171</v>
      </c>
    </row>
    <row r="29" spans="1:17" ht="20.100000000000001" customHeight="1">
      <c r="A29" s="271" t="s">
        <v>130</v>
      </c>
      <c r="B29" s="166"/>
      <c r="C29" s="272">
        <v>149</v>
      </c>
      <c r="D29" s="272">
        <v>9</v>
      </c>
      <c r="E29" s="272">
        <v>28</v>
      </c>
      <c r="F29" s="272">
        <v>4</v>
      </c>
      <c r="G29" s="272">
        <v>11</v>
      </c>
      <c r="H29" s="280">
        <v>201</v>
      </c>
      <c r="I29" s="281"/>
      <c r="J29" s="272">
        <v>209</v>
      </c>
      <c r="K29" s="272">
        <v>1</v>
      </c>
      <c r="L29" s="272">
        <v>13</v>
      </c>
      <c r="M29" s="272">
        <v>5</v>
      </c>
      <c r="N29" s="272"/>
      <c r="O29" s="280">
        <v>228</v>
      </c>
      <c r="P29" s="200"/>
      <c r="Q29" s="280">
        <v>429</v>
      </c>
    </row>
    <row r="30" spans="1:17" ht="20.100000000000001" customHeight="1">
      <c r="A30" s="271" t="s">
        <v>131</v>
      </c>
      <c r="B30" s="166"/>
      <c r="C30" s="272">
        <v>59</v>
      </c>
      <c r="D30" s="272">
        <v>103</v>
      </c>
      <c r="E30" s="272">
        <v>31</v>
      </c>
      <c r="F30" s="272">
        <v>6</v>
      </c>
      <c r="G30" s="272"/>
      <c r="H30" s="280">
        <v>199</v>
      </c>
      <c r="I30" s="281"/>
      <c r="J30" s="272">
        <v>120</v>
      </c>
      <c r="K30" s="272">
        <v>3</v>
      </c>
      <c r="L30" s="272">
        <v>7</v>
      </c>
      <c r="M30" s="272">
        <v>68</v>
      </c>
      <c r="N30" s="272">
        <v>1</v>
      </c>
      <c r="O30" s="280">
        <v>199</v>
      </c>
      <c r="P30" s="200"/>
      <c r="Q30" s="280">
        <v>398</v>
      </c>
    </row>
    <row r="31" spans="1:17" ht="20.100000000000001" customHeight="1">
      <c r="A31" s="271" t="s">
        <v>132</v>
      </c>
      <c r="B31" s="166"/>
      <c r="C31" s="272">
        <v>434</v>
      </c>
      <c r="D31" s="272">
        <v>400</v>
      </c>
      <c r="E31" s="272">
        <v>223</v>
      </c>
      <c r="F31" s="272">
        <v>26</v>
      </c>
      <c r="G31" s="272">
        <v>4</v>
      </c>
      <c r="H31" s="273">
        <v>1087</v>
      </c>
      <c r="I31" s="281"/>
      <c r="J31" s="272">
        <v>167</v>
      </c>
      <c r="K31" s="272">
        <v>9</v>
      </c>
      <c r="L31" s="272">
        <v>72</v>
      </c>
      <c r="M31" s="272">
        <v>353</v>
      </c>
      <c r="N31" s="272">
        <v>5</v>
      </c>
      <c r="O31" s="280">
        <v>606</v>
      </c>
      <c r="P31" s="200"/>
      <c r="Q31" s="273">
        <v>1693</v>
      </c>
    </row>
    <row r="32" spans="1:17" ht="20.100000000000001" customHeight="1">
      <c r="A32" s="271" t="s">
        <v>133</v>
      </c>
      <c r="B32" s="166"/>
      <c r="C32" s="272">
        <v>862</v>
      </c>
      <c r="D32" s="272">
        <v>904</v>
      </c>
      <c r="E32" s="272">
        <v>684</v>
      </c>
      <c r="F32" s="272">
        <v>37</v>
      </c>
      <c r="G32" s="272">
        <v>12</v>
      </c>
      <c r="H32" s="273">
        <v>2499</v>
      </c>
      <c r="I32" s="281"/>
      <c r="J32" s="272">
        <v>30</v>
      </c>
      <c r="K32" s="272"/>
      <c r="L32" s="272">
        <v>5</v>
      </c>
      <c r="M32" s="272">
        <v>530</v>
      </c>
      <c r="N32" s="272"/>
      <c r="O32" s="280">
        <v>565</v>
      </c>
      <c r="P32" s="200"/>
      <c r="Q32" s="273">
        <v>3064</v>
      </c>
    </row>
    <row r="33" spans="1:17" ht="20.100000000000001" customHeight="1">
      <c r="A33" s="271" t="s">
        <v>134</v>
      </c>
      <c r="B33" s="166"/>
      <c r="C33" s="272">
        <v>148</v>
      </c>
      <c r="D33" s="272">
        <v>15</v>
      </c>
      <c r="E33" s="272">
        <v>101</v>
      </c>
      <c r="F33" s="272">
        <v>3</v>
      </c>
      <c r="G33" s="272"/>
      <c r="H33" s="280">
        <v>267</v>
      </c>
      <c r="I33" s="281"/>
      <c r="J33" s="272">
        <v>9</v>
      </c>
      <c r="K33" s="272">
        <v>5</v>
      </c>
      <c r="L33" s="272">
        <v>14</v>
      </c>
      <c r="M33" s="272">
        <v>104</v>
      </c>
      <c r="N33" s="272"/>
      <c r="O33" s="280">
        <v>132</v>
      </c>
      <c r="P33" s="200"/>
      <c r="Q33" s="280">
        <v>399</v>
      </c>
    </row>
    <row r="34" spans="1:17" ht="20.100000000000001" customHeight="1">
      <c r="A34" s="271" t="s">
        <v>135</v>
      </c>
      <c r="B34" s="166"/>
      <c r="C34" s="272">
        <v>445</v>
      </c>
      <c r="D34" s="272">
        <v>349</v>
      </c>
      <c r="E34" s="272">
        <v>380</v>
      </c>
      <c r="F34" s="272">
        <v>26</v>
      </c>
      <c r="G34" s="272">
        <v>6</v>
      </c>
      <c r="H34" s="273">
        <v>1206</v>
      </c>
      <c r="I34" s="281"/>
      <c r="J34" s="272">
        <v>34</v>
      </c>
      <c r="K34" s="272">
        <v>2</v>
      </c>
      <c r="L34" s="272">
        <v>59</v>
      </c>
      <c r="M34" s="272">
        <v>560</v>
      </c>
      <c r="N34" s="272">
        <v>2</v>
      </c>
      <c r="O34" s="280">
        <v>657</v>
      </c>
      <c r="P34" s="200"/>
      <c r="Q34" s="273">
        <v>1863</v>
      </c>
    </row>
    <row r="35" spans="1:17" ht="20.100000000000001" customHeight="1">
      <c r="A35" s="271" t="s">
        <v>136</v>
      </c>
      <c r="B35" s="166"/>
      <c r="C35" s="272">
        <v>6</v>
      </c>
      <c r="D35" s="272">
        <v>4</v>
      </c>
      <c r="E35" s="272">
        <v>8</v>
      </c>
      <c r="F35" s="272">
        <v>1</v>
      </c>
      <c r="G35" s="272"/>
      <c r="H35" s="280">
        <v>19</v>
      </c>
      <c r="I35" s="281"/>
      <c r="J35" s="272">
        <v>73</v>
      </c>
      <c r="K35" s="272">
        <v>4</v>
      </c>
      <c r="L35" s="272">
        <v>1</v>
      </c>
      <c r="M35" s="272">
        <v>106</v>
      </c>
      <c r="N35" s="272"/>
      <c r="O35" s="280">
        <v>184</v>
      </c>
      <c r="P35" s="200"/>
      <c r="Q35" s="280">
        <v>203</v>
      </c>
    </row>
    <row r="36" spans="1:17" ht="20.100000000000001" customHeight="1">
      <c r="A36" s="271" t="s">
        <v>137</v>
      </c>
      <c r="B36" s="166"/>
      <c r="C36" s="272">
        <v>95</v>
      </c>
      <c r="D36" s="272"/>
      <c r="E36" s="272">
        <v>43</v>
      </c>
      <c r="F36" s="272">
        <v>8</v>
      </c>
      <c r="G36" s="272">
        <v>6</v>
      </c>
      <c r="H36" s="280">
        <v>152</v>
      </c>
      <c r="I36" s="281"/>
      <c r="J36" s="272">
        <v>128</v>
      </c>
      <c r="K36" s="272">
        <v>14</v>
      </c>
      <c r="L36" s="272">
        <v>18</v>
      </c>
      <c r="M36" s="272">
        <v>143</v>
      </c>
      <c r="N36" s="272">
        <v>2</v>
      </c>
      <c r="O36" s="280">
        <v>305</v>
      </c>
      <c r="P36" s="200"/>
      <c r="Q36" s="280">
        <v>457</v>
      </c>
    </row>
    <row r="37" spans="1:17" ht="20.100000000000001" customHeight="1">
      <c r="A37" s="271" t="s">
        <v>138</v>
      </c>
      <c r="B37" s="166"/>
      <c r="C37" s="272">
        <v>34</v>
      </c>
      <c r="D37" s="272"/>
      <c r="E37" s="272">
        <v>3</v>
      </c>
      <c r="F37" s="272">
        <v>1</v>
      </c>
      <c r="G37" s="272">
        <v>3</v>
      </c>
      <c r="H37" s="280">
        <v>41</v>
      </c>
      <c r="I37" s="281"/>
      <c r="J37" s="272">
        <v>106</v>
      </c>
      <c r="K37" s="272">
        <v>9</v>
      </c>
      <c r="L37" s="272">
        <v>2</v>
      </c>
      <c r="M37" s="272">
        <v>39</v>
      </c>
      <c r="N37" s="272">
        <v>1</v>
      </c>
      <c r="O37" s="280">
        <v>157</v>
      </c>
      <c r="P37" s="200"/>
      <c r="Q37" s="280">
        <v>198</v>
      </c>
    </row>
    <row r="38" spans="1:17" ht="20.100000000000001" customHeight="1">
      <c r="A38" s="271" t="s">
        <v>139</v>
      </c>
      <c r="B38" s="166"/>
      <c r="C38" s="272">
        <v>45</v>
      </c>
      <c r="D38" s="272">
        <v>140</v>
      </c>
      <c r="E38" s="272">
        <v>26</v>
      </c>
      <c r="F38" s="272">
        <v>13</v>
      </c>
      <c r="G38" s="272">
        <v>9</v>
      </c>
      <c r="H38" s="280">
        <v>233</v>
      </c>
      <c r="I38" s="281"/>
      <c r="J38" s="272">
        <v>456</v>
      </c>
      <c r="K38" s="272">
        <v>4</v>
      </c>
      <c r="L38" s="272">
        <v>2</v>
      </c>
      <c r="M38" s="272">
        <v>75</v>
      </c>
      <c r="N38" s="272"/>
      <c r="O38" s="280">
        <v>537</v>
      </c>
      <c r="P38" s="200"/>
      <c r="Q38" s="280">
        <v>770</v>
      </c>
    </row>
    <row r="39" spans="1:17" ht="20.100000000000001" customHeight="1">
      <c r="A39" s="271" t="s">
        <v>668</v>
      </c>
      <c r="B39" s="166"/>
      <c r="C39" s="272">
        <v>2</v>
      </c>
      <c r="D39" s="272"/>
      <c r="E39" s="272">
        <v>1</v>
      </c>
      <c r="F39" s="272"/>
      <c r="G39" s="272"/>
      <c r="H39" s="280">
        <v>3</v>
      </c>
      <c r="I39" s="281"/>
      <c r="J39" s="272"/>
      <c r="K39" s="272"/>
      <c r="L39" s="272"/>
      <c r="M39" s="272"/>
      <c r="N39" s="272"/>
      <c r="O39" s="280">
        <v>0</v>
      </c>
      <c r="P39" s="200"/>
      <c r="Q39" s="280">
        <v>3</v>
      </c>
    </row>
    <row r="40" spans="1:17" ht="8.1" customHeight="1">
      <c r="A40" s="270"/>
      <c r="B40" s="166"/>
      <c r="C40" s="166"/>
      <c r="D40" s="166"/>
      <c r="E40" s="166"/>
      <c r="F40" s="166"/>
      <c r="G40" s="166"/>
      <c r="H40" s="166"/>
      <c r="I40" s="166"/>
      <c r="J40" s="166"/>
      <c r="K40" s="166"/>
      <c r="L40" s="166"/>
      <c r="M40" s="166"/>
      <c r="N40" s="166"/>
      <c r="O40" s="166"/>
      <c r="P40" s="166"/>
      <c r="Q40" s="166"/>
    </row>
    <row r="41" spans="1:17" ht="20.100000000000001" customHeight="1">
      <c r="A41" s="275" t="s">
        <v>83</v>
      </c>
      <c r="B41" s="166"/>
      <c r="C41" s="276">
        <v>6802</v>
      </c>
      <c r="D41" s="276">
        <v>4304</v>
      </c>
      <c r="E41" s="276">
        <v>3994</v>
      </c>
      <c r="F41" s="283">
        <v>339</v>
      </c>
      <c r="G41" s="283">
        <v>340</v>
      </c>
      <c r="H41" s="276">
        <v>15779</v>
      </c>
      <c r="I41" s="284"/>
      <c r="J41" s="276">
        <v>7821</v>
      </c>
      <c r="K41" s="283">
        <v>369</v>
      </c>
      <c r="L41" s="276">
        <v>4933</v>
      </c>
      <c r="M41" s="276">
        <v>10840</v>
      </c>
      <c r="N41" s="283">
        <v>94</v>
      </c>
      <c r="O41" s="276">
        <v>24057</v>
      </c>
      <c r="P41" s="284"/>
      <c r="Q41" s="276">
        <v>39836</v>
      </c>
    </row>
    <row r="42" spans="1:17">
      <c r="A42" s="137"/>
      <c r="B42" s="137"/>
      <c r="C42" s="129"/>
      <c r="D42" s="129"/>
      <c r="E42" s="129"/>
      <c r="F42" s="129"/>
      <c r="G42" s="129"/>
      <c r="H42" s="129"/>
      <c r="I42" s="129"/>
      <c r="J42" s="129"/>
      <c r="K42" s="129"/>
      <c r="L42" s="129"/>
      <c r="M42" s="129"/>
      <c r="N42" s="129"/>
      <c r="O42" s="129"/>
      <c r="P42" s="129"/>
      <c r="Q42" s="129"/>
    </row>
    <row r="43" spans="1:17" s="137" customFormat="1" ht="14.1" customHeight="1">
      <c r="A43" s="129" t="s">
        <v>564</v>
      </c>
      <c r="C43" s="129"/>
      <c r="D43" s="129"/>
      <c r="E43" s="129"/>
      <c r="F43" s="129"/>
      <c r="G43" s="129"/>
      <c r="H43" s="129"/>
      <c r="I43" s="129"/>
      <c r="J43" s="129"/>
      <c r="K43" s="129"/>
      <c r="L43" s="129"/>
      <c r="M43" s="129"/>
      <c r="N43" s="129"/>
      <c r="O43" s="129"/>
      <c r="P43" s="129"/>
      <c r="Q43" s="129"/>
    </row>
    <row r="44" spans="1:17" s="137" customFormat="1" ht="14.1" customHeight="1">
      <c r="A44" s="129" t="s">
        <v>565</v>
      </c>
      <c r="C44" s="129"/>
      <c r="D44" s="129"/>
      <c r="E44" s="129"/>
      <c r="F44" s="129"/>
      <c r="G44" s="129"/>
      <c r="H44" s="129"/>
      <c r="I44" s="129"/>
      <c r="J44" s="129"/>
      <c r="K44" s="129"/>
      <c r="L44" s="129"/>
      <c r="M44" s="129"/>
      <c r="N44" s="129"/>
      <c r="O44" s="129"/>
      <c r="P44" s="129"/>
      <c r="Q44" s="129"/>
    </row>
    <row r="45" spans="1:17" s="137" customFormat="1" ht="14.1" customHeight="1">
      <c r="A45" s="129" t="s">
        <v>553</v>
      </c>
      <c r="B45" s="129"/>
      <c r="C45" s="129"/>
      <c r="D45" s="129"/>
      <c r="E45" s="129"/>
      <c r="F45" s="129"/>
      <c r="G45" s="129"/>
      <c r="H45" s="129"/>
      <c r="I45" s="129"/>
      <c r="J45" s="129"/>
      <c r="K45" s="129"/>
      <c r="L45" s="129"/>
      <c r="M45" s="129"/>
      <c r="N45" s="129"/>
      <c r="O45" s="129"/>
      <c r="P45" s="129"/>
      <c r="Q45" s="129"/>
    </row>
    <row r="46" spans="1:17" s="137" customFormat="1" ht="14.1" customHeight="1">
      <c r="A46" s="129" t="s">
        <v>96</v>
      </c>
      <c r="B46" s="129"/>
      <c r="C46" s="129"/>
      <c r="D46" s="129"/>
      <c r="E46" s="129"/>
      <c r="F46" s="129"/>
      <c r="G46" s="129"/>
      <c r="H46" s="129"/>
      <c r="I46" s="129"/>
      <c r="J46" s="129"/>
      <c r="K46" s="129"/>
      <c r="L46" s="129"/>
      <c r="M46" s="129"/>
      <c r="N46" s="129"/>
      <c r="O46" s="129"/>
      <c r="P46" s="129"/>
      <c r="Q46" s="129"/>
    </row>
    <row r="47" spans="1:17" s="137" customFormat="1" ht="14.1" customHeight="1">
      <c r="B47" s="129"/>
      <c r="C47" s="129"/>
      <c r="D47" s="129"/>
      <c r="E47" s="129"/>
      <c r="F47" s="129"/>
      <c r="G47" s="129"/>
      <c r="H47" s="129"/>
      <c r="I47" s="129"/>
      <c r="J47" s="129"/>
      <c r="K47" s="129"/>
      <c r="L47" s="129"/>
      <c r="M47" s="129"/>
      <c r="N47" s="129"/>
      <c r="O47" s="129"/>
      <c r="P47" s="129"/>
      <c r="Q47" s="129"/>
    </row>
  </sheetData>
  <mergeCells count="7">
    <mergeCell ref="A1:Q1"/>
    <mergeCell ref="A4:A5"/>
    <mergeCell ref="C4:H4"/>
    <mergeCell ref="J4:O4"/>
    <mergeCell ref="P4:P5"/>
    <mergeCell ref="Q4:Q5"/>
    <mergeCell ref="A2:Q2"/>
  </mergeCells>
  <printOptions horizontalCentered="1"/>
  <pageMargins left="0.23622047244094491" right="0.23622047244094491" top="0.74803149606299213" bottom="0.35433070866141736" header="0" footer="0.31496062992125984"/>
  <pageSetup paperSize="9" scale="55"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7946-CDCA-469A-B98D-6CD6F342930C}">
  <dimension ref="A1:M38"/>
  <sheetViews>
    <sheetView topLeftCell="A3" zoomScaleNormal="100" workbookViewId="0">
      <selection activeCell="H36" sqref="H36"/>
    </sheetView>
  </sheetViews>
  <sheetFormatPr baseColWidth="10" defaultRowHeight="12.75"/>
  <cols>
    <col min="1" max="1" width="10.7109375" customWidth="1"/>
    <col min="2" max="2" width="3.85546875" bestFit="1" customWidth="1"/>
  </cols>
  <sheetData>
    <row r="1" spans="1:13">
      <c r="A1" s="120" t="s">
        <v>78</v>
      </c>
    </row>
    <row r="2" spans="1:13" ht="24.95" customHeight="1">
      <c r="A2" s="626" t="s">
        <v>570</v>
      </c>
      <c r="B2" s="626"/>
      <c r="C2" s="626"/>
      <c r="D2" s="626"/>
      <c r="E2" s="626"/>
      <c r="F2" s="626"/>
      <c r="G2" s="626"/>
      <c r="H2" s="626"/>
      <c r="I2" s="626"/>
      <c r="J2" s="626"/>
      <c r="K2" s="626"/>
      <c r="L2" s="626"/>
      <c r="M2" s="626"/>
    </row>
    <row r="3" spans="1:13" ht="20.100000000000001" customHeight="1">
      <c r="A3" s="626" t="str">
        <f>UPPER(CONCATENATE("Julio 2023"))</f>
        <v>JULIO 2023</v>
      </c>
      <c r="B3" s="626"/>
      <c r="C3" s="626"/>
      <c r="D3" s="626"/>
      <c r="E3" s="626"/>
      <c r="F3" s="626"/>
      <c r="G3" s="626"/>
      <c r="H3" s="626"/>
      <c r="I3" s="626"/>
      <c r="J3" s="626"/>
      <c r="K3" s="626"/>
      <c r="L3" s="626"/>
      <c r="M3" s="626"/>
    </row>
    <row r="4" spans="1:13" ht="15" customHeight="1">
      <c r="A4" s="709"/>
      <c r="B4" s="709"/>
      <c r="C4" s="709"/>
      <c r="D4" s="709"/>
      <c r="E4" s="709"/>
      <c r="F4" s="709"/>
      <c r="G4" s="709"/>
      <c r="H4" s="709"/>
      <c r="I4" s="709"/>
      <c r="J4" s="709"/>
      <c r="K4" s="709"/>
      <c r="L4" s="709"/>
      <c r="M4" s="709"/>
    </row>
    <row r="5" spans="1:13" ht="33" customHeight="1">
      <c r="A5" s="121"/>
      <c r="C5" s="708" t="s">
        <v>568</v>
      </c>
      <c r="D5" s="708"/>
      <c r="E5" s="708"/>
      <c r="J5" s="708" t="s">
        <v>569</v>
      </c>
      <c r="K5" s="708"/>
    </row>
    <row r="6" spans="1:13" ht="24.75">
      <c r="A6" s="205" t="s">
        <v>556</v>
      </c>
      <c r="B6" s="204" t="s">
        <v>83</v>
      </c>
    </row>
    <row r="7" spans="1:13" ht="16.5">
      <c r="A7" s="205" t="s">
        <v>538</v>
      </c>
      <c r="B7" s="206">
        <v>6802</v>
      </c>
    </row>
    <row r="8" spans="1:13" ht="16.5">
      <c r="A8" s="205" t="s">
        <v>539</v>
      </c>
      <c r="B8" s="206">
        <v>4304</v>
      </c>
    </row>
    <row r="9" spans="1:13" ht="16.5">
      <c r="A9" s="205" t="s">
        <v>540</v>
      </c>
      <c r="B9" s="206">
        <v>3994</v>
      </c>
    </row>
    <row r="10" spans="1:13">
      <c r="A10" s="205" t="s">
        <v>541</v>
      </c>
      <c r="B10" s="204">
        <v>340</v>
      </c>
    </row>
    <row r="11" spans="1:13" ht="16.5">
      <c r="A11" s="205" t="s">
        <v>560</v>
      </c>
      <c r="B11" s="204">
        <v>339</v>
      </c>
    </row>
    <row r="12" spans="1:13">
      <c r="A12" s="205" t="s">
        <v>83</v>
      </c>
      <c r="B12" s="206"/>
    </row>
    <row r="14" spans="1:13" ht="16.5">
      <c r="A14" s="205" t="s">
        <v>559</v>
      </c>
      <c r="B14" s="204" t="s">
        <v>83</v>
      </c>
    </row>
    <row r="15" spans="1:13" ht="24.75">
      <c r="A15" s="205" t="s">
        <v>545</v>
      </c>
      <c r="B15" s="206">
        <v>10840</v>
      </c>
    </row>
    <row r="16" spans="1:13">
      <c r="A16" s="205" t="s">
        <v>542</v>
      </c>
      <c r="B16" s="206">
        <v>7821</v>
      </c>
    </row>
    <row r="17" spans="1:11" ht="16.5">
      <c r="A17" s="205" t="s">
        <v>544</v>
      </c>
      <c r="B17" s="206">
        <v>4933</v>
      </c>
    </row>
    <row r="18" spans="1:11" ht="16.5">
      <c r="A18" s="205" t="s">
        <v>543</v>
      </c>
      <c r="B18" s="204">
        <v>369</v>
      </c>
    </row>
    <row r="19" spans="1:11" ht="16.5">
      <c r="A19" s="205" t="s">
        <v>546</v>
      </c>
      <c r="B19" s="204">
        <v>94</v>
      </c>
    </row>
    <row r="20" spans="1:11">
      <c r="A20" s="205" t="s">
        <v>83</v>
      </c>
      <c r="B20" s="206"/>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77" t="s">
        <v>97</v>
      </c>
      <c r="E32" s="278">
        <v>15779</v>
      </c>
      <c r="J32" s="277" t="s">
        <v>97</v>
      </c>
      <c r="K32" s="278">
        <v>24057</v>
      </c>
    </row>
    <row r="33" spans="1:1">
      <c r="A33" s="121"/>
    </row>
    <row r="34" spans="1:1">
      <c r="A34" s="121"/>
    </row>
    <row r="35" spans="1:1" s="285" customFormat="1" ht="9.9499999999999993" customHeight="1">
      <c r="A35" s="186" t="s">
        <v>564</v>
      </c>
    </row>
    <row r="36" spans="1:1" s="285" customFormat="1" ht="9.9499999999999993" customHeight="1">
      <c r="A36" s="186" t="s">
        <v>553</v>
      </c>
    </row>
    <row r="37" spans="1:1" s="285" customFormat="1" ht="9.9499999999999993" customHeight="1">
      <c r="A37" s="186" t="s">
        <v>96</v>
      </c>
    </row>
    <row r="38" spans="1:1" s="285"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paperSize="9" scale="88"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BE5C4-E991-44C3-B654-8AD5F16AFC7F}">
  <dimension ref="A1:Q47"/>
  <sheetViews>
    <sheetView topLeftCell="A19" zoomScale="80" zoomScaleNormal="80" workbookViewId="0">
      <selection activeCell="H36" sqref="H36"/>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35.1" customHeight="1">
      <c r="A1" s="710" t="s">
        <v>572</v>
      </c>
      <c r="B1" s="710"/>
      <c r="C1" s="710"/>
      <c r="D1" s="710"/>
      <c r="E1" s="710"/>
      <c r="F1" s="710"/>
      <c r="G1" s="710"/>
      <c r="H1" s="710"/>
      <c r="I1" s="710"/>
      <c r="J1" s="710"/>
      <c r="K1" s="710"/>
      <c r="L1" s="710"/>
      <c r="M1" s="710"/>
      <c r="N1" s="710"/>
      <c r="O1" s="710"/>
      <c r="P1" s="710"/>
      <c r="Q1" s="710"/>
    </row>
    <row r="2" spans="1:17" ht="24.95" customHeight="1">
      <c r="A2" s="710" t="str">
        <f>UPPER(CONCATENATE("Julio 2023"))</f>
        <v>JULIO 2023</v>
      </c>
      <c r="B2" s="710"/>
      <c r="C2" s="710"/>
      <c r="D2" s="710"/>
      <c r="E2" s="710"/>
      <c r="F2" s="710"/>
      <c r="G2" s="710"/>
      <c r="H2" s="710"/>
      <c r="I2" s="710"/>
      <c r="J2" s="710"/>
      <c r="K2" s="710"/>
      <c r="L2" s="710"/>
      <c r="M2" s="710"/>
      <c r="N2" s="710"/>
      <c r="O2" s="710"/>
      <c r="P2" s="710"/>
      <c r="Q2" s="710"/>
    </row>
    <row r="3" spans="1:17">
      <c r="A3" s="137"/>
      <c r="B3" s="129"/>
      <c r="C3" s="129"/>
      <c r="D3" s="129"/>
      <c r="E3" s="129"/>
      <c r="F3" s="129"/>
      <c r="G3" s="129"/>
      <c r="H3" s="129"/>
      <c r="I3" s="129"/>
      <c r="J3" s="129"/>
      <c r="K3" s="129"/>
      <c r="L3" s="129"/>
      <c r="M3" s="129"/>
      <c r="N3" s="129"/>
      <c r="O3" s="129"/>
      <c r="P3" s="129"/>
      <c r="Q3" s="129"/>
    </row>
    <row r="4" spans="1:17" ht="37.5" customHeight="1">
      <c r="A4" s="627" t="s">
        <v>512</v>
      </c>
      <c r="B4" s="279"/>
      <c r="C4" s="627" t="s">
        <v>568</v>
      </c>
      <c r="D4" s="627"/>
      <c r="E4" s="627"/>
      <c r="F4" s="627"/>
      <c r="G4" s="627"/>
      <c r="H4" s="627"/>
      <c r="I4" s="279"/>
      <c r="J4" s="627" t="s">
        <v>569</v>
      </c>
      <c r="K4" s="627"/>
      <c r="L4" s="627"/>
      <c r="M4" s="627"/>
      <c r="N4" s="627"/>
      <c r="O4" s="627"/>
      <c r="P4" s="279"/>
      <c r="Q4" s="627" t="s">
        <v>103</v>
      </c>
    </row>
    <row r="5" spans="1:17" ht="57" customHeight="1">
      <c r="A5" s="627"/>
      <c r="B5" s="279"/>
      <c r="C5" s="172" t="s">
        <v>538</v>
      </c>
      <c r="D5" s="172" t="s">
        <v>539</v>
      </c>
      <c r="E5" s="172" t="s">
        <v>540</v>
      </c>
      <c r="F5" s="172" t="s">
        <v>567</v>
      </c>
      <c r="G5" s="172" t="s">
        <v>541</v>
      </c>
      <c r="H5" s="172" t="s">
        <v>107</v>
      </c>
      <c r="I5" s="279"/>
      <c r="J5" s="172" t="s">
        <v>542</v>
      </c>
      <c r="K5" s="172" t="s">
        <v>543</v>
      </c>
      <c r="L5" s="172" t="s">
        <v>544</v>
      </c>
      <c r="M5" s="172" t="s">
        <v>545</v>
      </c>
      <c r="N5" s="172" t="s">
        <v>546</v>
      </c>
      <c r="O5" s="172" t="s">
        <v>107</v>
      </c>
      <c r="P5" s="279"/>
      <c r="Q5" s="627"/>
    </row>
    <row r="6" spans="1:17" ht="8.1" customHeight="1">
      <c r="A6" s="574"/>
      <c r="B6" s="279"/>
      <c r="C6" s="575"/>
      <c r="D6" s="575"/>
      <c r="E6" s="575"/>
      <c r="F6" s="575"/>
      <c r="G6" s="575"/>
      <c r="H6" s="575"/>
      <c r="I6" s="279"/>
      <c r="J6" s="575"/>
      <c r="K6" s="575"/>
      <c r="L6" s="575"/>
      <c r="M6" s="575"/>
      <c r="N6" s="575"/>
      <c r="O6" s="575"/>
      <c r="P6" s="279"/>
      <c r="Q6" s="575"/>
    </row>
    <row r="7" spans="1:17" ht="18" customHeight="1">
      <c r="A7" s="291" t="s">
        <v>108</v>
      </c>
      <c r="B7" s="288"/>
      <c r="C7" s="292"/>
      <c r="D7" s="292"/>
      <c r="E7" s="292"/>
      <c r="F7" s="292"/>
      <c r="G7" s="292"/>
      <c r="H7" s="293">
        <v>0</v>
      </c>
      <c r="I7" s="294"/>
      <c r="J7" s="292">
        <v>1</v>
      </c>
      <c r="K7" s="292"/>
      <c r="L7" s="292"/>
      <c r="M7" s="292"/>
      <c r="N7" s="292"/>
      <c r="O7" s="293">
        <v>1</v>
      </c>
      <c r="P7" s="294"/>
      <c r="Q7" s="293">
        <v>1</v>
      </c>
    </row>
    <row r="8" spans="1:17" ht="18" customHeight="1">
      <c r="A8" s="291" t="s">
        <v>109</v>
      </c>
      <c r="B8" s="288"/>
      <c r="C8" s="292"/>
      <c r="D8" s="292">
        <v>18</v>
      </c>
      <c r="E8" s="292">
        <v>6</v>
      </c>
      <c r="F8" s="292"/>
      <c r="G8" s="292"/>
      <c r="H8" s="293">
        <v>24</v>
      </c>
      <c r="I8" s="294"/>
      <c r="J8" s="292">
        <v>21</v>
      </c>
      <c r="K8" s="292"/>
      <c r="L8" s="292">
        <v>3</v>
      </c>
      <c r="M8" s="292">
        <v>9</v>
      </c>
      <c r="N8" s="292"/>
      <c r="O8" s="293">
        <v>33</v>
      </c>
      <c r="P8" s="294"/>
      <c r="Q8" s="293">
        <v>57</v>
      </c>
    </row>
    <row r="9" spans="1:17" ht="18" customHeight="1">
      <c r="A9" s="291" t="s">
        <v>110</v>
      </c>
      <c r="B9" s="288"/>
      <c r="C9" s="292"/>
      <c r="D9" s="292"/>
      <c r="E9" s="292"/>
      <c r="F9" s="292"/>
      <c r="G9" s="292"/>
      <c r="H9" s="293">
        <v>0</v>
      </c>
      <c r="I9" s="294"/>
      <c r="J9" s="292">
        <v>2</v>
      </c>
      <c r="K9" s="292"/>
      <c r="L9" s="292"/>
      <c r="M9" s="292"/>
      <c r="N9" s="292"/>
      <c r="O9" s="293">
        <v>2</v>
      </c>
      <c r="P9" s="294"/>
      <c r="Q9" s="293">
        <v>2</v>
      </c>
    </row>
    <row r="10" spans="1:17" ht="18" customHeight="1">
      <c r="A10" s="291" t="s">
        <v>111</v>
      </c>
      <c r="B10" s="288"/>
      <c r="C10" s="292"/>
      <c r="D10" s="292">
        <v>1</v>
      </c>
      <c r="E10" s="292"/>
      <c r="F10" s="292"/>
      <c r="G10" s="292"/>
      <c r="H10" s="293">
        <v>1</v>
      </c>
      <c r="I10" s="294"/>
      <c r="J10" s="292">
        <v>9</v>
      </c>
      <c r="K10" s="292"/>
      <c r="L10" s="292"/>
      <c r="M10" s="292"/>
      <c r="N10" s="292"/>
      <c r="O10" s="293">
        <v>9</v>
      </c>
      <c r="P10" s="294"/>
      <c r="Q10" s="293">
        <v>10</v>
      </c>
    </row>
    <row r="11" spans="1:17" ht="18" customHeight="1">
      <c r="A11" s="291" t="s">
        <v>114</v>
      </c>
      <c r="B11" s="288"/>
      <c r="C11" s="292"/>
      <c r="D11" s="292"/>
      <c r="E11" s="292"/>
      <c r="F11" s="292"/>
      <c r="G11" s="292"/>
      <c r="H11" s="293">
        <v>0</v>
      </c>
      <c r="I11" s="294"/>
      <c r="J11" s="292">
        <v>9</v>
      </c>
      <c r="K11" s="292"/>
      <c r="L11" s="292"/>
      <c r="M11" s="292"/>
      <c r="N11" s="292"/>
      <c r="O11" s="293">
        <v>9</v>
      </c>
      <c r="P11" s="294"/>
      <c r="Q11" s="293">
        <v>9</v>
      </c>
    </row>
    <row r="12" spans="1:17" ht="18" customHeight="1">
      <c r="A12" s="291" t="s">
        <v>115</v>
      </c>
      <c r="B12" s="288"/>
      <c r="C12" s="292"/>
      <c r="D12" s="292">
        <v>4</v>
      </c>
      <c r="E12" s="292">
        <v>2</v>
      </c>
      <c r="F12" s="292"/>
      <c r="G12" s="292"/>
      <c r="H12" s="293">
        <v>6</v>
      </c>
      <c r="I12" s="294"/>
      <c r="J12" s="292">
        <v>6</v>
      </c>
      <c r="K12" s="292"/>
      <c r="L12" s="292">
        <v>1</v>
      </c>
      <c r="M12" s="292">
        <v>3</v>
      </c>
      <c r="N12" s="292"/>
      <c r="O12" s="293">
        <v>10</v>
      </c>
      <c r="P12" s="294"/>
      <c r="Q12" s="293">
        <v>16</v>
      </c>
    </row>
    <row r="13" spans="1:17" ht="18" customHeight="1">
      <c r="A13" s="291" t="s">
        <v>116</v>
      </c>
      <c r="B13" s="288"/>
      <c r="C13" s="292"/>
      <c r="D13" s="292">
        <v>3</v>
      </c>
      <c r="E13" s="292">
        <v>1</v>
      </c>
      <c r="F13" s="292"/>
      <c r="G13" s="292"/>
      <c r="H13" s="293">
        <v>4</v>
      </c>
      <c r="I13" s="294"/>
      <c r="J13" s="292">
        <v>46</v>
      </c>
      <c r="K13" s="292"/>
      <c r="L13" s="292">
        <v>1</v>
      </c>
      <c r="M13" s="292">
        <v>1</v>
      </c>
      <c r="N13" s="292"/>
      <c r="O13" s="293">
        <v>48</v>
      </c>
      <c r="P13" s="294"/>
      <c r="Q13" s="293">
        <v>52</v>
      </c>
    </row>
    <row r="14" spans="1:17" ht="18" customHeight="1">
      <c r="A14" s="291" t="s">
        <v>112</v>
      </c>
      <c r="B14" s="288"/>
      <c r="C14" s="292"/>
      <c r="D14" s="292">
        <v>1</v>
      </c>
      <c r="E14" s="292"/>
      <c r="F14" s="292"/>
      <c r="G14" s="292"/>
      <c r="H14" s="293">
        <v>1</v>
      </c>
      <c r="I14" s="294"/>
      <c r="J14" s="292">
        <v>1</v>
      </c>
      <c r="K14" s="292"/>
      <c r="L14" s="292"/>
      <c r="M14" s="292"/>
      <c r="N14" s="292"/>
      <c r="O14" s="293">
        <v>1</v>
      </c>
      <c r="P14" s="294"/>
      <c r="Q14" s="293">
        <v>2</v>
      </c>
    </row>
    <row r="15" spans="1:17" ht="18" customHeight="1">
      <c r="A15" s="291" t="s">
        <v>113</v>
      </c>
      <c r="B15" s="288"/>
      <c r="C15" s="292"/>
      <c r="D15" s="292"/>
      <c r="E15" s="292"/>
      <c r="F15" s="292"/>
      <c r="G15" s="292"/>
      <c r="H15" s="293">
        <v>0</v>
      </c>
      <c r="I15" s="294"/>
      <c r="J15" s="292">
        <v>4</v>
      </c>
      <c r="K15" s="292"/>
      <c r="L15" s="292"/>
      <c r="M15" s="292"/>
      <c r="N15" s="292"/>
      <c r="O15" s="293">
        <v>4</v>
      </c>
      <c r="P15" s="294"/>
      <c r="Q15" s="293">
        <v>4</v>
      </c>
    </row>
    <row r="16" spans="1:17" ht="18" customHeight="1">
      <c r="A16" s="291" t="s">
        <v>117</v>
      </c>
      <c r="B16" s="288"/>
      <c r="C16" s="292"/>
      <c r="D16" s="292"/>
      <c r="E16" s="292"/>
      <c r="F16" s="292"/>
      <c r="G16" s="292"/>
      <c r="H16" s="293">
        <v>0</v>
      </c>
      <c r="I16" s="294"/>
      <c r="J16" s="292">
        <v>2</v>
      </c>
      <c r="K16" s="292"/>
      <c r="L16" s="292"/>
      <c r="M16" s="292">
        <v>1</v>
      </c>
      <c r="N16" s="292"/>
      <c r="O16" s="293">
        <v>3</v>
      </c>
      <c r="P16" s="294"/>
      <c r="Q16" s="293">
        <v>3</v>
      </c>
    </row>
    <row r="17" spans="1:17" ht="18" customHeight="1">
      <c r="A17" s="291" t="s">
        <v>122</v>
      </c>
      <c r="B17" s="288"/>
      <c r="C17" s="292"/>
      <c r="D17" s="292"/>
      <c r="E17" s="292"/>
      <c r="F17" s="292"/>
      <c r="G17" s="292"/>
      <c r="H17" s="293">
        <v>0</v>
      </c>
      <c r="I17" s="294"/>
      <c r="J17" s="292">
        <v>20</v>
      </c>
      <c r="K17" s="292"/>
      <c r="L17" s="292"/>
      <c r="M17" s="292"/>
      <c r="N17" s="292"/>
      <c r="O17" s="293">
        <v>20</v>
      </c>
      <c r="P17" s="294"/>
      <c r="Q17" s="293">
        <v>20</v>
      </c>
    </row>
    <row r="18" spans="1:17" ht="18" customHeight="1">
      <c r="A18" s="291" t="s">
        <v>118</v>
      </c>
      <c r="B18" s="288"/>
      <c r="C18" s="292"/>
      <c r="D18" s="292"/>
      <c r="E18" s="292"/>
      <c r="F18" s="292"/>
      <c r="G18" s="292"/>
      <c r="H18" s="293">
        <v>0</v>
      </c>
      <c r="I18" s="294"/>
      <c r="J18" s="292">
        <v>10</v>
      </c>
      <c r="K18" s="292"/>
      <c r="L18" s="292"/>
      <c r="M18" s="292">
        <v>1</v>
      </c>
      <c r="N18" s="292"/>
      <c r="O18" s="293">
        <v>11</v>
      </c>
      <c r="P18" s="294"/>
      <c r="Q18" s="293">
        <v>11</v>
      </c>
    </row>
    <row r="19" spans="1:17" ht="18" customHeight="1">
      <c r="A19" s="291" t="s">
        <v>119</v>
      </c>
      <c r="B19" s="288"/>
      <c r="C19" s="292"/>
      <c r="D19" s="292">
        <v>2</v>
      </c>
      <c r="E19" s="292"/>
      <c r="F19" s="292"/>
      <c r="G19" s="292"/>
      <c r="H19" s="293">
        <v>2</v>
      </c>
      <c r="I19" s="294"/>
      <c r="J19" s="292">
        <v>12</v>
      </c>
      <c r="K19" s="292"/>
      <c r="L19" s="292"/>
      <c r="M19" s="292">
        <v>3</v>
      </c>
      <c r="N19" s="292"/>
      <c r="O19" s="293">
        <v>15</v>
      </c>
      <c r="P19" s="294"/>
      <c r="Q19" s="293">
        <v>17</v>
      </c>
    </row>
    <row r="20" spans="1:17" ht="18" customHeight="1">
      <c r="A20" s="291" t="s">
        <v>120</v>
      </c>
      <c r="B20" s="288"/>
      <c r="C20" s="292"/>
      <c r="D20" s="292"/>
      <c r="E20" s="292"/>
      <c r="F20" s="292"/>
      <c r="G20" s="292"/>
      <c r="H20" s="293">
        <v>0</v>
      </c>
      <c r="I20" s="294"/>
      <c r="J20" s="292">
        <v>31</v>
      </c>
      <c r="K20" s="292"/>
      <c r="L20" s="292"/>
      <c r="M20" s="292"/>
      <c r="N20" s="292"/>
      <c r="O20" s="293">
        <v>31</v>
      </c>
      <c r="P20" s="294"/>
      <c r="Q20" s="293">
        <v>31</v>
      </c>
    </row>
    <row r="21" spans="1:17" ht="18" customHeight="1">
      <c r="A21" s="291" t="s">
        <v>121</v>
      </c>
      <c r="B21" s="288"/>
      <c r="C21" s="292">
        <v>3</v>
      </c>
      <c r="D21" s="292">
        <v>2</v>
      </c>
      <c r="E21" s="292"/>
      <c r="F21" s="292"/>
      <c r="G21" s="292"/>
      <c r="H21" s="293">
        <v>5</v>
      </c>
      <c r="I21" s="294"/>
      <c r="J21" s="292">
        <v>4</v>
      </c>
      <c r="K21" s="292"/>
      <c r="L21" s="292">
        <v>2</v>
      </c>
      <c r="M21" s="292">
        <v>1</v>
      </c>
      <c r="N21" s="292"/>
      <c r="O21" s="293">
        <v>7</v>
      </c>
      <c r="P21" s="294"/>
      <c r="Q21" s="293">
        <v>12</v>
      </c>
    </row>
    <row r="22" spans="1:17" ht="18" customHeight="1">
      <c r="A22" s="291" t="s">
        <v>123</v>
      </c>
      <c r="B22" s="288"/>
      <c r="C22" s="292">
        <v>2</v>
      </c>
      <c r="D22" s="292"/>
      <c r="E22" s="292"/>
      <c r="F22" s="292"/>
      <c r="G22" s="292"/>
      <c r="H22" s="293">
        <v>2</v>
      </c>
      <c r="I22" s="294"/>
      <c r="J22" s="292">
        <v>13</v>
      </c>
      <c r="K22" s="292"/>
      <c r="L22" s="292"/>
      <c r="M22" s="292">
        <v>2</v>
      </c>
      <c r="N22" s="292"/>
      <c r="O22" s="293">
        <v>15</v>
      </c>
      <c r="P22" s="294"/>
      <c r="Q22" s="293">
        <v>17</v>
      </c>
    </row>
    <row r="23" spans="1:17" ht="18" customHeight="1">
      <c r="A23" s="291" t="s">
        <v>124</v>
      </c>
      <c r="B23" s="288"/>
      <c r="C23" s="292"/>
      <c r="D23" s="292">
        <v>2</v>
      </c>
      <c r="E23" s="292">
        <v>1</v>
      </c>
      <c r="F23" s="292"/>
      <c r="G23" s="292"/>
      <c r="H23" s="293">
        <v>3</v>
      </c>
      <c r="I23" s="294"/>
      <c r="J23" s="292"/>
      <c r="K23" s="292"/>
      <c r="L23" s="292"/>
      <c r="M23" s="292"/>
      <c r="N23" s="292"/>
      <c r="O23" s="293">
        <v>0</v>
      </c>
      <c r="P23" s="294"/>
      <c r="Q23" s="293">
        <v>3</v>
      </c>
    </row>
    <row r="24" spans="1:17" ht="18" customHeight="1">
      <c r="A24" s="291" t="s">
        <v>125</v>
      </c>
      <c r="B24" s="288"/>
      <c r="C24" s="292"/>
      <c r="D24" s="292"/>
      <c r="E24" s="292"/>
      <c r="F24" s="292"/>
      <c r="G24" s="292"/>
      <c r="H24" s="293">
        <v>0</v>
      </c>
      <c r="I24" s="294"/>
      <c r="J24" s="292">
        <v>2</v>
      </c>
      <c r="K24" s="292"/>
      <c r="L24" s="292"/>
      <c r="M24" s="292">
        <v>1</v>
      </c>
      <c r="N24" s="292"/>
      <c r="O24" s="293">
        <v>3</v>
      </c>
      <c r="P24" s="294"/>
      <c r="Q24" s="293">
        <v>3</v>
      </c>
    </row>
    <row r="25" spans="1:17" ht="18" customHeight="1">
      <c r="A25" s="291" t="s">
        <v>126</v>
      </c>
      <c r="B25" s="288"/>
      <c r="C25" s="292"/>
      <c r="D25" s="292">
        <v>6</v>
      </c>
      <c r="E25" s="292">
        <v>2</v>
      </c>
      <c r="F25" s="292"/>
      <c r="G25" s="292"/>
      <c r="H25" s="293">
        <v>8</v>
      </c>
      <c r="I25" s="294"/>
      <c r="J25" s="292">
        <v>9</v>
      </c>
      <c r="K25" s="292"/>
      <c r="L25" s="292"/>
      <c r="M25" s="292">
        <v>14</v>
      </c>
      <c r="N25" s="292"/>
      <c r="O25" s="293">
        <v>23</v>
      </c>
      <c r="P25" s="294"/>
      <c r="Q25" s="293">
        <v>31</v>
      </c>
    </row>
    <row r="26" spans="1:17" ht="18" customHeight="1">
      <c r="A26" s="291" t="s">
        <v>127</v>
      </c>
      <c r="B26" s="288"/>
      <c r="C26" s="292">
        <v>2</v>
      </c>
      <c r="D26" s="292">
        <v>3</v>
      </c>
      <c r="E26" s="292"/>
      <c r="F26" s="292"/>
      <c r="G26" s="292"/>
      <c r="H26" s="293">
        <v>5</v>
      </c>
      <c r="I26" s="294"/>
      <c r="J26" s="292">
        <v>8</v>
      </c>
      <c r="K26" s="292"/>
      <c r="L26" s="292">
        <v>2</v>
      </c>
      <c r="M26" s="292">
        <v>2</v>
      </c>
      <c r="N26" s="292"/>
      <c r="O26" s="293">
        <v>12</v>
      </c>
      <c r="P26" s="294"/>
      <c r="Q26" s="293">
        <v>17</v>
      </c>
    </row>
    <row r="27" spans="1:17" ht="18" customHeight="1">
      <c r="A27" s="291" t="s">
        <v>128</v>
      </c>
      <c r="B27" s="288"/>
      <c r="C27" s="292"/>
      <c r="D27" s="292"/>
      <c r="E27" s="292"/>
      <c r="F27" s="292"/>
      <c r="G27" s="292"/>
      <c r="H27" s="293">
        <v>0</v>
      </c>
      <c r="I27" s="294"/>
      <c r="J27" s="292">
        <v>14</v>
      </c>
      <c r="K27" s="292"/>
      <c r="L27" s="292"/>
      <c r="M27" s="292"/>
      <c r="N27" s="292"/>
      <c r="O27" s="293">
        <v>14</v>
      </c>
      <c r="P27" s="294"/>
      <c r="Q27" s="293">
        <v>14</v>
      </c>
    </row>
    <row r="28" spans="1:17" ht="18" customHeight="1">
      <c r="A28" s="291" t="s">
        <v>129</v>
      </c>
      <c r="B28" s="288"/>
      <c r="C28" s="292"/>
      <c r="D28" s="292"/>
      <c r="E28" s="292"/>
      <c r="F28" s="292"/>
      <c r="G28" s="292"/>
      <c r="H28" s="293">
        <v>0</v>
      </c>
      <c r="I28" s="294"/>
      <c r="J28" s="292">
        <v>6</v>
      </c>
      <c r="K28" s="292"/>
      <c r="L28" s="292">
        <v>1</v>
      </c>
      <c r="M28" s="292"/>
      <c r="N28" s="292"/>
      <c r="O28" s="293">
        <v>7</v>
      </c>
      <c r="P28" s="294"/>
      <c r="Q28" s="293">
        <v>7</v>
      </c>
    </row>
    <row r="29" spans="1:17" ht="18" customHeight="1">
      <c r="A29" s="291" t="s">
        <v>130</v>
      </c>
      <c r="B29" s="288"/>
      <c r="C29" s="292"/>
      <c r="D29" s="292"/>
      <c r="E29" s="292"/>
      <c r="F29" s="292"/>
      <c r="G29" s="292"/>
      <c r="H29" s="293">
        <v>0</v>
      </c>
      <c r="I29" s="294"/>
      <c r="J29" s="292">
        <v>1</v>
      </c>
      <c r="K29" s="292"/>
      <c r="L29" s="292"/>
      <c r="M29" s="292"/>
      <c r="N29" s="292"/>
      <c r="O29" s="293">
        <v>1</v>
      </c>
      <c r="P29" s="294"/>
      <c r="Q29" s="293">
        <v>1</v>
      </c>
    </row>
    <row r="30" spans="1:17" ht="18" customHeight="1">
      <c r="A30" s="291" t="s">
        <v>131</v>
      </c>
      <c r="B30" s="288"/>
      <c r="C30" s="292"/>
      <c r="D30" s="292">
        <v>1</v>
      </c>
      <c r="E30" s="292"/>
      <c r="F30" s="292"/>
      <c r="G30" s="292"/>
      <c r="H30" s="293">
        <v>1</v>
      </c>
      <c r="I30" s="294"/>
      <c r="J30" s="292">
        <v>2</v>
      </c>
      <c r="K30" s="292"/>
      <c r="L30" s="292"/>
      <c r="M30" s="292"/>
      <c r="N30" s="292"/>
      <c r="O30" s="293">
        <v>2</v>
      </c>
      <c r="P30" s="294"/>
      <c r="Q30" s="293">
        <v>3</v>
      </c>
    </row>
    <row r="31" spans="1:17" ht="18" customHeight="1">
      <c r="A31" s="291" t="s">
        <v>132</v>
      </c>
      <c r="B31" s="288"/>
      <c r="C31" s="292"/>
      <c r="D31" s="292">
        <v>1</v>
      </c>
      <c r="E31" s="292"/>
      <c r="F31" s="292"/>
      <c r="G31" s="292"/>
      <c r="H31" s="293">
        <v>1</v>
      </c>
      <c r="I31" s="294"/>
      <c r="J31" s="292">
        <v>12</v>
      </c>
      <c r="K31" s="292"/>
      <c r="L31" s="292"/>
      <c r="M31" s="292">
        <v>4</v>
      </c>
      <c r="N31" s="292"/>
      <c r="O31" s="293">
        <v>16</v>
      </c>
      <c r="P31" s="294"/>
      <c r="Q31" s="293">
        <v>17</v>
      </c>
    </row>
    <row r="32" spans="1:17" ht="18" customHeight="1">
      <c r="A32" s="291" t="s">
        <v>133</v>
      </c>
      <c r="B32" s="288"/>
      <c r="C32" s="292"/>
      <c r="D32" s="292">
        <v>4</v>
      </c>
      <c r="E32" s="292">
        <v>1</v>
      </c>
      <c r="F32" s="292"/>
      <c r="G32" s="292"/>
      <c r="H32" s="293">
        <v>5</v>
      </c>
      <c r="I32" s="294"/>
      <c r="J32" s="292">
        <v>9</v>
      </c>
      <c r="K32" s="292"/>
      <c r="L32" s="292"/>
      <c r="M32" s="292">
        <v>4</v>
      </c>
      <c r="N32" s="292"/>
      <c r="O32" s="293">
        <v>13</v>
      </c>
      <c r="P32" s="294"/>
      <c r="Q32" s="293">
        <v>18</v>
      </c>
    </row>
    <row r="33" spans="1:17" ht="18" customHeight="1">
      <c r="A33" s="291" t="s">
        <v>134</v>
      </c>
      <c r="B33" s="288"/>
      <c r="C33" s="292"/>
      <c r="D33" s="292"/>
      <c r="E33" s="292"/>
      <c r="F33" s="292"/>
      <c r="G33" s="292"/>
      <c r="H33" s="293">
        <v>0</v>
      </c>
      <c r="I33" s="294"/>
      <c r="J33" s="292">
        <v>2</v>
      </c>
      <c r="K33" s="292"/>
      <c r="L33" s="292"/>
      <c r="M33" s="292"/>
      <c r="N33" s="292"/>
      <c r="O33" s="293">
        <v>2</v>
      </c>
      <c r="P33" s="294"/>
      <c r="Q33" s="293">
        <v>2</v>
      </c>
    </row>
    <row r="34" spans="1:17" ht="18" customHeight="1">
      <c r="A34" s="291" t="s">
        <v>135</v>
      </c>
      <c r="B34" s="288"/>
      <c r="C34" s="292"/>
      <c r="D34" s="292"/>
      <c r="E34" s="292"/>
      <c r="F34" s="292"/>
      <c r="G34" s="292"/>
      <c r="H34" s="293">
        <v>0</v>
      </c>
      <c r="I34" s="294"/>
      <c r="J34" s="292">
        <v>5</v>
      </c>
      <c r="K34" s="292"/>
      <c r="L34" s="292"/>
      <c r="M34" s="292">
        <v>2</v>
      </c>
      <c r="N34" s="292"/>
      <c r="O34" s="293">
        <v>7</v>
      </c>
      <c r="P34" s="294"/>
      <c r="Q34" s="293">
        <v>7</v>
      </c>
    </row>
    <row r="35" spans="1:17" ht="18" customHeight="1">
      <c r="A35" s="291" t="s">
        <v>136</v>
      </c>
      <c r="B35" s="288"/>
      <c r="C35" s="292"/>
      <c r="D35" s="292"/>
      <c r="E35" s="292"/>
      <c r="F35" s="292"/>
      <c r="G35" s="292"/>
      <c r="H35" s="293">
        <v>0</v>
      </c>
      <c r="I35" s="294"/>
      <c r="J35" s="292">
        <v>2</v>
      </c>
      <c r="K35" s="292"/>
      <c r="L35" s="292"/>
      <c r="M35" s="292"/>
      <c r="N35" s="292"/>
      <c r="O35" s="293">
        <v>2</v>
      </c>
      <c r="P35" s="294"/>
      <c r="Q35" s="293">
        <v>2</v>
      </c>
    </row>
    <row r="36" spans="1:17" ht="18" customHeight="1">
      <c r="A36" s="291" t="s">
        <v>137</v>
      </c>
      <c r="B36" s="288"/>
      <c r="C36" s="292"/>
      <c r="D36" s="292"/>
      <c r="E36" s="292"/>
      <c r="F36" s="292"/>
      <c r="G36" s="292"/>
      <c r="H36" s="293">
        <v>0</v>
      </c>
      <c r="I36" s="294"/>
      <c r="J36" s="292">
        <v>6</v>
      </c>
      <c r="K36" s="292"/>
      <c r="L36" s="292"/>
      <c r="M36" s="292">
        <v>1</v>
      </c>
      <c r="N36" s="292"/>
      <c r="O36" s="293">
        <v>7</v>
      </c>
      <c r="P36" s="294"/>
      <c r="Q36" s="293">
        <v>7</v>
      </c>
    </row>
    <row r="37" spans="1:17" ht="18" customHeight="1">
      <c r="A37" s="291" t="s">
        <v>138</v>
      </c>
      <c r="B37" s="288"/>
      <c r="C37" s="292"/>
      <c r="D37" s="292"/>
      <c r="E37" s="292"/>
      <c r="F37" s="292"/>
      <c r="G37" s="292"/>
      <c r="H37" s="293">
        <v>0</v>
      </c>
      <c r="I37" s="294"/>
      <c r="J37" s="292">
        <v>3</v>
      </c>
      <c r="K37" s="292"/>
      <c r="L37" s="292"/>
      <c r="M37" s="292"/>
      <c r="N37" s="292"/>
      <c r="O37" s="293">
        <v>3</v>
      </c>
      <c r="P37" s="294"/>
      <c r="Q37" s="293">
        <v>3</v>
      </c>
    </row>
    <row r="38" spans="1:17" ht="18" customHeight="1">
      <c r="A38" s="291" t="s">
        <v>139</v>
      </c>
      <c r="B38" s="288"/>
      <c r="C38" s="292"/>
      <c r="D38" s="292"/>
      <c r="E38" s="292"/>
      <c r="F38" s="292"/>
      <c r="G38" s="292"/>
      <c r="H38" s="293">
        <v>0</v>
      </c>
      <c r="I38" s="294"/>
      <c r="J38" s="292"/>
      <c r="K38" s="292"/>
      <c r="L38" s="292"/>
      <c r="M38" s="292">
        <v>1</v>
      </c>
      <c r="N38" s="292"/>
      <c r="O38" s="293">
        <v>1</v>
      </c>
      <c r="P38" s="294"/>
      <c r="Q38" s="293">
        <v>1</v>
      </c>
    </row>
    <row r="39" spans="1:17" ht="8.1" customHeight="1">
      <c r="A39" s="289"/>
      <c r="B39" s="279"/>
      <c r="C39" s="290"/>
      <c r="D39" s="290"/>
      <c r="E39" s="290"/>
      <c r="F39" s="290"/>
      <c r="G39" s="290"/>
      <c r="H39" s="290"/>
      <c r="I39" s="279"/>
      <c r="J39" s="290"/>
      <c r="K39" s="290"/>
      <c r="L39" s="290"/>
      <c r="M39" s="290"/>
      <c r="N39" s="290"/>
      <c r="O39" s="290"/>
      <c r="P39" s="279"/>
      <c r="Q39" s="290"/>
    </row>
    <row r="40" spans="1:17" ht="20.100000000000001" customHeight="1">
      <c r="A40" s="295" t="s">
        <v>83</v>
      </c>
      <c r="B40" s="296"/>
      <c r="C40" s="297">
        <v>7</v>
      </c>
      <c r="D40" s="297">
        <v>48</v>
      </c>
      <c r="E40" s="297">
        <v>13</v>
      </c>
      <c r="F40" s="297">
        <v>0</v>
      </c>
      <c r="G40" s="297">
        <v>0</v>
      </c>
      <c r="H40" s="297">
        <v>68</v>
      </c>
      <c r="I40" s="296"/>
      <c r="J40" s="297">
        <v>272</v>
      </c>
      <c r="K40" s="297">
        <v>0</v>
      </c>
      <c r="L40" s="297">
        <v>10</v>
      </c>
      <c r="M40" s="297">
        <v>50</v>
      </c>
      <c r="N40" s="297">
        <v>0</v>
      </c>
      <c r="O40" s="297">
        <v>332</v>
      </c>
      <c r="P40" s="296"/>
      <c r="Q40" s="297">
        <v>400</v>
      </c>
    </row>
    <row r="41" spans="1:17">
      <c r="A41" s="137"/>
      <c r="B41" s="129"/>
      <c r="C41" s="129"/>
      <c r="D41" s="129"/>
      <c r="E41" s="129"/>
      <c r="F41" s="129"/>
      <c r="G41" s="129"/>
      <c r="H41" s="129"/>
      <c r="I41" s="129"/>
      <c r="J41" s="129"/>
      <c r="K41" s="129"/>
      <c r="L41" s="129"/>
      <c r="M41" s="129"/>
      <c r="N41" s="129"/>
      <c r="O41" s="129"/>
      <c r="P41" s="129"/>
      <c r="Q41" s="129"/>
    </row>
    <row r="42" spans="1:17" s="287" customFormat="1" ht="12.95" customHeight="1">
      <c r="A42" s="286" t="s">
        <v>571</v>
      </c>
    </row>
    <row r="43" spans="1:17" s="287" customFormat="1" ht="12.95" customHeight="1">
      <c r="A43" s="286" t="s">
        <v>549</v>
      </c>
    </row>
    <row r="44" spans="1:17" s="287" customFormat="1" ht="12.95" customHeight="1">
      <c r="A44" s="286" t="s">
        <v>553</v>
      </c>
    </row>
    <row r="45" spans="1:17" s="287" customFormat="1" ht="12.95" customHeight="1">
      <c r="A45" s="286" t="s">
        <v>96</v>
      </c>
    </row>
    <row r="46" spans="1:17" s="287" customFormat="1" ht="12.95" customHeight="1">
      <c r="A46" s="286"/>
    </row>
    <row r="47" spans="1:17">
      <c r="A47" s="207"/>
    </row>
  </sheetData>
  <mergeCells count="6">
    <mergeCell ref="A1:Q1"/>
    <mergeCell ref="A4:A5"/>
    <mergeCell ref="C4:H4"/>
    <mergeCell ref="J4:O4"/>
    <mergeCell ref="Q4:Q5"/>
    <mergeCell ref="A2:Q2"/>
  </mergeCells>
  <printOptions horizontalCentered="1"/>
  <pageMargins left="0.23622047244094491" right="0.23622047244094491" top="0.74803149606299213" bottom="0.35433070866141736" header="0" footer="0.31496062992125984"/>
  <pageSetup paperSize="9" scale="59"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5D951-5121-4ED7-91DB-3C59E860ABD5}">
  <dimension ref="A1:M39"/>
  <sheetViews>
    <sheetView zoomScaleNormal="100" workbookViewId="0">
      <selection activeCell="H36" sqref="H36"/>
    </sheetView>
  </sheetViews>
  <sheetFormatPr baseColWidth="10" defaultRowHeight="12.75"/>
  <cols>
    <col min="1" max="1" width="15.7109375" customWidth="1"/>
    <col min="2" max="2" width="3.140625" bestFit="1" customWidth="1"/>
    <col min="13" max="13" width="15.7109375" customWidth="1"/>
  </cols>
  <sheetData>
    <row r="1" spans="1:13">
      <c r="A1" s="129" t="s">
        <v>78</v>
      </c>
      <c r="B1" s="129"/>
      <c r="C1" s="129"/>
      <c r="D1" s="129"/>
      <c r="E1" s="129"/>
      <c r="F1" s="129"/>
      <c r="G1" s="129"/>
      <c r="H1" s="129"/>
      <c r="I1" s="129"/>
      <c r="J1" s="129"/>
      <c r="K1" s="129"/>
      <c r="L1" s="129"/>
      <c r="M1" s="129"/>
    </row>
    <row r="2" spans="1:13" ht="24.95" customHeight="1">
      <c r="A2" s="626" t="s">
        <v>572</v>
      </c>
      <c r="B2" s="626"/>
      <c r="C2" s="626"/>
      <c r="D2" s="626"/>
      <c r="E2" s="626"/>
      <c r="F2" s="626"/>
      <c r="G2" s="626"/>
      <c r="H2" s="626"/>
      <c r="I2" s="626"/>
      <c r="J2" s="626"/>
      <c r="K2" s="626"/>
      <c r="L2" s="626"/>
      <c r="M2" s="626"/>
    </row>
    <row r="3" spans="1:13" ht="18" customHeight="1">
      <c r="A3" s="626" t="str">
        <f>UPPER(CONCATENATE("Julio 2023"))</f>
        <v>JULIO 2023</v>
      </c>
      <c r="B3" s="626"/>
      <c r="C3" s="626"/>
      <c r="D3" s="626"/>
      <c r="E3" s="626"/>
      <c r="F3" s="626"/>
      <c r="G3" s="626"/>
      <c r="H3" s="626"/>
      <c r="I3" s="626"/>
      <c r="J3" s="626"/>
      <c r="K3" s="626"/>
      <c r="L3" s="626"/>
      <c r="M3" s="626"/>
    </row>
    <row r="4" spans="1:13">
      <c r="A4" s="121"/>
    </row>
    <row r="5" spans="1:13" ht="33" customHeight="1">
      <c r="A5" s="205" t="s">
        <v>556</v>
      </c>
      <c r="B5" s="204" t="s">
        <v>83</v>
      </c>
      <c r="C5" s="708" t="s">
        <v>568</v>
      </c>
      <c r="D5" s="708"/>
      <c r="E5" s="708"/>
      <c r="J5" s="708" t="s">
        <v>569</v>
      </c>
      <c r="K5" s="708"/>
    </row>
    <row r="6" spans="1:13">
      <c r="A6" s="205" t="s">
        <v>539</v>
      </c>
      <c r="B6" s="204">
        <v>48</v>
      </c>
    </row>
    <row r="7" spans="1:13">
      <c r="A7" s="205" t="s">
        <v>540</v>
      </c>
      <c r="B7" s="204">
        <v>13</v>
      </c>
    </row>
    <row r="8" spans="1:13">
      <c r="A8" s="205" t="s">
        <v>538</v>
      </c>
      <c r="B8" s="204">
        <v>7</v>
      </c>
    </row>
    <row r="9" spans="1:13">
      <c r="A9" s="205" t="s">
        <v>557</v>
      </c>
      <c r="B9" s="204">
        <v>0</v>
      </c>
    </row>
    <row r="10" spans="1:13">
      <c r="A10" s="205" t="s">
        <v>541</v>
      </c>
      <c r="B10" s="204">
        <v>0</v>
      </c>
    </row>
    <row r="11" spans="1:13">
      <c r="A11" s="205" t="s">
        <v>83</v>
      </c>
      <c r="B11" s="204"/>
    </row>
    <row r="13" spans="1:13">
      <c r="A13" s="205" t="s">
        <v>559</v>
      </c>
      <c r="B13" s="204" t="s">
        <v>83</v>
      </c>
    </row>
    <row r="14" spans="1:13">
      <c r="A14" s="205" t="s">
        <v>542</v>
      </c>
      <c r="B14" s="204">
        <v>272</v>
      </c>
    </row>
    <row r="15" spans="1:13" ht="16.5">
      <c r="A15" s="205" t="s">
        <v>545</v>
      </c>
      <c r="B15" s="204">
        <v>50</v>
      </c>
    </row>
    <row r="16" spans="1:13">
      <c r="A16" s="205" t="s">
        <v>544</v>
      </c>
      <c r="B16" s="204">
        <v>10</v>
      </c>
    </row>
    <row r="17" spans="1:2">
      <c r="A17" s="205" t="s">
        <v>543</v>
      </c>
      <c r="B17" s="204">
        <v>0</v>
      </c>
    </row>
    <row r="18" spans="1:2">
      <c r="A18" s="205" t="s">
        <v>546</v>
      </c>
      <c r="B18" s="204">
        <v>0</v>
      </c>
    </row>
    <row r="19" spans="1:2">
      <c r="A19" s="205" t="s">
        <v>83</v>
      </c>
      <c r="B19" s="204"/>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77" t="s">
        <v>97</v>
      </c>
      <c r="E33" s="278">
        <v>68</v>
      </c>
      <c r="J33" s="277" t="s">
        <v>97</v>
      </c>
      <c r="K33" s="278">
        <v>332</v>
      </c>
    </row>
    <row r="34" spans="1:11">
      <c r="A34" s="121"/>
    </row>
    <row r="35" spans="1:11">
      <c r="A35" s="121"/>
    </row>
    <row r="36" spans="1:11">
      <c r="A36" s="121"/>
    </row>
    <row r="37" spans="1:11" s="285" customFormat="1" ht="9.9499999999999993" customHeight="1">
      <c r="A37" s="186" t="s">
        <v>553</v>
      </c>
    </row>
    <row r="38" spans="1:11" s="285" customFormat="1" ht="9.9499999999999993" customHeight="1">
      <c r="A38" s="186" t="s">
        <v>96</v>
      </c>
    </row>
    <row r="39" spans="1:11" s="129" customFormat="1" ht="12" customHeight="1">
      <c r="A39" s="209"/>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paperSize="9" scale="93"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0286-C114-4A1B-A29A-4AF95329A30E}">
  <sheetPr>
    <pageSetUpPr fitToPage="1"/>
  </sheetPr>
  <dimension ref="A1:AK53"/>
  <sheetViews>
    <sheetView zoomScale="60" zoomScaleNormal="60" workbookViewId="0">
      <selection activeCell="B24" sqref="B24"/>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row>
    <row r="2" spans="1:37" ht="69.95" customHeight="1">
      <c r="A2" s="712" t="s">
        <v>573</v>
      </c>
      <c r="B2" s="712"/>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row>
    <row r="3" spans="1:37" ht="24.95" customHeight="1">
      <c r="A3" s="712" t="str">
        <f>UPPER(CONCATENATE("Julio 2023"))</f>
        <v>JULIO 2023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row>
    <row r="4" spans="1:37">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row>
    <row r="5" spans="1:37" ht="30" customHeight="1">
      <c r="A5" s="713" t="s">
        <v>574</v>
      </c>
      <c r="B5" s="713" t="s">
        <v>575</v>
      </c>
      <c r="C5" s="133"/>
      <c r="D5" s="713" t="s">
        <v>576</v>
      </c>
      <c r="E5" s="713"/>
      <c r="F5" s="713"/>
      <c r="G5" s="713"/>
      <c r="H5" s="713"/>
      <c r="I5" s="713"/>
      <c r="J5" s="713"/>
      <c r="K5" s="713"/>
      <c r="L5" s="713"/>
      <c r="M5" s="713"/>
      <c r="N5" s="713"/>
      <c r="O5" s="713"/>
      <c r="P5" s="713"/>
      <c r="Q5" s="713"/>
      <c r="R5" s="713"/>
      <c r="S5" s="713"/>
      <c r="T5" s="713"/>
      <c r="U5" s="713"/>
      <c r="V5" s="713"/>
      <c r="W5" s="713"/>
      <c r="X5" s="713"/>
      <c r="Y5" s="713"/>
      <c r="Z5" s="713"/>
      <c r="AA5" s="713"/>
      <c r="AB5" s="713"/>
      <c r="AC5" s="713"/>
      <c r="AD5" s="713"/>
      <c r="AE5" s="713"/>
      <c r="AF5" s="713"/>
      <c r="AG5" s="713"/>
      <c r="AH5" s="713"/>
      <c r="AI5" s="713"/>
      <c r="AJ5" s="133"/>
      <c r="AK5" s="713" t="s">
        <v>83</v>
      </c>
    </row>
    <row r="6" spans="1:37" ht="69.95" customHeight="1">
      <c r="A6" s="713"/>
      <c r="B6" s="713"/>
      <c r="C6" s="133"/>
      <c r="D6" s="576" t="s">
        <v>577</v>
      </c>
      <c r="E6" s="576" t="s">
        <v>578</v>
      </c>
      <c r="F6" s="576" t="s">
        <v>579</v>
      </c>
      <c r="G6" s="576" t="s">
        <v>580</v>
      </c>
      <c r="H6" s="576" t="s">
        <v>581</v>
      </c>
      <c r="I6" s="576" t="s">
        <v>582</v>
      </c>
      <c r="J6" s="576" t="s">
        <v>584</v>
      </c>
      <c r="K6" s="576" t="s">
        <v>669</v>
      </c>
      <c r="L6" s="576" t="s">
        <v>583</v>
      </c>
      <c r="M6" s="576" t="s">
        <v>585</v>
      </c>
      <c r="N6" s="576" t="s">
        <v>670</v>
      </c>
      <c r="O6" s="576" t="s">
        <v>586</v>
      </c>
      <c r="P6" s="576" t="s">
        <v>587</v>
      </c>
      <c r="Q6" s="576" t="s">
        <v>588</v>
      </c>
      <c r="R6" s="576" t="s">
        <v>589</v>
      </c>
      <c r="S6" s="576" t="s">
        <v>671</v>
      </c>
      <c r="T6" s="576" t="s">
        <v>590</v>
      </c>
      <c r="U6" s="576" t="s">
        <v>591</v>
      </c>
      <c r="V6" s="576" t="s">
        <v>592</v>
      </c>
      <c r="W6" s="576" t="s">
        <v>593</v>
      </c>
      <c r="X6" s="576" t="s">
        <v>594</v>
      </c>
      <c r="Y6" s="576" t="s">
        <v>595</v>
      </c>
      <c r="Z6" s="576" t="s">
        <v>596</v>
      </c>
      <c r="AA6" s="576" t="s">
        <v>597</v>
      </c>
      <c r="AB6" s="576" t="s">
        <v>598</v>
      </c>
      <c r="AC6" s="576" t="s">
        <v>599</v>
      </c>
      <c r="AD6" s="576" t="s">
        <v>600</v>
      </c>
      <c r="AE6" s="576" t="s">
        <v>601</v>
      </c>
      <c r="AF6" s="576" t="s">
        <v>602</v>
      </c>
      <c r="AG6" s="576" t="s">
        <v>672</v>
      </c>
      <c r="AH6" s="576" t="s">
        <v>603</v>
      </c>
      <c r="AI6" s="576" t="s">
        <v>604</v>
      </c>
      <c r="AJ6" s="133"/>
      <c r="AK6" s="713"/>
    </row>
    <row r="7" spans="1:37" ht="8.1" customHeight="1">
      <c r="A7" s="133"/>
      <c r="B7" s="133"/>
      <c r="C7" s="133"/>
      <c r="D7" s="133"/>
      <c r="E7" s="133"/>
      <c r="F7" s="133"/>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ht="24.95" customHeight="1">
      <c r="A8" s="195" t="s">
        <v>673</v>
      </c>
      <c r="B8" s="299" t="s">
        <v>2</v>
      </c>
      <c r="C8" s="133"/>
      <c r="D8" s="300"/>
      <c r="E8" s="300"/>
      <c r="F8" s="300"/>
      <c r="G8" s="300"/>
      <c r="H8" s="300"/>
      <c r="I8" s="301">
        <v>1</v>
      </c>
      <c r="J8" s="300"/>
      <c r="K8" s="300"/>
      <c r="L8" s="300"/>
      <c r="M8" s="300"/>
      <c r="N8" s="300"/>
      <c r="O8" s="300"/>
      <c r="P8" s="300"/>
      <c r="Q8" s="300"/>
      <c r="R8" s="300"/>
      <c r="S8" s="300"/>
      <c r="T8" s="300"/>
      <c r="U8" s="300"/>
      <c r="V8" s="300"/>
      <c r="W8" s="300"/>
      <c r="X8" s="300"/>
      <c r="Y8" s="300"/>
      <c r="Z8" s="300"/>
      <c r="AA8" s="301">
        <v>1</v>
      </c>
      <c r="AB8" s="300"/>
      <c r="AC8" s="300"/>
      <c r="AD8" s="300"/>
      <c r="AE8" s="300"/>
      <c r="AF8" s="300"/>
      <c r="AG8" s="300"/>
      <c r="AH8" s="300"/>
      <c r="AI8" s="300"/>
      <c r="AJ8" s="133"/>
      <c r="AK8" s="298">
        <v>2</v>
      </c>
    </row>
    <row r="9" spans="1:37" ht="24.95" customHeight="1">
      <c r="A9" s="195"/>
      <c r="B9" s="299" t="s">
        <v>619</v>
      </c>
      <c r="C9" s="133"/>
      <c r="D9" s="300"/>
      <c r="E9" s="300"/>
      <c r="F9" s="300"/>
      <c r="G9" s="300"/>
      <c r="H9" s="300"/>
      <c r="I9" s="301">
        <v>1</v>
      </c>
      <c r="J9" s="300"/>
      <c r="K9" s="300"/>
      <c r="L9" s="300"/>
      <c r="M9" s="300"/>
      <c r="N9" s="300"/>
      <c r="O9" s="300"/>
      <c r="P9" s="300"/>
      <c r="Q9" s="300"/>
      <c r="R9" s="300"/>
      <c r="S9" s="300"/>
      <c r="T9" s="300"/>
      <c r="U9" s="300"/>
      <c r="V9" s="300"/>
      <c r="W9" s="300"/>
      <c r="X9" s="300"/>
      <c r="Y9" s="300"/>
      <c r="Z9" s="300"/>
      <c r="AA9" s="301">
        <v>1</v>
      </c>
      <c r="AB9" s="300"/>
      <c r="AC9" s="300"/>
      <c r="AD9" s="300"/>
      <c r="AE9" s="300"/>
      <c r="AF9" s="300"/>
      <c r="AG9" s="300"/>
      <c r="AH9" s="300"/>
      <c r="AI9" s="300"/>
      <c r="AJ9" s="133"/>
      <c r="AK9" s="298">
        <v>2</v>
      </c>
    </row>
    <row r="10" spans="1:37" ht="24.95" customHeight="1">
      <c r="A10" s="195"/>
      <c r="B10" s="299" t="s">
        <v>620</v>
      </c>
      <c r="C10" s="133"/>
      <c r="D10" s="300"/>
      <c r="E10" s="300"/>
      <c r="F10" s="300"/>
      <c r="G10" s="300"/>
      <c r="H10" s="300"/>
      <c r="I10" s="301"/>
      <c r="J10" s="300"/>
      <c r="K10" s="300"/>
      <c r="L10" s="300"/>
      <c r="M10" s="300"/>
      <c r="N10" s="300"/>
      <c r="O10" s="300"/>
      <c r="P10" s="300"/>
      <c r="Q10" s="300"/>
      <c r="R10" s="300"/>
      <c r="S10" s="300"/>
      <c r="T10" s="300"/>
      <c r="U10" s="300"/>
      <c r="V10" s="300"/>
      <c r="W10" s="300"/>
      <c r="X10" s="300"/>
      <c r="Y10" s="300"/>
      <c r="Z10" s="300"/>
      <c r="AA10" s="301"/>
      <c r="AB10" s="300"/>
      <c r="AC10" s="300"/>
      <c r="AD10" s="300"/>
      <c r="AE10" s="300"/>
      <c r="AF10" s="300"/>
      <c r="AG10" s="300"/>
      <c r="AH10" s="300"/>
      <c r="AI10" s="300"/>
      <c r="AJ10" s="133"/>
      <c r="AK10" s="298">
        <v>0</v>
      </c>
    </row>
    <row r="11" spans="1:37" ht="24.95" customHeight="1">
      <c r="A11" s="195"/>
      <c r="B11" s="299" t="s">
        <v>606</v>
      </c>
      <c r="C11" s="133"/>
      <c r="D11" s="300"/>
      <c r="E11" s="300"/>
      <c r="F11" s="300"/>
      <c r="G11" s="300"/>
      <c r="H11" s="300"/>
      <c r="I11" s="301"/>
      <c r="J11" s="300"/>
      <c r="K11" s="300"/>
      <c r="L11" s="300"/>
      <c r="M11" s="300"/>
      <c r="N11" s="300"/>
      <c r="O11" s="300"/>
      <c r="P11" s="300"/>
      <c r="Q11" s="300"/>
      <c r="R11" s="300"/>
      <c r="S11" s="300"/>
      <c r="T11" s="300"/>
      <c r="U11" s="300"/>
      <c r="V11" s="300"/>
      <c r="W11" s="300"/>
      <c r="X11" s="300"/>
      <c r="Y11" s="300"/>
      <c r="Z11" s="300"/>
      <c r="AA11" s="301"/>
      <c r="AB11" s="300"/>
      <c r="AC11" s="300"/>
      <c r="AD11" s="300"/>
      <c r="AE11" s="300"/>
      <c r="AF11" s="300"/>
      <c r="AG11" s="300"/>
      <c r="AH11" s="300"/>
      <c r="AI11" s="300"/>
      <c r="AJ11" s="133"/>
      <c r="AK11" s="298">
        <v>0</v>
      </c>
    </row>
    <row r="12" spans="1:37" ht="24.95" customHeight="1">
      <c r="A12" s="195" t="s">
        <v>674</v>
      </c>
      <c r="B12" s="299" t="s">
        <v>2</v>
      </c>
      <c r="C12" s="133"/>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133"/>
      <c r="AK12" s="298">
        <v>0</v>
      </c>
    </row>
    <row r="13" spans="1:37" ht="24.95" customHeight="1">
      <c r="A13" s="195"/>
      <c r="B13" s="299" t="s">
        <v>619</v>
      </c>
      <c r="C13" s="133"/>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133"/>
      <c r="AK13" s="298">
        <v>0</v>
      </c>
    </row>
    <row r="14" spans="1:37" ht="24.95" customHeight="1">
      <c r="A14" s="195"/>
      <c r="B14" s="299" t="s">
        <v>620</v>
      </c>
      <c r="C14" s="133"/>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133"/>
      <c r="AK14" s="298">
        <v>0</v>
      </c>
    </row>
    <row r="15" spans="1:37" ht="24.95" customHeight="1">
      <c r="A15" s="195"/>
      <c r="B15" s="299" t="s">
        <v>606</v>
      </c>
      <c r="C15" s="133"/>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133"/>
      <c r="AK15" s="298">
        <v>0</v>
      </c>
    </row>
    <row r="16" spans="1:37" ht="24.95" customHeight="1">
      <c r="A16" s="195" t="s">
        <v>607</v>
      </c>
      <c r="B16" s="299" t="s">
        <v>2</v>
      </c>
      <c r="C16" s="133"/>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133"/>
      <c r="AK16" s="298">
        <v>0</v>
      </c>
    </row>
    <row r="17" spans="1:37" ht="24.95" customHeight="1">
      <c r="A17" s="195"/>
      <c r="B17" s="299" t="s">
        <v>619</v>
      </c>
      <c r="C17" s="133"/>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133"/>
      <c r="AK17" s="298">
        <v>0</v>
      </c>
    </row>
    <row r="18" spans="1:37" ht="24.95" customHeight="1">
      <c r="A18" s="195"/>
      <c r="B18" s="299" t="s">
        <v>620</v>
      </c>
      <c r="C18" s="133"/>
      <c r="D18" s="300"/>
      <c r="E18" s="300"/>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133"/>
      <c r="AK18" s="298">
        <v>0</v>
      </c>
    </row>
    <row r="19" spans="1:37" ht="24.95" customHeight="1">
      <c r="A19" s="195"/>
      <c r="B19" s="299" t="s">
        <v>606</v>
      </c>
      <c r="C19" s="133"/>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133"/>
      <c r="AK19" s="298">
        <v>0</v>
      </c>
    </row>
    <row r="20" spans="1:37" ht="24.95" customHeight="1">
      <c r="A20" s="195" t="s">
        <v>608</v>
      </c>
      <c r="B20" s="299" t="s">
        <v>2</v>
      </c>
      <c r="C20" s="133"/>
      <c r="D20" s="301">
        <v>1</v>
      </c>
      <c r="E20" s="301">
        <v>7</v>
      </c>
      <c r="F20" s="300"/>
      <c r="G20" s="300"/>
      <c r="H20" s="300"/>
      <c r="I20" s="301">
        <v>11</v>
      </c>
      <c r="J20" s="300"/>
      <c r="K20" s="300"/>
      <c r="L20" s="300"/>
      <c r="M20" s="300"/>
      <c r="N20" s="300"/>
      <c r="O20" s="300"/>
      <c r="P20" s="300"/>
      <c r="Q20" s="300"/>
      <c r="R20" s="301">
        <v>1</v>
      </c>
      <c r="S20" s="301">
        <v>3</v>
      </c>
      <c r="T20" s="300"/>
      <c r="U20" s="300"/>
      <c r="V20" s="300"/>
      <c r="W20" s="300"/>
      <c r="X20" s="300"/>
      <c r="Y20" s="300"/>
      <c r="Z20" s="300"/>
      <c r="AA20" s="300"/>
      <c r="AB20" s="300"/>
      <c r="AC20" s="300"/>
      <c r="AD20" s="300"/>
      <c r="AE20" s="300"/>
      <c r="AF20" s="300"/>
      <c r="AG20" s="300"/>
      <c r="AH20" s="300"/>
      <c r="AI20" s="300"/>
      <c r="AJ20" s="133"/>
      <c r="AK20" s="298">
        <v>23</v>
      </c>
    </row>
    <row r="21" spans="1:37" ht="24.95" customHeight="1">
      <c r="A21" s="195"/>
      <c r="B21" s="299" t="s">
        <v>619</v>
      </c>
      <c r="C21" s="133"/>
      <c r="D21" s="301">
        <v>2</v>
      </c>
      <c r="E21" s="301">
        <v>14</v>
      </c>
      <c r="F21" s="300"/>
      <c r="G21" s="300"/>
      <c r="H21" s="300"/>
      <c r="I21" s="301">
        <v>22</v>
      </c>
      <c r="J21" s="300"/>
      <c r="K21" s="300"/>
      <c r="L21" s="300"/>
      <c r="M21" s="300"/>
      <c r="N21" s="300"/>
      <c r="O21" s="300"/>
      <c r="P21" s="300"/>
      <c r="Q21" s="300"/>
      <c r="R21" s="301">
        <v>2</v>
      </c>
      <c r="S21" s="301">
        <v>6</v>
      </c>
      <c r="T21" s="300"/>
      <c r="U21" s="300"/>
      <c r="V21" s="300"/>
      <c r="W21" s="300"/>
      <c r="X21" s="300"/>
      <c r="Y21" s="300"/>
      <c r="Z21" s="300"/>
      <c r="AA21" s="300"/>
      <c r="AB21" s="300"/>
      <c r="AC21" s="300"/>
      <c r="AD21" s="300"/>
      <c r="AE21" s="300"/>
      <c r="AF21" s="300"/>
      <c r="AG21" s="300"/>
      <c r="AH21" s="300"/>
      <c r="AI21" s="300"/>
      <c r="AJ21" s="133"/>
      <c r="AK21" s="298">
        <v>46</v>
      </c>
    </row>
    <row r="22" spans="1:37" ht="24.95" customHeight="1">
      <c r="A22" s="195"/>
      <c r="B22" s="299" t="s">
        <v>620</v>
      </c>
      <c r="C22" s="133"/>
      <c r="D22" s="301">
        <v>2</v>
      </c>
      <c r="E22" s="301"/>
      <c r="F22" s="300"/>
      <c r="G22" s="300"/>
      <c r="H22" s="300"/>
      <c r="I22" s="301"/>
      <c r="J22" s="300"/>
      <c r="K22" s="300"/>
      <c r="L22" s="300"/>
      <c r="M22" s="300"/>
      <c r="N22" s="300"/>
      <c r="O22" s="300"/>
      <c r="P22" s="300"/>
      <c r="Q22" s="300"/>
      <c r="R22" s="301"/>
      <c r="S22" s="301"/>
      <c r="T22" s="300"/>
      <c r="U22" s="300"/>
      <c r="V22" s="300"/>
      <c r="W22" s="300"/>
      <c r="X22" s="300"/>
      <c r="Y22" s="300"/>
      <c r="Z22" s="300"/>
      <c r="AA22" s="300"/>
      <c r="AB22" s="300"/>
      <c r="AC22" s="300"/>
      <c r="AD22" s="300"/>
      <c r="AE22" s="300"/>
      <c r="AF22" s="300"/>
      <c r="AG22" s="300"/>
      <c r="AH22" s="300"/>
      <c r="AI22" s="300"/>
      <c r="AJ22" s="133"/>
      <c r="AK22" s="298">
        <v>2</v>
      </c>
    </row>
    <row r="23" spans="1:37" ht="24.95" customHeight="1">
      <c r="A23" s="195"/>
      <c r="B23" s="299" t="s">
        <v>606</v>
      </c>
      <c r="C23" s="133"/>
      <c r="D23" s="301"/>
      <c r="E23" s="301"/>
      <c r="F23" s="300"/>
      <c r="G23" s="300"/>
      <c r="H23" s="300"/>
      <c r="I23" s="301"/>
      <c r="J23" s="300"/>
      <c r="K23" s="300"/>
      <c r="L23" s="300"/>
      <c r="M23" s="300"/>
      <c r="N23" s="300"/>
      <c r="O23" s="300"/>
      <c r="P23" s="300"/>
      <c r="Q23" s="300"/>
      <c r="R23" s="301"/>
      <c r="S23" s="301"/>
      <c r="T23" s="300"/>
      <c r="U23" s="300"/>
      <c r="V23" s="300"/>
      <c r="W23" s="300"/>
      <c r="X23" s="300"/>
      <c r="Y23" s="300"/>
      <c r="Z23" s="300"/>
      <c r="AA23" s="300"/>
      <c r="AB23" s="300"/>
      <c r="AC23" s="300"/>
      <c r="AD23" s="300"/>
      <c r="AE23" s="300"/>
      <c r="AF23" s="300"/>
      <c r="AG23" s="300"/>
      <c r="AH23" s="300"/>
      <c r="AI23" s="300"/>
      <c r="AJ23" s="133"/>
      <c r="AK23" s="298">
        <v>0</v>
      </c>
    </row>
    <row r="24" spans="1:37" ht="24.95" customHeight="1">
      <c r="A24" s="195" t="s">
        <v>609</v>
      </c>
      <c r="B24" s="299" t="s">
        <v>2</v>
      </c>
      <c r="C24" s="133"/>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133"/>
      <c r="AK24" s="298">
        <v>0</v>
      </c>
    </row>
    <row r="25" spans="1:37" ht="24.95" customHeight="1">
      <c r="A25" s="195"/>
      <c r="B25" s="299" t="s">
        <v>619</v>
      </c>
      <c r="C25" s="133"/>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133"/>
      <c r="AK25" s="298">
        <v>0</v>
      </c>
    </row>
    <row r="26" spans="1:37" ht="24.95" customHeight="1">
      <c r="A26" s="195"/>
      <c r="B26" s="299" t="s">
        <v>620</v>
      </c>
      <c r="C26" s="133"/>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133"/>
      <c r="AK26" s="298">
        <v>0</v>
      </c>
    </row>
    <row r="27" spans="1:37" ht="24.95" customHeight="1">
      <c r="A27" s="195" t="s">
        <v>610</v>
      </c>
      <c r="B27" s="299" t="s">
        <v>2</v>
      </c>
      <c r="C27" s="133"/>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133"/>
      <c r="AK27" s="298">
        <v>0</v>
      </c>
    </row>
    <row r="28" spans="1:37" ht="24.95" customHeight="1">
      <c r="A28" s="195"/>
      <c r="B28" s="299" t="s">
        <v>619</v>
      </c>
      <c r="C28" s="133"/>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133"/>
      <c r="AK28" s="298">
        <v>0</v>
      </c>
    </row>
    <row r="29" spans="1:37" ht="24.95" customHeight="1">
      <c r="A29" s="195"/>
      <c r="B29" s="299" t="s">
        <v>620</v>
      </c>
      <c r="C29" s="133"/>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133"/>
      <c r="AK29" s="298">
        <v>0</v>
      </c>
    </row>
    <row r="30" spans="1:37" ht="24.95" customHeight="1">
      <c r="A30" s="195" t="s">
        <v>611</v>
      </c>
      <c r="B30" s="299" t="s">
        <v>2</v>
      </c>
      <c r="C30" s="133"/>
      <c r="D30" s="300"/>
      <c r="E30" s="300"/>
      <c r="F30" s="300"/>
      <c r="G30" s="300"/>
      <c r="H30" s="300"/>
      <c r="I30" s="301">
        <v>1</v>
      </c>
      <c r="J30" s="300"/>
      <c r="K30" s="300"/>
      <c r="L30" s="301">
        <v>2</v>
      </c>
      <c r="M30" s="300"/>
      <c r="N30" s="300"/>
      <c r="O30" s="300"/>
      <c r="P30" s="300"/>
      <c r="Q30" s="300"/>
      <c r="R30" s="300"/>
      <c r="S30" s="300"/>
      <c r="T30" s="300"/>
      <c r="U30" s="300"/>
      <c r="V30" s="300"/>
      <c r="W30" s="300"/>
      <c r="X30" s="300"/>
      <c r="Y30" s="300"/>
      <c r="Z30" s="301">
        <v>1</v>
      </c>
      <c r="AA30" s="300"/>
      <c r="AB30" s="300"/>
      <c r="AC30" s="301">
        <v>1</v>
      </c>
      <c r="AD30" s="300"/>
      <c r="AE30" s="300"/>
      <c r="AF30" s="300"/>
      <c r="AG30" s="300"/>
      <c r="AH30" s="300"/>
      <c r="AI30" s="300"/>
      <c r="AJ30" s="133"/>
      <c r="AK30" s="298">
        <v>5</v>
      </c>
    </row>
    <row r="31" spans="1:37" ht="24.95" customHeight="1">
      <c r="A31" s="195"/>
      <c r="B31" s="299" t="s">
        <v>619</v>
      </c>
      <c r="C31" s="133"/>
      <c r="D31" s="300"/>
      <c r="E31" s="300"/>
      <c r="F31" s="300"/>
      <c r="G31" s="300"/>
      <c r="H31" s="300"/>
      <c r="I31" s="301">
        <v>1</v>
      </c>
      <c r="J31" s="300"/>
      <c r="K31" s="300"/>
      <c r="L31" s="301">
        <v>2</v>
      </c>
      <c r="M31" s="300"/>
      <c r="N31" s="300"/>
      <c r="O31" s="300"/>
      <c r="P31" s="300"/>
      <c r="Q31" s="300"/>
      <c r="R31" s="300"/>
      <c r="S31" s="300"/>
      <c r="T31" s="300"/>
      <c r="U31" s="300"/>
      <c r="V31" s="300"/>
      <c r="W31" s="300"/>
      <c r="X31" s="300"/>
      <c r="Y31" s="300"/>
      <c r="Z31" s="301">
        <v>1</v>
      </c>
      <c r="AA31" s="300"/>
      <c r="AB31" s="300"/>
      <c r="AC31" s="301">
        <v>1</v>
      </c>
      <c r="AD31" s="300"/>
      <c r="AE31" s="300"/>
      <c r="AF31" s="300"/>
      <c r="AG31" s="300"/>
      <c r="AH31" s="300"/>
      <c r="AI31" s="300"/>
      <c r="AJ31" s="133"/>
      <c r="AK31" s="298">
        <v>5</v>
      </c>
    </row>
    <row r="32" spans="1:37" ht="24.95" customHeight="1">
      <c r="A32" s="195" t="s">
        <v>612</v>
      </c>
      <c r="B32" s="299" t="s">
        <v>2</v>
      </c>
      <c r="C32" s="133"/>
      <c r="D32" s="300"/>
      <c r="E32" s="300"/>
      <c r="F32" s="300"/>
      <c r="G32" s="300"/>
      <c r="H32" s="300"/>
      <c r="I32" s="300"/>
      <c r="J32" s="301">
        <v>1</v>
      </c>
      <c r="K32" s="300"/>
      <c r="L32" s="300"/>
      <c r="M32" s="300"/>
      <c r="N32" s="300"/>
      <c r="O32" s="300"/>
      <c r="P32" s="301">
        <v>1</v>
      </c>
      <c r="Q32" s="300"/>
      <c r="R32" s="300"/>
      <c r="S32" s="300"/>
      <c r="T32" s="300"/>
      <c r="U32" s="300"/>
      <c r="V32" s="301">
        <v>1</v>
      </c>
      <c r="W32" s="300"/>
      <c r="X32" s="300"/>
      <c r="Y32" s="300"/>
      <c r="Z32" s="300"/>
      <c r="AA32" s="300"/>
      <c r="AB32" s="301">
        <v>2</v>
      </c>
      <c r="AC32" s="301">
        <v>1</v>
      </c>
      <c r="AD32" s="300"/>
      <c r="AE32" s="301">
        <v>1</v>
      </c>
      <c r="AF32" s="300"/>
      <c r="AG32" s="300"/>
      <c r="AH32" s="301">
        <v>1</v>
      </c>
      <c r="AI32" s="300"/>
      <c r="AJ32" s="133"/>
      <c r="AK32" s="298">
        <v>8</v>
      </c>
    </row>
    <row r="33" spans="1:37" ht="24.95" customHeight="1">
      <c r="A33" s="195"/>
      <c r="B33" s="299" t="s">
        <v>619</v>
      </c>
      <c r="C33" s="133"/>
      <c r="D33" s="300"/>
      <c r="E33" s="300"/>
      <c r="F33" s="300"/>
      <c r="G33" s="300"/>
      <c r="H33" s="300"/>
      <c r="I33" s="300"/>
      <c r="J33" s="301">
        <v>1</v>
      </c>
      <c r="K33" s="300"/>
      <c r="L33" s="300"/>
      <c r="M33" s="300"/>
      <c r="N33" s="300"/>
      <c r="O33" s="300"/>
      <c r="P33" s="301">
        <v>1</v>
      </c>
      <c r="Q33" s="300"/>
      <c r="R33" s="300"/>
      <c r="S33" s="300"/>
      <c r="T33" s="300"/>
      <c r="U33" s="300"/>
      <c r="V33" s="301">
        <v>1</v>
      </c>
      <c r="W33" s="300"/>
      <c r="X33" s="300"/>
      <c r="Y33" s="300"/>
      <c r="Z33" s="300"/>
      <c r="AA33" s="300"/>
      <c r="AB33" s="301">
        <v>2</v>
      </c>
      <c r="AC33" s="301">
        <v>1</v>
      </c>
      <c r="AD33" s="300"/>
      <c r="AE33" s="301">
        <v>1</v>
      </c>
      <c r="AF33" s="300"/>
      <c r="AG33" s="300"/>
      <c r="AH33" s="301">
        <v>1</v>
      </c>
      <c r="AI33" s="300"/>
      <c r="AJ33" s="133"/>
      <c r="AK33" s="298">
        <v>8</v>
      </c>
    </row>
    <row r="34" spans="1:37" ht="24.95" customHeight="1">
      <c r="A34" s="195" t="s">
        <v>613</v>
      </c>
      <c r="B34" s="299" t="s">
        <v>2</v>
      </c>
      <c r="C34" s="133"/>
      <c r="D34" s="300"/>
      <c r="E34" s="301">
        <v>2</v>
      </c>
      <c r="F34" s="300"/>
      <c r="G34" s="300"/>
      <c r="H34" s="300"/>
      <c r="I34" s="301">
        <v>1</v>
      </c>
      <c r="J34" s="301">
        <v>1</v>
      </c>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133"/>
      <c r="AK34" s="298">
        <v>4</v>
      </c>
    </row>
    <row r="35" spans="1:37" ht="24.95" customHeight="1">
      <c r="A35" s="195"/>
      <c r="B35" s="299" t="s">
        <v>619</v>
      </c>
      <c r="C35" s="133"/>
      <c r="D35" s="300"/>
      <c r="E35" s="301">
        <v>2</v>
      </c>
      <c r="F35" s="300"/>
      <c r="G35" s="300"/>
      <c r="H35" s="300"/>
      <c r="I35" s="301">
        <v>1</v>
      </c>
      <c r="J35" s="301">
        <v>1</v>
      </c>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133"/>
      <c r="AK35" s="298">
        <v>4</v>
      </c>
    </row>
    <row r="36" spans="1:37" ht="24.95" customHeight="1">
      <c r="A36" s="195" t="s">
        <v>614</v>
      </c>
      <c r="B36" s="299" t="s">
        <v>2</v>
      </c>
      <c r="C36" s="133"/>
      <c r="D36" s="300"/>
      <c r="E36" s="301">
        <v>4</v>
      </c>
      <c r="F36" s="301">
        <v>1</v>
      </c>
      <c r="G36" s="301">
        <v>1</v>
      </c>
      <c r="H36" s="300"/>
      <c r="I36" s="301">
        <v>3</v>
      </c>
      <c r="J36" s="301">
        <v>10</v>
      </c>
      <c r="K36" s="300"/>
      <c r="L36" s="301">
        <v>1</v>
      </c>
      <c r="M36" s="300"/>
      <c r="N36" s="301">
        <v>3</v>
      </c>
      <c r="O36" s="300"/>
      <c r="P36" s="301">
        <v>3</v>
      </c>
      <c r="Q36" s="301">
        <v>2</v>
      </c>
      <c r="R36" s="301">
        <v>2</v>
      </c>
      <c r="S36" s="301">
        <v>5</v>
      </c>
      <c r="T36" s="301">
        <v>4</v>
      </c>
      <c r="U36" s="301">
        <v>2</v>
      </c>
      <c r="V36" s="301">
        <v>1</v>
      </c>
      <c r="W36" s="301">
        <v>1</v>
      </c>
      <c r="X36" s="301">
        <v>1</v>
      </c>
      <c r="Y36" s="300"/>
      <c r="Z36" s="300"/>
      <c r="AA36" s="301">
        <v>1</v>
      </c>
      <c r="AB36" s="301">
        <v>1</v>
      </c>
      <c r="AC36" s="301">
        <v>3</v>
      </c>
      <c r="AD36" s="301">
        <v>1</v>
      </c>
      <c r="AE36" s="300"/>
      <c r="AF36" s="300"/>
      <c r="AG36" s="301">
        <v>1</v>
      </c>
      <c r="AH36" s="301">
        <v>1</v>
      </c>
      <c r="AI36" s="301">
        <v>1</v>
      </c>
      <c r="AJ36" s="133"/>
      <c r="AK36" s="298">
        <v>53</v>
      </c>
    </row>
    <row r="37" spans="1:37" ht="24.95" customHeight="1">
      <c r="A37" s="195"/>
      <c r="B37" s="299" t="s">
        <v>619</v>
      </c>
      <c r="C37" s="133"/>
      <c r="D37" s="300"/>
      <c r="E37" s="301">
        <v>4</v>
      </c>
      <c r="F37" s="301">
        <v>1</v>
      </c>
      <c r="G37" s="301">
        <v>1</v>
      </c>
      <c r="H37" s="300"/>
      <c r="I37" s="301">
        <v>3</v>
      </c>
      <c r="J37" s="301">
        <v>10</v>
      </c>
      <c r="K37" s="300"/>
      <c r="L37" s="301">
        <v>1</v>
      </c>
      <c r="M37" s="300"/>
      <c r="N37" s="301">
        <v>3</v>
      </c>
      <c r="O37" s="300"/>
      <c r="P37" s="301">
        <v>3</v>
      </c>
      <c r="Q37" s="301">
        <v>2</v>
      </c>
      <c r="R37" s="301">
        <v>2</v>
      </c>
      <c r="S37" s="301">
        <v>5</v>
      </c>
      <c r="T37" s="301">
        <v>4</v>
      </c>
      <c r="U37" s="301">
        <v>2</v>
      </c>
      <c r="V37" s="301">
        <v>1</v>
      </c>
      <c r="W37" s="301">
        <v>1</v>
      </c>
      <c r="X37" s="301">
        <v>1</v>
      </c>
      <c r="Y37" s="300"/>
      <c r="Z37" s="300"/>
      <c r="AA37" s="301">
        <v>1</v>
      </c>
      <c r="AB37" s="301">
        <v>1</v>
      </c>
      <c r="AC37" s="301">
        <v>3</v>
      </c>
      <c r="AD37" s="301">
        <v>1</v>
      </c>
      <c r="AE37" s="300"/>
      <c r="AF37" s="300"/>
      <c r="AG37" s="301">
        <v>1</v>
      </c>
      <c r="AH37" s="301">
        <v>1</v>
      </c>
      <c r="AI37" s="301">
        <v>1</v>
      </c>
      <c r="AJ37" s="133"/>
      <c r="AK37" s="298">
        <v>53</v>
      </c>
    </row>
    <row r="38" spans="1:37" ht="24.95" customHeight="1">
      <c r="A38" s="195" t="s">
        <v>615</v>
      </c>
      <c r="B38" s="299" t="s">
        <v>2</v>
      </c>
      <c r="C38" s="133"/>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133"/>
      <c r="AK38" s="298">
        <v>0</v>
      </c>
    </row>
    <row r="39" spans="1:37" ht="24.95" customHeight="1">
      <c r="A39" s="195"/>
      <c r="B39" s="299" t="s">
        <v>619</v>
      </c>
      <c r="C39" s="133"/>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133"/>
      <c r="AK39" s="298">
        <v>0</v>
      </c>
    </row>
    <row r="40" spans="1:37" ht="24.95" customHeight="1">
      <c r="A40" s="195" t="s">
        <v>616</v>
      </c>
      <c r="B40" s="299" t="s">
        <v>2</v>
      </c>
      <c r="C40" s="133"/>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133"/>
      <c r="AK40" s="298">
        <v>0</v>
      </c>
    </row>
    <row r="41" spans="1:37" ht="24.95" customHeight="1">
      <c r="A41" s="195"/>
      <c r="B41" s="299" t="s">
        <v>619</v>
      </c>
      <c r="C41" s="133"/>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133"/>
      <c r="AK41" s="298">
        <v>0</v>
      </c>
    </row>
    <row r="42" spans="1:37" ht="24.95" customHeight="1">
      <c r="A42" s="195" t="s">
        <v>617</v>
      </c>
      <c r="B42" s="299" t="s">
        <v>2</v>
      </c>
      <c r="C42" s="133"/>
      <c r="D42" s="301">
        <v>1</v>
      </c>
      <c r="E42" s="301">
        <v>4</v>
      </c>
      <c r="F42" s="300"/>
      <c r="G42" s="301">
        <v>1</v>
      </c>
      <c r="H42" s="300"/>
      <c r="I42" s="301">
        <v>9</v>
      </c>
      <c r="J42" s="300"/>
      <c r="K42" s="300"/>
      <c r="L42" s="300"/>
      <c r="M42" s="300"/>
      <c r="N42" s="300"/>
      <c r="O42" s="300"/>
      <c r="P42" s="300"/>
      <c r="Q42" s="300"/>
      <c r="R42" s="300"/>
      <c r="S42" s="300"/>
      <c r="T42" s="300"/>
      <c r="U42" s="300"/>
      <c r="V42" s="301">
        <v>2</v>
      </c>
      <c r="W42" s="300"/>
      <c r="X42" s="300"/>
      <c r="Y42" s="300"/>
      <c r="Z42" s="300"/>
      <c r="AA42" s="300"/>
      <c r="AB42" s="300"/>
      <c r="AC42" s="301">
        <v>18</v>
      </c>
      <c r="AD42" s="300"/>
      <c r="AE42" s="300"/>
      <c r="AF42" s="300"/>
      <c r="AG42" s="300"/>
      <c r="AH42" s="300"/>
      <c r="AI42" s="300"/>
      <c r="AJ42" s="133"/>
      <c r="AK42" s="298">
        <v>35</v>
      </c>
    </row>
    <row r="43" spans="1:37" ht="24.95" customHeight="1">
      <c r="A43" s="195"/>
      <c r="B43" s="299" t="s">
        <v>619</v>
      </c>
      <c r="C43" s="133"/>
      <c r="D43" s="301">
        <v>1</v>
      </c>
      <c r="E43" s="301">
        <v>33</v>
      </c>
      <c r="F43" s="300"/>
      <c r="G43" s="301">
        <v>2</v>
      </c>
      <c r="H43" s="300"/>
      <c r="I43" s="301">
        <v>15</v>
      </c>
      <c r="J43" s="300"/>
      <c r="K43" s="300"/>
      <c r="L43" s="300"/>
      <c r="M43" s="300"/>
      <c r="N43" s="300"/>
      <c r="O43" s="300"/>
      <c r="P43" s="300"/>
      <c r="Q43" s="300"/>
      <c r="R43" s="300"/>
      <c r="S43" s="300"/>
      <c r="T43" s="300"/>
      <c r="U43" s="300"/>
      <c r="V43" s="301">
        <v>3</v>
      </c>
      <c r="W43" s="300"/>
      <c r="X43" s="300"/>
      <c r="Y43" s="300"/>
      <c r="Z43" s="300"/>
      <c r="AA43" s="300"/>
      <c r="AB43" s="300"/>
      <c r="AC43" s="301">
        <v>20</v>
      </c>
      <c r="AD43" s="300"/>
      <c r="AE43" s="300"/>
      <c r="AF43" s="300"/>
      <c r="AG43" s="300"/>
      <c r="AH43" s="300"/>
      <c r="AI43" s="300"/>
      <c r="AJ43" s="133"/>
      <c r="AK43" s="298">
        <v>74</v>
      </c>
    </row>
    <row r="44" spans="1:37" ht="24.95" customHeight="1">
      <c r="A44" s="195" t="s">
        <v>618</v>
      </c>
      <c r="B44" s="299" t="s">
        <v>2</v>
      </c>
      <c r="C44" s="133"/>
      <c r="D44" s="300"/>
      <c r="E44" s="301">
        <v>4</v>
      </c>
      <c r="F44" s="300"/>
      <c r="G44" s="300"/>
      <c r="H44" s="300"/>
      <c r="I44" s="301">
        <v>6</v>
      </c>
      <c r="J44" s="300"/>
      <c r="K44" s="300"/>
      <c r="L44" s="301">
        <v>2</v>
      </c>
      <c r="M44" s="300"/>
      <c r="N44" s="300"/>
      <c r="O44" s="300"/>
      <c r="P44" s="300"/>
      <c r="Q44" s="300"/>
      <c r="R44" s="301">
        <v>1</v>
      </c>
      <c r="S44" s="301">
        <v>1</v>
      </c>
      <c r="T44" s="300"/>
      <c r="U44" s="300"/>
      <c r="V44" s="300"/>
      <c r="W44" s="300"/>
      <c r="X44" s="301">
        <v>4</v>
      </c>
      <c r="Y44" s="300"/>
      <c r="Z44" s="301">
        <v>1</v>
      </c>
      <c r="AA44" s="300"/>
      <c r="AB44" s="300"/>
      <c r="AC44" s="301">
        <v>3</v>
      </c>
      <c r="AD44" s="300"/>
      <c r="AE44" s="300"/>
      <c r="AF44" s="300"/>
      <c r="AG44" s="300"/>
      <c r="AH44" s="300"/>
      <c r="AI44" s="300"/>
      <c r="AJ44" s="133"/>
      <c r="AK44" s="298">
        <v>22</v>
      </c>
    </row>
    <row r="45" spans="1:37" ht="24.95" customHeight="1">
      <c r="A45" s="195"/>
      <c r="B45" s="299" t="s">
        <v>619</v>
      </c>
      <c r="C45" s="133"/>
      <c r="D45" s="300"/>
      <c r="E45" s="301">
        <v>4</v>
      </c>
      <c r="F45" s="300"/>
      <c r="G45" s="300"/>
      <c r="H45" s="300"/>
      <c r="I45" s="301">
        <v>6</v>
      </c>
      <c r="J45" s="300"/>
      <c r="K45" s="300"/>
      <c r="L45" s="301">
        <v>2</v>
      </c>
      <c r="M45" s="300"/>
      <c r="N45" s="300"/>
      <c r="O45" s="300"/>
      <c r="P45" s="300"/>
      <c r="Q45" s="300"/>
      <c r="R45" s="301">
        <v>1</v>
      </c>
      <c r="S45" s="301">
        <v>1</v>
      </c>
      <c r="T45" s="300"/>
      <c r="U45" s="300"/>
      <c r="V45" s="300"/>
      <c r="W45" s="300"/>
      <c r="X45" s="301">
        <v>4</v>
      </c>
      <c r="Y45" s="300"/>
      <c r="Z45" s="301">
        <v>1</v>
      </c>
      <c r="AA45" s="300"/>
      <c r="AB45" s="300"/>
      <c r="AC45" s="301">
        <v>3</v>
      </c>
      <c r="AD45" s="300"/>
      <c r="AE45" s="300"/>
      <c r="AF45" s="300"/>
      <c r="AG45" s="300"/>
      <c r="AH45" s="300"/>
      <c r="AI45" s="300"/>
      <c r="AJ45" s="133"/>
      <c r="AK45" s="298">
        <v>22</v>
      </c>
    </row>
    <row r="46" spans="1:37" ht="8.1" customHeight="1">
      <c r="A46" s="209"/>
      <c r="B46" s="201"/>
      <c r="C46" s="133"/>
      <c r="D46" s="133"/>
      <c r="E46" s="133"/>
      <c r="F46" s="133"/>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row>
    <row r="47" spans="1:37" ht="24.95" customHeight="1">
      <c r="A47" s="714" t="s">
        <v>83</v>
      </c>
      <c r="B47" s="158" t="s">
        <v>2</v>
      </c>
      <c r="C47" s="133"/>
      <c r="D47" s="153">
        <v>2</v>
      </c>
      <c r="E47" s="153">
        <v>21</v>
      </c>
      <c r="F47" s="153">
        <v>1</v>
      </c>
      <c r="G47" s="153">
        <v>2</v>
      </c>
      <c r="H47" s="153">
        <v>0</v>
      </c>
      <c r="I47" s="153">
        <v>32</v>
      </c>
      <c r="J47" s="153">
        <v>12</v>
      </c>
      <c r="K47" s="153">
        <v>0</v>
      </c>
      <c r="L47" s="153">
        <v>5</v>
      </c>
      <c r="M47" s="153">
        <v>0</v>
      </c>
      <c r="N47" s="153">
        <v>3</v>
      </c>
      <c r="O47" s="153">
        <v>0</v>
      </c>
      <c r="P47" s="153">
        <v>4</v>
      </c>
      <c r="Q47" s="153">
        <v>2</v>
      </c>
      <c r="R47" s="153">
        <v>4</v>
      </c>
      <c r="S47" s="153">
        <v>9</v>
      </c>
      <c r="T47" s="153">
        <v>4</v>
      </c>
      <c r="U47" s="153">
        <v>2</v>
      </c>
      <c r="V47" s="153">
        <v>4</v>
      </c>
      <c r="W47" s="153">
        <v>1</v>
      </c>
      <c r="X47" s="153">
        <v>5</v>
      </c>
      <c r="Y47" s="153">
        <v>0</v>
      </c>
      <c r="Z47" s="153">
        <v>2</v>
      </c>
      <c r="AA47" s="153">
        <v>2</v>
      </c>
      <c r="AB47" s="153">
        <v>3</v>
      </c>
      <c r="AC47" s="153">
        <v>26</v>
      </c>
      <c r="AD47" s="153">
        <v>1</v>
      </c>
      <c r="AE47" s="153">
        <v>1</v>
      </c>
      <c r="AF47" s="153">
        <v>0</v>
      </c>
      <c r="AG47" s="153">
        <v>1</v>
      </c>
      <c r="AH47" s="153">
        <v>2</v>
      </c>
      <c r="AI47" s="153">
        <v>1</v>
      </c>
      <c r="AJ47" s="133"/>
      <c r="AK47" s="153">
        <v>152</v>
      </c>
    </row>
    <row r="48" spans="1:37" ht="24.95" customHeight="1">
      <c r="A48" s="714"/>
      <c r="B48" s="158" t="s">
        <v>619</v>
      </c>
      <c r="C48" s="133"/>
      <c r="D48" s="153">
        <v>3</v>
      </c>
      <c r="E48" s="153">
        <v>57</v>
      </c>
      <c r="F48" s="153">
        <v>1</v>
      </c>
      <c r="G48" s="153">
        <v>3</v>
      </c>
      <c r="H48" s="153">
        <v>0</v>
      </c>
      <c r="I48" s="153">
        <v>49</v>
      </c>
      <c r="J48" s="153">
        <v>12</v>
      </c>
      <c r="K48" s="153">
        <v>0</v>
      </c>
      <c r="L48" s="153">
        <v>5</v>
      </c>
      <c r="M48" s="153">
        <v>0</v>
      </c>
      <c r="N48" s="153">
        <v>3</v>
      </c>
      <c r="O48" s="153">
        <v>0</v>
      </c>
      <c r="P48" s="153">
        <v>4</v>
      </c>
      <c r="Q48" s="153">
        <v>2</v>
      </c>
      <c r="R48" s="153">
        <v>5</v>
      </c>
      <c r="S48" s="153">
        <v>12</v>
      </c>
      <c r="T48" s="153">
        <v>4</v>
      </c>
      <c r="U48" s="153">
        <v>2</v>
      </c>
      <c r="V48" s="153">
        <v>5</v>
      </c>
      <c r="W48" s="153">
        <v>1</v>
      </c>
      <c r="X48" s="153">
        <v>5</v>
      </c>
      <c r="Y48" s="153">
        <v>0</v>
      </c>
      <c r="Z48" s="153">
        <v>2</v>
      </c>
      <c r="AA48" s="153">
        <v>2</v>
      </c>
      <c r="AB48" s="153">
        <v>3</v>
      </c>
      <c r="AC48" s="153">
        <v>28</v>
      </c>
      <c r="AD48" s="153">
        <v>1</v>
      </c>
      <c r="AE48" s="153">
        <v>1</v>
      </c>
      <c r="AF48" s="153">
        <v>0</v>
      </c>
      <c r="AG48" s="153">
        <v>1</v>
      </c>
      <c r="AH48" s="153">
        <v>2</v>
      </c>
      <c r="AI48" s="153">
        <v>1</v>
      </c>
      <c r="AJ48" s="133"/>
      <c r="AK48" s="153">
        <v>214</v>
      </c>
    </row>
    <row r="49" spans="1:37">
      <c r="A49" s="137"/>
      <c r="B49" s="137"/>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row>
    <row r="50" spans="1:37" ht="34.5" customHeight="1">
      <c r="A50" s="711" t="s">
        <v>732</v>
      </c>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1"/>
      <c r="AJ50" s="129"/>
      <c r="AK50" s="129"/>
    </row>
    <row r="51" spans="1:37" ht="17.100000000000001" customHeight="1">
      <c r="A51" s="302"/>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row>
    <row r="52" spans="1:37" ht="17.100000000000001" customHeight="1">
      <c r="A52" s="302" t="s">
        <v>734</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row>
    <row r="53" spans="1:37" ht="17.100000000000001" customHeight="1">
      <c r="A53" s="164"/>
    </row>
  </sheetData>
  <mergeCells count="8">
    <mergeCell ref="A50:AI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paperSize="9" scale="38"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817D3-CC0C-4FF7-A688-8E6985BAF86C}">
  <sheetPr>
    <pageSetUpPr fitToPage="1"/>
  </sheetPr>
  <dimension ref="A1:S53"/>
  <sheetViews>
    <sheetView zoomScale="60" zoomScaleNormal="60" workbookViewId="0">
      <selection activeCell="A53" sqref="A53"/>
    </sheetView>
  </sheetViews>
  <sheetFormatPr baseColWidth="10" defaultRowHeight="12.75"/>
  <cols>
    <col min="1" max="1" width="32.7109375" customWidth="1"/>
    <col min="2" max="2" width="68.7109375" customWidth="1"/>
    <col min="3" max="3" width="1.7109375" customWidth="1"/>
    <col min="4" max="17" width="18.7109375" customWidth="1"/>
    <col min="18" max="18" width="1.7109375" customWidth="1"/>
    <col min="19" max="19" width="12.7109375" customWidth="1"/>
  </cols>
  <sheetData>
    <row r="1" spans="1:19" ht="30" customHeight="1">
      <c r="A1" s="129" t="s">
        <v>78</v>
      </c>
      <c r="B1" s="129"/>
      <c r="C1" s="129"/>
      <c r="D1" s="129"/>
      <c r="E1" s="129"/>
      <c r="F1" s="129"/>
      <c r="G1" s="129"/>
      <c r="H1" s="129"/>
      <c r="I1" s="129"/>
      <c r="J1" s="129"/>
      <c r="K1" s="129"/>
      <c r="L1" s="129"/>
      <c r="M1" s="129"/>
      <c r="N1" s="129"/>
      <c r="O1" s="129"/>
      <c r="P1" s="129"/>
      <c r="Q1" s="129"/>
      <c r="R1" s="129"/>
      <c r="S1" s="129"/>
    </row>
    <row r="2" spans="1:19" ht="72.95" customHeight="1">
      <c r="A2" s="716" t="s">
        <v>621</v>
      </c>
      <c r="B2" s="716"/>
      <c r="C2" s="716"/>
      <c r="D2" s="716"/>
      <c r="E2" s="716"/>
      <c r="F2" s="716"/>
      <c r="G2" s="716"/>
      <c r="H2" s="716"/>
      <c r="I2" s="716"/>
      <c r="J2" s="716"/>
      <c r="K2" s="716"/>
      <c r="L2" s="716"/>
      <c r="M2" s="716"/>
      <c r="N2" s="716"/>
      <c r="O2" s="716"/>
      <c r="P2" s="716"/>
      <c r="Q2" s="716"/>
      <c r="R2" s="716"/>
      <c r="S2" s="716"/>
    </row>
    <row r="3" spans="1:19" ht="30" customHeight="1">
      <c r="A3" s="716" t="str">
        <f>UPPER(CONCATENATE("Julio 2023"))</f>
        <v>JULIO 2023</v>
      </c>
      <c r="B3" s="716"/>
      <c r="C3" s="716"/>
      <c r="D3" s="716"/>
      <c r="E3" s="716"/>
      <c r="F3" s="716"/>
      <c r="G3" s="716"/>
      <c r="H3" s="716"/>
      <c r="I3" s="716"/>
      <c r="J3" s="716"/>
      <c r="K3" s="716"/>
      <c r="L3" s="716"/>
      <c r="M3" s="716"/>
      <c r="N3" s="716"/>
      <c r="O3" s="716"/>
      <c r="P3" s="716"/>
      <c r="Q3" s="716"/>
      <c r="R3" s="716"/>
      <c r="S3" s="716"/>
    </row>
    <row r="4" spans="1:19">
      <c r="A4" s="137"/>
      <c r="B4" s="129"/>
      <c r="C4" s="129"/>
      <c r="D4" s="129"/>
      <c r="E4" s="129"/>
      <c r="F4" s="129"/>
      <c r="G4" s="129"/>
      <c r="H4" s="129"/>
      <c r="I4" s="129"/>
      <c r="J4" s="129"/>
      <c r="K4" s="129"/>
      <c r="L4" s="129"/>
      <c r="M4" s="129"/>
      <c r="N4" s="129"/>
      <c r="O4" s="129"/>
      <c r="P4" s="129"/>
      <c r="Q4" s="129"/>
      <c r="R4" s="129"/>
      <c r="S4" s="129"/>
    </row>
    <row r="5" spans="1:19" ht="30" customHeight="1">
      <c r="A5" s="713" t="s">
        <v>574</v>
      </c>
      <c r="B5" s="713" t="s">
        <v>575</v>
      </c>
      <c r="C5" s="133"/>
      <c r="D5" s="713" t="s">
        <v>32</v>
      </c>
      <c r="E5" s="713"/>
      <c r="F5" s="713"/>
      <c r="G5" s="713"/>
      <c r="H5" s="713"/>
      <c r="I5" s="713"/>
      <c r="J5" s="713"/>
      <c r="K5" s="713"/>
      <c r="L5" s="713"/>
      <c r="M5" s="713"/>
      <c r="N5" s="713"/>
      <c r="O5" s="713"/>
      <c r="P5" s="713"/>
      <c r="Q5" s="713"/>
      <c r="R5" s="133"/>
      <c r="S5" s="717" t="s">
        <v>83</v>
      </c>
    </row>
    <row r="6" spans="1:19" ht="200.1" customHeight="1">
      <c r="A6" s="713"/>
      <c r="B6" s="713"/>
      <c r="C6" s="133"/>
      <c r="D6" s="576" t="s">
        <v>140</v>
      </c>
      <c r="E6" s="576" t="s">
        <v>141</v>
      </c>
      <c r="F6" s="576" t="s">
        <v>142</v>
      </c>
      <c r="G6" s="576" t="s">
        <v>143</v>
      </c>
      <c r="H6" s="576" t="s">
        <v>144</v>
      </c>
      <c r="I6" s="576" t="s">
        <v>145</v>
      </c>
      <c r="J6" s="576" t="s">
        <v>146</v>
      </c>
      <c r="K6" s="576" t="s">
        <v>147</v>
      </c>
      <c r="L6" s="576" t="s">
        <v>148</v>
      </c>
      <c r="M6" s="576" t="s">
        <v>149</v>
      </c>
      <c r="N6" s="576" t="s">
        <v>150</v>
      </c>
      <c r="O6" s="576" t="s">
        <v>151</v>
      </c>
      <c r="P6" s="576" t="s">
        <v>152</v>
      </c>
      <c r="Q6" s="576" t="s">
        <v>153</v>
      </c>
      <c r="R6" s="133"/>
      <c r="S6" s="718"/>
    </row>
    <row r="7" spans="1:19" ht="8.1" customHeight="1">
      <c r="A7" s="133"/>
      <c r="B7" s="133"/>
      <c r="C7" s="133"/>
      <c r="D7" s="133"/>
      <c r="E7" s="133"/>
      <c r="F7" s="133"/>
      <c r="G7" s="129"/>
      <c r="H7" s="129"/>
      <c r="I7" s="129"/>
      <c r="J7" s="129"/>
      <c r="K7" s="129"/>
      <c r="L7" s="129"/>
      <c r="M7" s="129"/>
      <c r="N7" s="129"/>
      <c r="O7" s="129"/>
      <c r="P7" s="129"/>
      <c r="Q7" s="129"/>
      <c r="R7" s="129"/>
      <c r="S7" s="129"/>
    </row>
    <row r="8" spans="1:19" ht="23.1" customHeight="1">
      <c r="A8" s="195" t="s">
        <v>673</v>
      </c>
      <c r="B8" s="299" t="s">
        <v>2</v>
      </c>
      <c r="C8" s="133"/>
      <c r="D8" s="300"/>
      <c r="E8" s="300"/>
      <c r="F8" s="300"/>
      <c r="G8" s="300"/>
      <c r="H8" s="300"/>
      <c r="I8" s="300"/>
      <c r="J8" s="300"/>
      <c r="K8" s="300"/>
      <c r="L8" s="300"/>
      <c r="M8" s="300"/>
      <c r="N8" s="300"/>
      <c r="O8" s="300"/>
      <c r="P8" s="300"/>
      <c r="Q8" s="300"/>
      <c r="R8" s="133"/>
      <c r="S8" s="298">
        <v>0</v>
      </c>
    </row>
    <row r="9" spans="1:19" ht="23.1" customHeight="1">
      <c r="A9" s="195"/>
      <c r="B9" s="299" t="s">
        <v>619</v>
      </c>
      <c r="C9" s="133"/>
      <c r="D9" s="300"/>
      <c r="E9" s="300"/>
      <c r="F9" s="300"/>
      <c r="G9" s="300"/>
      <c r="H9" s="300"/>
      <c r="I9" s="300"/>
      <c r="J9" s="300"/>
      <c r="K9" s="300"/>
      <c r="L9" s="300"/>
      <c r="M9" s="300"/>
      <c r="N9" s="300"/>
      <c r="O9" s="300"/>
      <c r="P9" s="300"/>
      <c r="Q9" s="300"/>
      <c r="R9" s="133"/>
      <c r="S9" s="298">
        <v>0</v>
      </c>
    </row>
    <row r="10" spans="1:19" ht="23.1" customHeight="1">
      <c r="A10" s="195"/>
      <c r="B10" s="299" t="s">
        <v>620</v>
      </c>
      <c r="C10" s="133"/>
      <c r="D10" s="300"/>
      <c r="E10" s="300"/>
      <c r="F10" s="300"/>
      <c r="G10" s="300"/>
      <c r="H10" s="300"/>
      <c r="I10" s="300"/>
      <c r="J10" s="300"/>
      <c r="K10" s="300"/>
      <c r="L10" s="300"/>
      <c r="M10" s="300"/>
      <c r="N10" s="300"/>
      <c r="O10" s="300"/>
      <c r="P10" s="300"/>
      <c r="Q10" s="300"/>
      <c r="R10" s="133"/>
      <c r="S10" s="298">
        <v>0</v>
      </c>
    </row>
    <row r="11" spans="1:19" ht="23.1" customHeight="1">
      <c r="A11" s="195"/>
      <c r="B11" s="299" t="s">
        <v>606</v>
      </c>
      <c r="C11" s="133"/>
      <c r="D11" s="300"/>
      <c r="E11" s="300"/>
      <c r="F11" s="300"/>
      <c r="G11" s="300"/>
      <c r="H11" s="300"/>
      <c r="I11" s="300"/>
      <c r="J11" s="300"/>
      <c r="K11" s="300"/>
      <c r="L11" s="300"/>
      <c r="M11" s="300"/>
      <c r="N11" s="300"/>
      <c r="O11" s="300"/>
      <c r="P11" s="300"/>
      <c r="Q11" s="300"/>
      <c r="R11" s="133"/>
      <c r="S11" s="298">
        <v>0</v>
      </c>
    </row>
    <row r="12" spans="1:19" ht="23.1" customHeight="1">
      <c r="A12" s="299" t="s">
        <v>674</v>
      </c>
      <c r="B12" s="299" t="s">
        <v>2</v>
      </c>
      <c r="C12" s="133"/>
      <c r="D12" s="300"/>
      <c r="E12" s="300"/>
      <c r="F12" s="300"/>
      <c r="G12" s="300"/>
      <c r="H12" s="300"/>
      <c r="I12" s="300"/>
      <c r="J12" s="300"/>
      <c r="K12" s="300"/>
      <c r="L12" s="300"/>
      <c r="M12" s="300"/>
      <c r="N12" s="300"/>
      <c r="O12" s="300"/>
      <c r="P12" s="300"/>
      <c r="Q12" s="300"/>
      <c r="R12" s="133"/>
      <c r="S12" s="298">
        <v>0</v>
      </c>
    </row>
    <row r="13" spans="1:19" ht="23.1" customHeight="1">
      <c r="A13" s="195"/>
      <c r="B13" s="299" t="s">
        <v>619</v>
      </c>
      <c r="C13" s="133"/>
      <c r="D13" s="300"/>
      <c r="E13" s="300"/>
      <c r="F13" s="300"/>
      <c r="G13" s="300"/>
      <c r="H13" s="300"/>
      <c r="I13" s="300"/>
      <c r="J13" s="300"/>
      <c r="K13" s="300"/>
      <c r="L13" s="300"/>
      <c r="M13" s="300"/>
      <c r="N13" s="300"/>
      <c r="O13" s="300"/>
      <c r="P13" s="300"/>
      <c r="Q13" s="300"/>
      <c r="R13" s="133"/>
      <c r="S13" s="298">
        <v>0</v>
      </c>
    </row>
    <row r="14" spans="1:19" ht="23.1" customHeight="1">
      <c r="A14" s="195"/>
      <c r="B14" s="299" t="s">
        <v>620</v>
      </c>
      <c r="C14" s="133"/>
      <c r="D14" s="300"/>
      <c r="E14" s="300"/>
      <c r="F14" s="300"/>
      <c r="G14" s="300"/>
      <c r="H14" s="300"/>
      <c r="I14" s="300"/>
      <c r="J14" s="300"/>
      <c r="K14" s="300"/>
      <c r="L14" s="300"/>
      <c r="M14" s="300"/>
      <c r="N14" s="300"/>
      <c r="O14" s="300"/>
      <c r="P14" s="300"/>
      <c r="Q14" s="300"/>
      <c r="R14" s="133"/>
      <c r="S14" s="298">
        <v>0</v>
      </c>
    </row>
    <row r="15" spans="1:19" ht="23.1" customHeight="1">
      <c r="A15" s="195"/>
      <c r="B15" s="299" t="s">
        <v>606</v>
      </c>
      <c r="C15" s="133"/>
      <c r="D15" s="300"/>
      <c r="E15" s="300"/>
      <c r="F15" s="300"/>
      <c r="G15" s="300"/>
      <c r="H15" s="300"/>
      <c r="I15" s="300"/>
      <c r="J15" s="300"/>
      <c r="K15" s="300"/>
      <c r="L15" s="300"/>
      <c r="M15" s="300"/>
      <c r="N15" s="300"/>
      <c r="O15" s="300"/>
      <c r="P15" s="300"/>
      <c r="Q15" s="300"/>
      <c r="R15" s="133"/>
      <c r="S15" s="298">
        <v>0</v>
      </c>
    </row>
    <row r="16" spans="1:19" ht="23.1" customHeight="1">
      <c r="A16" s="299" t="s">
        <v>607</v>
      </c>
      <c r="B16" s="299" t="s">
        <v>2</v>
      </c>
      <c r="C16" s="133"/>
      <c r="D16" s="300"/>
      <c r="E16" s="300"/>
      <c r="F16" s="300"/>
      <c r="G16" s="300"/>
      <c r="H16" s="300"/>
      <c r="I16" s="300"/>
      <c r="J16" s="300"/>
      <c r="K16" s="300"/>
      <c r="L16" s="300"/>
      <c r="M16" s="300"/>
      <c r="N16" s="300"/>
      <c r="O16" s="300"/>
      <c r="P16" s="300"/>
      <c r="Q16" s="300"/>
      <c r="R16" s="133"/>
      <c r="S16" s="298">
        <v>0</v>
      </c>
    </row>
    <row r="17" spans="1:19" ht="23.1" customHeight="1">
      <c r="A17" s="195"/>
      <c r="B17" s="299" t="s">
        <v>619</v>
      </c>
      <c r="C17" s="133"/>
      <c r="D17" s="300"/>
      <c r="E17" s="300"/>
      <c r="F17" s="300"/>
      <c r="G17" s="300"/>
      <c r="H17" s="300"/>
      <c r="I17" s="300"/>
      <c r="J17" s="300"/>
      <c r="K17" s="300"/>
      <c r="L17" s="300"/>
      <c r="M17" s="300"/>
      <c r="N17" s="300"/>
      <c r="O17" s="300"/>
      <c r="P17" s="300"/>
      <c r="Q17" s="300"/>
      <c r="R17" s="133"/>
      <c r="S17" s="298">
        <v>0</v>
      </c>
    </row>
    <row r="18" spans="1:19" ht="23.1" customHeight="1">
      <c r="A18" s="195"/>
      <c r="B18" s="299" t="s">
        <v>620</v>
      </c>
      <c r="C18" s="133"/>
      <c r="D18" s="300"/>
      <c r="E18" s="300"/>
      <c r="F18" s="300"/>
      <c r="G18" s="300"/>
      <c r="H18" s="300"/>
      <c r="I18" s="300"/>
      <c r="J18" s="300"/>
      <c r="K18" s="300"/>
      <c r="L18" s="300"/>
      <c r="M18" s="300"/>
      <c r="N18" s="300"/>
      <c r="O18" s="300"/>
      <c r="P18" s="300"/>
      <c r="Q18" s="300"/>
      <c r="R18" s="133"/>
      <c r="S18" s="298">
        <v>0</v>
      </c>
    </row>
    <row r="19" spans="1:19" ht="23.1" customHeight="1">
      <c r="A19" s="195"/>
      <c r="B19" s="299" t="s">
        <v>606</v>
      </c>
      <c r="C19" s="133"/>
      <c r="D19" s="300"/>
      <c r="E19" s="300"/>
      <c r="F19" s="300"/>
      <c r="G19" s="300"/>
      <c r="H19" s="300"/>
      <c r="I19" s="300"/>
      <c r="J19" s="300"/>
      <c r="K19" s="300"/>
      <c r="L19" s="300"/>
      <c r="M19" s="300"/>
      <c r="N19" s="300"/>
      <c r="O19" s="300"/>
      <c r="P19" s="300"/>
      <c r="Q19" s="300"/>
      <c r="R19" s="133"/>
      <c r="S19" s="298">
        <v>0</v>
      </c>
    </row>
    <row r="20" spans="1:19" ht="23.1" customHeight="1">
      <c r="A20" s="195" t="s">
        <v>608</v>
      </c>
      <c r="B20" s="299" t="s">
        <v>2</v>
      </c>
      <c r="C20" s="133"/>
      <c r="D20" s="301">
        <v>2</v>
      </c>
      <c r="E20" s="301">
        <v>2</v>
      </c>
      <c r="F20" s="301">
        <v>8</v>
      </c>
      <c r="G20" s="301">
        <v>1</v>
      </c>
      <c r="H20" s="301">
        <v>2</v>
      </c>
      <c r="I20" s="300"/>
      <c r="J20" s="301">
        <v>3</v>
      </c>
      <c r="K20" s="301">
        <v>2</v>
      </c>
      <c r="L20" s="300"/>
      <c r="M20" s="301">
        <v>8</v>
      </c>
      <c r="N20" s="300"/>
      <c r="O20" s="301">
        <v>5</v>
      </c>
      <c r="P20" s="301">
        <v>2</v>
      </c>
      <c r="Q20" s="301">
        <v>1</v>
      </c>
      <c r="R20" s="133"/>
      <c r="S20" s="298">
        <v>36</v>
      </c>
    </row>
    <row r="21" spans="1:19" ht="23.1" customHeight="1">
      <c r="A21" s="195"/>
      <c r="B21" s="299" t="s">
        <v>619</v>
      </c>
      <c r="C21" s="133"/>
      <c r="D21" s="301">
        <v>4</v>
      </c>
      <c r="E21" s="301">
        <v>7</v>
      </c>
      <c r="F21" s="301">
        <v>19</v>
      </c>
      <c r="G21" s="301">
        <v>2</v>
      </c>
      <c r="H21" s="301">
        <v>4</v>
      </c>
      <c r="I21" s="300"/>
      <c r="J21" s="301">
        <v>6</v>
      </c>
      <c r="K21" s="301">
        <v>21</v>
      </c>
      <c r="L21" s="300"/>
      <c r="M21" s="301">
        <v>18</v>
      </c>
      <c r="N21" s="300"/>
      <c r="O21" s="301">
        <v>24</v>
      </c>
      <c r="P21" s="301">
        <v>13</v>
      </c>
      <c r="Q21" s="301">
        <v>2</v>
      </c>
      <c r="R21" s="133"/>
      <c r="S21" s="298">
        <v>120</v>
      </c>
    </row>
    <row r="22" spans="1:19" ht="23.1" customHeight="1">
      <c r="A22" s="195"/>
      <c r="B22" s="299" t="s">
        <v>620</v>
      </c>
      <c r="C22" s="133"/>
      <c r="D22" s="301"/>
      <c r="E22" s="301"/>
      <c r="F22" s="301">
        <v>1</v>
      </c>
      <c r="G22" s="301"/>
      <c r="H22" s="301">
        <v>4</v>
      </c>
      <c r="I22" s="300"/>
      <c r="J22" s="301"/>
      <c r="K22" s="301">
        <v>4</v>
      </c>
      <c r="L22" s="300"/>
      <c r="M22" s="301">
        <v>1</v>
      </c>
      <c r="N22" s="300"/>
      <c r="O22" s="301">
        <v>2</v>
      </c>
      <c r="P22" s="301"/>
      <c r="Q22" s="301"/>
      <c r="R22" s="133"/>
      <c r="S22" s="298">
        <v>12</v>
      </c>
    </row>
    <row r="23" spans="1:19" ht="23.1" customHeight="1">
      <c r="A23" s="195"/>
      <c r="B23" s="299" t="s">
        <v>606</v>
      </c>
      <c r="C23" s="133"/>
      <c r="D23" s="301"/>
      <c r="E23" s="301"/>
      <c r="F23" s="301"/>
      <c r="G23" s="301"/>
      <c r="H23" s="301"/>
      <c r="I23" s="300"/>
      <c r="J23" s="301"/>
      <c r="K23" s="301"/>
      <c r="L23" s="300"/>
      <c r="M23" s="301"/>
      <c r="N23" s="300"/>
      <c r="O23" s="301"/>
      <c r="P23" s="301"/>
      <c r="Q23" s="301"/>
      <c r="R23" s="133"/>
      <c r="S23" s="298">
        <v>0</v>
      </c>
    </row>
    <row r="24" spans="1:19" ht="23.1" customHeight="1">
      <c r="A24" s="195" t="s">
        <v>609</v>
      </c>
      <c r="B24" s="299" t="s">
        <v>2</v>
      </c>
      <c r="C24" s="133"/>
      <c r="D24" s="300"/>
      <c r="E24" s="300"/>
      <c r="F24" s="300"/>
      <c r="G24" s="300"/>
      <c r="H24" s="300"/>
      <c r="I24" s="300"/>
      <c r="J24" s="300"/>
      <c r="K24" s="300"/>
      <c r="L24" s="300"/>
      <c r="M24" s="300"/>
      <c r="N24" s="300"/>
      <c r="O24" s="300"/>
      <c r="P24" s="300"/>
      <c r="Q24" s="300"/>
      <c r="R24" s="133"/>
      <c r="S24" s="298">
        <v>0</v>
      </c>
    </row>
    <row r="25" spans="1:19" ht="23.1" customHeight="1">
      <c r="A25" s="195"/>
      <c r="B25" s="299" t="s">
        <v>619</v>
      </c>
      <c r="C25" s="133"/>
      <c r="D25" s="300"/>
      <c r="E25" s="300"/>
      <c r="F25" s="300"/>
      <c r="G25" s="300"/>
      <c r="H25" s="300"/>
      <c r="I25" s="300"/>
      <c r="J25" s="300"/>
      <c r="K25" s="300"/>
      <c r="L25" s="300"/>
      <c r="M25" s="300"/>
      <c r="N25" s="300"/>
      <c r="O25" s="300"/>
      <c r="P25" s="300"/>
      <c r="Q25" s="300"/>
      <c r="R25" s="133"/>
      <c r="S25" s="298">
        <v>0</v>
      </c>
    </row>
    <row r="26" spans="1:19" ht="23.1" customHeight="1">
      <c r="A26" s="195"/>
      <c r="B26" s="299" t="s">
        <v>620</v>
      </c>
      <c r="C26" s="133"/>
      <c r="D26" s="300"/>
      <c r="E26" s="300"/>
      <c r="F26" s="300"/>
      <c r="G26" s="300"/>
      <c r="H26" s="300"/>
      <c r="I26" s="300"/>
      <c r="J26" s="300"/>
      <c r="K26" s="300"/>
      <c r="L26" s="300"/>
      <c r="M26" s="300"/>
      <c r="N26" s="300"/>
      <c r="O26" s="300"/>
      <c r="P26" s="300"/>
      <c r="Q26" s="300"/>
      <c r="R26" s="133"/>
      <c r="S26" s="298">
        <v>0</v>
      </c>
    </row>
    <row r="27" spans="1:19" ht="23.1" customHeight="1">
      <c r="A27" s="195" t="s">
        <v>610</v>
      </c>
      <c r="B27" s="299" t="s">
        <v>2</v>
      </c>
      <c r="C27" s="133"/>
      <c r="D27" s="300"/>
      <c r="E27" s="300"/>
      <c r="F27" s="300"/>
      <c r="G27" s="300"/>
      <c r="H27" s="300"/>
      <c r="I27" s="300"/>
      <c r="J27" s="300"/>
      <c r="K27" s="300"/>
      <c r="L27" s="300"/>
      <c r="M27" s="300"/>
      <c r="N27" s="300"/>
      <c r="O27" s="300"/>
      <c r="P27" s="300"/>
      <c r="Q27" s="300"/>
      <c r="R27" s="133"/>
      <c r="S27" s="298">
        <v>0</v>
      </c>
    </row>
    <row r="28" spans="1:19" ht="23.1" customHeight="1">
      <c r="A28" s="195"/>
      <c r="B28" s="299" t="s">
        <v>619</v>
      </c>
      <c r="C28" s="133"/>
      <c r="D28" s="300"/>
      <c r="E28" s="300"/>
      <c r="F28" s="300"/>
      <c r="G28" s="300"/>
      <c r="H28" s="300"/>
      <c r="I28" s="300"/>
      <c r="J28" s="300"/>
      <c r="K28" s="300"/>
      <c r="L28" s="300"/>
      <c r="M28" s="300"/>
      <c r="N28" s="300"/>
      <c r="O28" s="300"/>
      <c r="P28" s="300"/>
      <c r="Q28" s="300"/>
      <c r="R28" s="133"/>
      <c r="S28" s="298">
        <v>0</v>
      </c>
    </row>
    <row r="29" spans="1:19" ht="23.1" customHeight="1">
      <c r="A29" s="195"/>
      <c r="B29" s="299" t="s">
        <v>620</v>
      </c>
      <c r="C29" s="133"/>
      <c r="D29" s="300"/>
      <c r="E29" s="300"/>
      <c r="F29" s="300"/>
      <c r="G29" s="300"/>
      <c r="H29" s="300"/>
      <c r="I29" s="300"/>
      <c r="J29" s="300"/>
      <c r="K29" s="300"/>
      <c r="L29" s="300"/>
      <c r="M29" s="300"/>
      <c r="N29" s="300"/>
      <c r="O29" s="300"/>
      <c r="P29" s="300"/>
      <c r="Q29" s="300"/>
      <c r="R29" s="133"/>
      <c r="S29" s="298">
        <v>0</v>
      </c>
    </row>
    <row r="30" spans="1:19" ht="23.1" customHeight="1">
      <c r="A30" s="195" t="s">
        <v>611</v>
      </c>
      <c r="B30" s="299" t="s">
        <v>2</v>
      </c>
      <c r="C30" s="133"/>
      <c r="D30" s="300"/>
      <c r="E30" s="300"/>
      <c r="F30" s="300"/>
      <c r="G30" s="300"/>
      <c r="H30" s="300"/>
      <c r="I30" s="300"/>
      <c r="J30" s="300"/>
      <c r="K30" s="300"/>
      <c r="L30" s="300"/>
      <c r="M30" s="300"/>
      <c r="N30" s="301">
        <v>1</v>
      </c>
      <c r="O30" s="300"/>
      <c r="P30" s="300"/>
      <c r="Q30" s="300"/>
      <c r="R30" s="133"/>
      <c r="S30" s="298">
        <v>1</v>
      </c>
    </row>
    <row r="31" spans="1:19" ht="23.1" customHeight="1">
      <c r="A31" s="195"/>
      <c r="B31" s="299" t="s">
        <v>619</v>
      </c>
      <c r="C31" s="133"/>
      <c r="D31" s="300"/>
      <c r="E31" s="300"/>
      <c r="F31" s="300"/>
      <c r="G31" s="300"/>
      <c r="H31" s="300"/>
      <c r="I31" s="300"/>
      <c r="J31" s="300"/>
      <c r="K31" s="300"/>
      <c r="L31" s="300"/>
      <c r="M31" s="300"/>
      <c r="N31" s="301">
        <v>1</v>
      </c>
      <c r="O31" s="300"/>
      <c r="P31" s="300"/>
      <c r="Q31" s="300"/>
      <c r="R31" s="133"/>
      <c r="S31" s="298">
        <v>1</v>
      </c>
    </row>
    <row r="32" spans="1:19" ht="23.1" customHeight="1">
      <c r="A32" s="195" t="s">
        <v>612</v>
      </c>
      <c r="B32" s="299" t="s">
        <v>2</v>
      </c>
      <c r="C32" s="133"/>
      <c r="D32" s="300"/>
      <c r="E32" s="300"/>
      <c r="F32" s="300"/>
      <c r="G32" s="300"/>
      <c r="H32" s="300"/>
      <c r="I32" s="300"/>
      <c r="J32" s="300"/>
      <c r="K32" s="300"/>
      <c r="L32" s="300"/>
      <c r="M32" s="300"/>
      <c r="N32" s="300"/>
      <c r="O32" s="300"/>
      <c r="P32" s="300"/>
      <c r="Q32" s="300"/>
      <c r="R32" s="133"/>
      <c r="S32" s="298">
        <v>0</v>
      </c>
    </row>
    <row r="33" spans="1:19" ht="23.1" customHeight="1">
      <c r="A33" s="195"/>
      <c r="B33" s="299" t="s">
        <v>619</v>
      </c>
      <c r="C33" s="133"/>
      <c r="D33" s="300"/>
      <c r="E33" s="300"/>
      <c r="F33" s="300"/>
      <c r="G33" s="300"/>
      <c r="H33" s="300"/>
      <c r="I33" s="300"/>
      <c r="J33" s="300"/>
      <c r="K33" s="300"/>
      <c r="L33" s="300"/>
      <c r="M33" s="300"/>
      <c r="N33" s="300"/>
      <c r="O33" s="300"/>
      <c r="P33" s="300"/>
      <c r="Q33" s="300"/>
      <c r="R33" s="133"/>
      <c r="S33" s="298">
        <v>0</v>
      </c>
    </row>
    <row r="34" spans="1:19" ht="23.1" customHeight="1">
      <c r="A34" s="195" t="s">
        <v>613</v>
      </c>
      <c r="B34" s="299" t="s">
        <v>2</v>
      </c>
      <c r="C34" s="133"/>
      <c r="D34" s="300"/>
      <c r="E34" s="300"/>
      <c r="F34" s="300"/>
      <c r="G34" s="300"/>
      <c r="H34" s="300"/>
      <c r="I34" s="300"/>
      <c r="J34" s="300"/>
      <c r="K34" s="300"/>
      <c r="L34" s="300"/>
      <c r="M34" s="300"/>
      <c r="N34" s="300"/>
      <c r="O34" s="300"/>
      <c r="P34" s="300"/>
      <c r="Q34" s="300"/>
      <c r="R34" s="133"/>
      <c r="S34" s="298">
        <v>0</v>
      </c>
    </row>
    <row r="35" spans="1:19" ht="23.1" customHeight="1">
      <c r="A35" s="195"/>
      <c r="B35" s="299" t="s">
        <v>619</v>
      </c>
      <c r="C35" s="133"/>
      <c r="D35" s="300"/>
      <c r="E35" s="300"/>
      <c r="F35" s="300"/>
      <c r="G35" s="300"/>
      <c r="H35" s="300"/>
      <c r="I35" s="300"/>
      <c r="J35" s="300"/>
      <c r="K35" s="300"/>
      <c r="L35" s="300"/>
      <c r="M35" s="300"/>
      <c r="N35" s="300"/>
      <c r="O35" s="300"/>
      <c r="P35" s="300"/>
      <c r="Q35" s="300"/>
      <c r="R35" s="133"/>
      <c r="S35" s="298">
        <v>0</v>
      </c>
    </row>
    <row r="36" spans="1:19" ht="23.1" customHeight="1">
      <c r="A36" s="195" t="s">
        <v>614</v>
      </c>
      <c r="B36" s="299" t="s">
        <v>2</v>
      </c>
      <c r="C36" s="133"/>
      <c r="D36" s="300"/>
      <c r="E36" s="300"/>
      <c r="F36" s="300"/>
      <c r="G36" s="300"/>
      <c r="H36" s="300"/>
      <c r="I36" s="300"/>
      <c r="J36" s="300"/>
      <c r="K36" s="300"/>
      <c r="L36" s="300"/>
      <c r="M36" s="300"/>
      <c r="N36" s="300"/>
      <c r="O36" s="300"/>
      <c r="P36" s="300"/>
      <c r="Q36" s="300"/>
      <c r="R36" s="133"/>
      <c r="S36" s="298">
        <v>0</v>
      </c>
    </row>
    <row r="37" spans="1:19" ht="23.1" customHeight="1">
      <c r="A37" s="195"/>
      <c r="B37" s="299" t="s">
        <v>619</v>
      </c>
      <c r="C37" s="133"/>
      <c r="D37" s="300"/>
      <c r="E37" s="300"/>
      <c r="F37" s="300"/>
      <c r="G37" s="300"/>
      <c r="H37" s="300"/>
      <c r="I37" s="300"/>
      <c r="J37" s="300"/>
      <c r="K37" s="300"/>
      <c r="L37" s="300"/>
      <c r="M37" s="300"/>
      <c r="N37" s="300"/>
      <c r="O37" s="300"/>
      <c r="P37" s="300"/>
      <c r="Q37" s="300"/>
      <c r="R37" s="133"/>
      <c r="S37" s="298">
        <v>0</v>
      </c>
    </row>
    <row r="38" spans="1:19" ht="23.1" customHeight="1">
      <c r="A38" s="195" t="s">
        <v>615</v>
      </c>
      <c r="B38" s="299" t="s">
        <v>2</v>
      </c>
      <c r="C38" s="133"/>
      <c r="D38" s="300"/>
      <c r="E38" s="300"/>
      <c r="F38" s="300"/>
      <c r="G38" s="300"/>
      <c r="H38" s="300"/>
      <c r="I38" s="300"/>
      <c r="J38" s="300"/>
      <c r="K38" s="300"/>
      <c r="L38" s="300"/>
      <c r="M38" s="300"/>
      <c r="N38" s="300"/>
      <c r="O38" s="300"/>
      <c r="P38" s="300"/>
      <c r="Q38" s="300"/>
      <c r="R38" s="133"/>
      <c r="S38" s="298">
        <v>0</v>
      </c>
    </row>
    <row r="39" spans="1:19" ht="23.1" customHeight="1">
      <c r="A39" s="195"/>
      <c r="B39" s="299" t="s">
        <v>619</v>
      </c>
      <c r="C39" s="133"/>
      <c r="D39" s="300"/>
      <c r="E39" s="300"/>
      <c r="F39" s="300"/>
      <c r="G39" s="300"/>
      <c r="H39" s="300"/>
      <c r="I39" s="300"/>
      <c r="J39" s="300"/>
      <c r="K39" s="300"/>
      <c r="L39" s="300"/>
      <c r="M39" s="300"/>
      <c r="N39" s="300"/>
      <c r="O39" s="300"/>
      <c r="P39" s="300"/>
      <c r="Q39" s="300"/>
      <c r="R39" s="133"/>
      <c r="S39" s="298">
        <v>0</v>
      </c>
    </row>
    <row r="40" spans="1:19" ht="23.1" customHeight="1">
      <c r="A40" s="195" t="s">
        <v>616</v>
      </c>
      <c r="B40" s="299" t="s">
        <v>2</v>
      </c>
      <c r="C40" s="133"/>
      <c r="D40" s="300"/>
      <c r="E40" s="300"/>
      <c r="F40" s="300"/>
      <c r="G40" s="300"/>
      <c r="H40" s="300"/>
      <c r="I40" s="300"/>
      <c r="J40" s="300"/>
      <c r="K40" s="300"/>
      <c r="L40" s="300"/>
      <c r="M40" s="300"/>
      <c r="N40" s="300"/>
      <c r="O40" s="300"/>
      <c r="P40" s="300"/>
      <c r="Q40" s="300"/>
      <c r="R40" s="133"/>
      <c r="S40" s="298">
        <v>0</v>
      </c>
    </row>
    <row r="41" spans="1:19" ht="23.1" customHeight="1">
      <c r="A41" s="195"/>
      <c r="B41" s="299" t="s">
        <v>619</v>
      </c>
      <c r="C41" s="133"/>
      <c r="D41" s="300"/>
      <c r="E41" s="300"/>
      <c r="F41" s="300"/>
      <c r="G41" s="300"/>
      <c r="H41" s="300"/>
      <c r="I41" s="300"/>
      <c r="J41" s="300"/>
      <c r="K41" s="300"/>
      <c r="L41" s="300"/>
      <c r="M41" s="300"/>
      <c r="N41" s="300"/>
      <c r="O41" s="300"/>
      <c r="P41" s="300"/>
      <c r="Q41" s="300"/>
      <c r="R41" s="133"/>
      <c r="S41" s="298">
        <v>0</v>
      </c>
    </row>
    <row r="42" spans="1:19" ht="23.1" customHeight="1">
      <c r="A42" s="195" t="s">
        <v>617</v>
      </c>
      <c r="B42" s="299" t="s">
        <v>2</v>
      </c>
      <c r="C42" s="133"/>
      <c r="D42" s="301">
        <v>10</v>
      </c>
      <c r="E42" s="301">
        <v>2</v>
      </c>
      <c r="F42" s="301">
        <v>6</v>
      </c>
      <c r="G42" s="300"/>
      <c r="H42" s="300"/>
      <c r="I42" s="300"/>
      <c r="J42" s="301">
        <v>1</v>
      </c>
      <c r="K42" s="301">
        <v>3</v>
      </c>
      <c r="L42" s="301">
        <v>1</v>
      </c>
      <c r="M42" s="301">
        <v>4</v>
      </c>
      <c r="N42" s="301">
        <v>1</v>
      </c>
      <c r="O42" s="301">
        <v>3</v>
      </c>
      <c r="P42" s="301">
        <v>1</v>
      </c>
      <c r="Q42" s="301">
        <v>15</v>
      </c>
      <c r="R42" s="133"/>
      <c r="S42" s="298">
        <v>47</v>
      </c>
    </row>
    <row r="43" spans="1:19" ht="23.1" customHeight="1">
      <c r="A43" s="299"/>
      <c r="B43" s="299" t="s">
        <v>619</v>
      </c>
      <c r="C43" s="133"/>
      <c r="D43" s="301">
        <v>12</v>
      </c>
      <c r="E43" s="301">
        <v>3</v>
      </c>
      <c r="F43" s="301">
        <v>18</v>
      </c>
      <c r="G43" s="300"/>
      <c r="H43" s="300"/>
      <c r="I43" s="300"/>
      <c r="J43" s="301">
        <v>2</v>
      </c>
      <c r="K43" s="301">
        <v>8</v>
      </c>
      <c r="L43" s="301">
        <v>7</v>
      </c>
      <c r="M43" s="301">
        <v>8</v>
      </c>
      <c r="N43" s="301">
        <v>2</v>
      </c>
      <c r="O43" s="301">
        <v>3</v>
      </c>
      <c r="P43" s="301">
        <v>1</v>
      </c>
      <c r="Q43" s="301">
        <v>18</v>
      </c>
      <c r="R43" s="133"/>
      <c r="S43" s="298">
        <v>82</v>
      </c>
    </row>
    <row r="44" spans="1:19" ht="23.1" customHeight="1">
      <c r="A44" s="195" t="s">
        <v>618</v>
      </c>
      <c r="B44" s="299" t="s">
        <v>2</v>
      </c>
      <c r="C44" s="133"/>
      <c r="D44" s="301">
        <v>2</v>
      </c>
      <c r="E44" s="300"/>
      <c r="F44" s="301">
        <v>1</v>
      </c>
      <c r="G44" s="300"/>
      <c r="H44" s="300"/>
      <c r="I44" s="300"/>
      <c r="J44" s="300"/>
      <c r="K44" s="300"/>
      <c r="L44" s="301">
        <v>5</v>
      </c>
      <c r="M44" s="300"/>
      <c r="N44" s="301">
        <v>1</v>
      </c>
      <c r="O44" s="300"/>
      <c r="P44" s="300"/>
      <c r="Q44" s="300"/>
      <c r="R44" s="133"/>
      <c r="S44" s="298">
        <v>9</v>
      </c>
    </row>
    <row r="45" spans="1:19" ht="23.1" customHeight="1">
      <c r="A45" s="195"/>
      <c r="B45" s="299" t="s">
        <v>619</v>
      </c>
      <c r="C45" s="133"/>
      <c r="D45" s="301">
        <v>2</v>
      </c>
      <c r="E45" s="300"/>
      <c r="F45" s="301">
        <v>1</v>
      </c>
      <c r="G45" s="300"/>
      <c r="H45" s="300"/>
      <c r="I45" s="300"/>
      <c r="J45" s="300"/>
      <c r="K45" s="300"/>
      <c r="L45" s="301">
        <v>5</v>
      </c>
      <c r="M45" s="300"/>
      <c r="N45" s="301">
        <v>1</v>
      </c>
      <c r="O45" s="300"/>
      <c r="P45" s="300"/>
      <c r="Q45" s="300"/>
      <c r="R45" s="133"/>
      <c r="S45" s="298">
        <v>9</v>
      </c>
    </row>
    <row r="46" spans="1:19" ht="8.1" customHeight="1">
      <c r="A46" s="209"/>
      <c r="B46" s="133"/>
      <c r="C46" s="133"/>
      <c r="D46" s="133"/>
      <c r="E46" s="133"/>
      <c r="F46" s="133"/>
      <c r="G46" s="129"/>
      <c r="H46" s="129"/>
      <c r="I46" s="129"/>
      <c r="J46" s="129"/>
      <c r="K46" s="129"/>
      <c r="L46" s="129"/>
      <c r="M46" s="129"/>
      <c r="N46" s="129"/>
      <c r="O46" s="129"/>
      <c r="P46" s="129"/>
      <c r="Q46" s="129"/>
      <c r="R46" s="129"/>
      <c r="S46" s="129"/>
    </row>
    <row r="47" spans="1:19" ht="23.1" customHeight="1">
      <c r="A47" s="714" t="s">
        <v>83</v>
      </c>
      <c r="B47" s="158" t="s">
        <v>2</v>
      </c>
      <c r="C47" s="133"/>
      <c r="D47" s="153">
        <v>14</v>
      </c>
      <c r="E47" s="153">
        <v>4</v>
      </c>
      <c r="F47" s="153">
        <v>15</v>
      </c>
      <c r="G47" s="153">
        <v>1</v>
      </c>
      <c r="H47" s="153">
        <v>2</v>
      </c>
      <c r="I47" s="153">
        <v>0</v>
      </c>
      <c r="J47" s="153">
        <v>4</v>
      </c>
      <c r="K47" s="153">
        <v>5</v>
      </c>
      <c r="L47" s="153">
        <v>6</v>
      </c>
      <c r="M47" s="153">
        <v>12</v>
      </c>
      <c r="N47" s="153">
        <v>3</v>
      </c>
      <c r="O47" s="153">
        <v>8</v>
      </c>
      <c r="P47" s="153">
        <v>3</v>
      </c>
      <c r="Q47" s="153">
        <v>16</v>
      </c>
      <c r="R47" s="133"/>
      <c r="S47" s="153">
        <v>93</v>
      </c>
    </row>
    <row r="48" spans="1:19" ht="23.1" customHeight="1">
      <c r="A48" s="714"/>
      <c r="B48" s="158" t="s">
        <v>619</v>
      </c>
      <c r="C48" s="133"/>
      <c r="D48" s="153">
        <v>18</v>
      </c>
      <c r="E48" s="153">
        <v>10</v>
      </c>
      <c r="F48" s="153">
        <v>38</v>
      </c>
      <c r="G48" s="153">
        <v>2</v>
      </c>
      <c r="H48" s="153">
        <v>4</v>
      </c>
      <c r="I48" s="153">
        <v>0</v>
      </c>
      <c r="J48" s="153">
        <v>8</v>
      </c>
      <c r="K48" s="153">
        <v>29</v>
      </c>
      <c r="L48" s="153">
        <v>12</v>
      </c>
      <c r="M48" s="153">
        <v>26</v>
      </c>
      <c r="N48" s="153">
        <v>4</v>
      </c>
      <c r="O48" s="153">
        <v>27</v>
      </c>
      <c r="P48" s="153">
        <v>14</v>
      </c>
      <c r="Q48" s="153">
        <v>20</v>
      </c>
      <c r="R48" s="133"/>
      <c r="S48" s="153">
        <v>212</v>
      </c>
    </row>
    <row r="49" spans="1:19">
      <c r="A49" s="137"/>
      <c r="B49" s="137"/>
      <c r="C49" s="129"/>
      <c r="D49" s="129"/>
      <c r="E49" s="129"/>
      <c r="F49" s="129"/>
      <c r="G49" s="129"/>
      <c r="H49" s="129"/>
      <c r="I49" s="129"/>
      <c r="J49" s="129"/>
      <c r="K49" s="129"/>
      <c r="L49" s="129"/>
      <c r="M49" s="129"/>
      <c r="N49" s="129"/>
      <c r="O49" s="129"/>
      <c r="P49" s="129"/>
      <c r="Q49" s="129"/>
      <c r="R49" s="129"/>
      <c r="S49" s="129"/>
    </row>
    <row r="50" spans="1:19" ht="39" customHeight="1">
      <c r="A50" s="715" t="s">
        <v>732</v>
      </c>
      <c r="B50" s="715"/>
      <c r="C50" s="715"/>
      <c r="D50" s="715"/>
      <c r="E50" s="715"/>
      <c r="F50" s="715"/>
      <c r="G50" s="715"/>
      <c r="H50" s="715"/>
      <c r="I50" s="715"/>
      <c r="J50" s="715"/>
      <c r="K50" s="715"/>
      <c r="L50" s="715"/>
      <c r="M50" s="715"/>
      <c r="N50" s="715"/>
      <c r="O50" s="715"/>
      <c r="P50" s="715"/>
      <c r="Q50" s="715"/>
      <c r="R50" s="129"/>
      <c r="S50" s="129"/>
    </row>
    <row r="51" spans="1:19" ht="18" customHeight="1">
      <c r="A51" s="304"/>
      <c r="B51" s="129"/>
      <c r="C51" s="129"/>
      <c r="D51" s="129"/>
      <c r="E51" s="129"/>
      <c r="F51" s="129"/>
      <c r="G51" s="129"/>
      <c r="H51" s="129"/>
      <c r="I51" s="129"/>
      <c r="J51" s="129"/>
      <c r="K51" s="129"/>
      <c r="L51" s="129"/>
      <c r="M51" s="129"/>
      <c r="N51" s="129"/>
      <c r="O51" s="129"/>
      <c r="P51" s="129"/>
      <c r="Q51" s="129"/>
      <c r="R51" s="129"/>
      <c r="S51" s="129"/>
    </row>
    <row r="52" spans="1:19" ht="18" customHeight="1">
      <c r="A52" s="304" t="s">
        <v>734</v>
      </c>
      <c r="B52" s="129"/>
      <c r="C52" s="129"/>
      <c r="D52" s="129"/>
      <c r="E52" s="129"/>
      <c r="F52" s="129"/>
      <c r="G52" s="129"/>
      <c r="H52" s="129"/>
      <c r="I52" s="129"/>
      <c r="J52" s="129"/>
      <c r="K52" s="129"/>
      <c r="L52" s="129"/>
      <c r="M52" s="129"/>
      <c r="N52" s="129"/>
      <c r="O52" s="129"/>
      <c r="P52" s="129"/>
      <c r="Q52" s="129"/>
      <c r="R52" s="129"/>
      <c r="S52" s="129"/>
    </row>
    <row r="53" spans="1:19" ht="18" customHeight="1">
      <c r="A53" s="303"/>
    </row>
  </sheetData>
  <mergeCells count="8">
    <mergeCell ref="A50:Q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paperSize="9" scale="36"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88291-2C9C-41FC-883A-0B780CD8E3F1}">
  <dimension ref="A1:R32"/>
  <sheetViews>
    <sheetView zoomScaleNormal="100" workbookViewId="0">
      <selection activeCell="H36" sqref="H36"/>
    </sheetView>
  </sheetViews>
  <sheetFormatPr baseColWidth="10" defaultRowHeight="12.75"/>
  <cols>
    <col min="1" max="1" width="45.7109375" customWidth="1"/>
    <col min="2" max="2" width="1.7109375" customWidth="1"/>
    <col min="3" max="15" width="13.7109375" customWidth="1"/>
    <col min="16" max="16" width="14.42578125" customWidth="1"/>
    <col min="17" max="17" width="1.7109375" customWidth="1"/>
    <col min="18" max="18" width="12.7109375" customWidth="1"/>
  </cols>
  <sheetData>
    <row r="1" spans="1:18" ht="24.95" customHeight="1">
      <c r="A1" s="129" t="s">
        <v>78</v>
      </c>
      <c r="B1" s="129"/>
      <c r="C1" s="129"/>
      <c r="D1" s="129"/>
      <c r="E1" s="129"/>
      <c r="F1" s="129"/>
      <c r="G1" s="129"/>
      <c r="H1" s="129"/>
      <c r="I1" s="129"/>
      <c r="J1" s="129"/>
      <c r="K1" s="129"/>
      <c r="L1" s="129"/>
      <c r="M1" s="129"/>
      <c r="N1" s="129"/>
      <c r="O1" s="129"/>
      <c r="P1" s="129"/>
      <c r="Q1" s="129"/>
      <c r="R1" s="129"/>
    </row>
    <row r="2" spans="1:18" ht="69.95" customHeight="1">
      <c r="A2" s="637" t="s">
        <v>622</v>
      </c>
      <c r="B2" s="637"/>
      <c r="C2" s="637"/>
      <c r="D2" s="637"/>
      <c r="E2" s="637"/>
      <c r="F2" s="637"/>
      <c r="G2" s="637"/>
      <c r="H2" s="637"/>
      <c r="I2" s="637"/>
      <c r="J2" s="637"/>
      <c r="K2" s="637"/>
      <c r="L2" s="637"/>
      <c r="M2" s="637"/>
      <c r="N2" s="637"/>
      <c r="O2" s="637"/>
      <c r="P2" s="637"/>
      <c r="Q2" s="637"/>
      <c r="R2" s="637"/>
    </row>
    <row r="3" spans="1:18" ht="24.95" customHeight="1">
      <c r="A3" s="637" t="str">
        <f>UPPER(CONCATENATE("Julio 2023"))</f>
        <v>JULIO 2023</v>
      </c>
      <c r="B3" s="637"/>
      <c r="C3" s="637"/>
      <c r="D3" s="637"/>
      <c r="E3" s="637"/>
      <c r="F3" s="637"/>
      <c r="G3" s="637"/>
      <c r="H3" s="637"/>
      <c r="I3" s="637"/>
      <c r="J3" s="637"/>
      <c r="K3" s="637"/>
      <c r="L3" s="637"/>
      <c r="M3" s="637"/>
      <c r="N3" s="637"/>
      <c r="O3" s="637"/>
      <c r="P3" s="637"/>
      <c r="Q3" s="637"/>
      <c r="R3" s="637"/>
    </row>
    <row r="4" spans="1:18" ht="150" customHeight="1">
      <c r="A4" s="137"/>
      <c r="B4" s="129"/>
      <c r="C4" s="129"/>
      <c r="D4" s="129"/>
      <c r="E4" s="129"/>
      <c r="F4" s="129"/>
      <c r="G4" s="129"/>
      <c r="H4" s="129"/>
      <c r="I4" s="129"/>
      <c r="J4" s="129"/>
      <c r="K4" s="129"/>
      <c r="L4" s="129"/>
      <c r="M4" s="129"/>
      <c r="N4" s="129"/>
      <c r="O4" s="129"/>
      <c r="P4" s="129"/>
      <c r="Q4" s="129"/>
      <c r="R4" s="129"/>
    </row>
    <row r="5" spans="1:18" ht="45" customHeight="1">
      <c r="A5" s="573" t="s">
        <v>623</v>
      </c>
      <c r="B5" s="279"/>
      <c r="C5" s="573" t="s">
        <v>673</v>
      </c>
      <c r="D5" s="573" t="s">
        <v>674</v>
      </c>
      <c r="E5" s="573" t="s">
        <v>607</v>
      </c>
      <c r="F5" s="573" t="s">
        <v>608</v>
      </c>
      <c r="G5" s="573" t="s">
        <v>609</v>
      </c>
      <c r="H5" s="573" t="s">
        <v>610</v>
      </c>
      <c r="I5" s="573" t="s">
        <v>611</v>
      </c>
      <c r="J5" s="573" t="s">
        <v>612</v>
      </c>
      <c r="K5" s="573" t="s">
        <v>613</v>
      </c>
      <c r="L5" s="573" t="s">
        <v>614</v>
      </c>
      <c r="M5" s="573" t="s">
        <v>615</v>
      </c>
      <c r="N5" s="573" t="s">
        <v>616</v>
      </c>
      <c r="O5" s="573" t="s">
        <v>617</v>
      </c>
      <c r="P5" s="573" t="s">
        <v>618</v>
      </c>
      <c r="Q5" s="279"/>
      <c r="R5" s="573" t="s">
        <v>83</v>
      </c>
    </row>
    <row r="6" spans="1:18" ht="8.1" customHeight="1">
      <c r="A6" s="577"/>
      <c r="B6" s="165"/>
      <c r="C6" s="578"/>
      <c r="D6" s="578"/>
      <c r="E6" s="578"/>
      <c r="F6" s="578"/>
      <c r="G6" s="578"/>
      <c r="H6" s="578"/>
      <c r="I6" s="578"/>
      <c r="J6" s="578"/>
      <c r="K6" s="578"/>
      <c r="L6" s="578"/>
      <c r="M6" s="578"/>
      <c r="N6" s="578"/>
      <c r="O6" s="578"/>
      <c r="P6" s="578"/>
      <c r="Q6" s="165"/>
      <c r="R6" s="578"/>
    </row>
    <row r="7" spans="1:18" ht="50.1" customHeight="1">
      <c r="A7" s="291" t="s">
        <v>624</v>
      </c>
      <c r="B7" s="305"/>
      <c r="C7" s="272"/>
      <c r="D7" s="272" t="s">
        <v>625</v>
      </c>
      <c r="E7" s="272" t="s">
        <v>625</v>
      </c>
      <c r="F7" s="272">
        <v>2</v>
      </c>
      <c r="G7" s="272" t="s">
        <v>625</v>
      </c>
      <c r="H7" s="272" t="s">
        <v>625</v>
      </c>
      <c r="I7" s="272" t="s">
        <v>625</v>
      </c>
      <c r="J7" s="272" t="s">
        <v>625</v>
      </c>
      <c r="K7" s="272" t="s">
        <v>625</v>
      </c>
      <c r="L7" s="272" t="s">
        <v>625</v>
      </c>
      <c r="M7" s="272" t="s">
        <v>625</v>
      </c>
      <c r="N7" s="272" t="s">
        <v>625</v>
      </c>
      <c r="O7" s="272" t="s">
        <v>625</v>
      </c>
      <c r="P7" s="272" t="s">
        <v>625</v>
      </c>
      <c r="Q7" s="306"/>
      <c r="R7" s="280">
        <v>2</v>
      </c>
    </row>
    <row r="8" spans="1:18" ht="50.1" customHeight="1">
      <c r="A8" s="307" t="s">
        <v>93</v>
      </c>
      <c r="B8" s="306"/>
      <c r="C8" s="272" t="s">
        <v>625</v>
      </c>
      <c r="D8" s="272" t="s">
        <v>625</v>
      </c>
      <c r="E8" s="272" t="s">
        <v>625</v>
      </c>
      <c r="F8" s="272">
        <v>29</v>
      </c>
      <c r="G8" s="272" t="s">
        <v>625</v>
      </c>
      <c r="H8" s="272" t="s">
        <v>625</v>
      </c>
      <c r="I8" s="272">
        <v>3</v>
      </c>
      <c r="J8" s="272">
        <v>3</v>
      </c>
      <c r="K8" s="272">
        <v>1</v>
      </c>
      <c r="L8" s="272">
        <v>13</v>
      </c>
      <c r="M8" s="272" t="s">
        <v>625</v>
      </c>
      <c r="N8" s="272" t="s">
        <v>625</v>
      </c>
      <c r="O8" s="272">
        <v>38</v>
      </c>
      <c r="P8" s="272">
        <v>9</v>
      </c>
      <c r="Q8" s="306"/>
      <c r="R8" s="280">
        <v>96</v>
      </c>
    </row>
    <row r="9" spans="1:18" ht="50.1" customHeight="1">
      <c r="A9" s="307" t="s">
        <v>91</v>
      </c>
      <c r="B9" s="308"/>
      <c r="C9" s="272">
        <v>2</v>
      </c>
      <c r="D9" s="272" t="s">
        <v>625</v>
      </c>
      <c r="E9" s="272" t="s">
        <v>625</v>
      </c>
      <c r="F9" s="272">
        <v>87</v>
      </c>
      <c r="G9" s="272" t="s">
        <v>625</v>
      </c>
      <c r="H9" s="272" t="s">
        <v>625</v>
      </c>
      <c r="I9" s="272">
        <v>2</v>
      </c>
      <c r="J9" s="272">
        <v>5</v>
      </c>
      <c r="K9" s="272">
        <v>3</v>
      </c>
      <c r="L9" s="272">
        <v>36</v>
      </c>
      <c r="M9" s="272" t="s">
        <v>625</v>
      </c>
      <c r="N9" s="272" t="s">
        <v>625</v>
      </c>
      <c r="O9" s="272">
        <v>86</v>
      </c>
      <c r="P9" s="272">
        <v>16</v>
      </c>
      <c r="Q9" s="306"/>
      <c r="R9" s="280">
        <v>237</v>
      </c>
    </row>
    <row r="10" spans="1:18" ht="50.1" customHeight="1">
      <c r="A10" s="307" t="s">
        <v>626</v>
      </c>
      <c r="B10" s="308"/>
      <c r="C10" s="272" t="s">
        <v>625</v>
      </c>
      <c r="D10" s="272" t="s">
        <v>625</v>
      </c>
      <c r="E10" s="272" t="s">
        <v>625</v>
      </c>
      <c r="F10" s="272" t="s">
        <v>625</v>
      </c>
      <c r="G10" s="272" t="s">
        <v>625</v>
      </c>
      <c r="H10" s="272" t="s">
        <v>625</v>
      </c>
      <c r="I10" s="272" t="s">
        <v>625</v>
      </c>
      <c r="J10" s="272" t="s">
        <v>625</v>
      </c>
      <c r="K10" s="272" t="s">
        <v>625</v>
      </c>
      <c r="L10" s="272" t="s">
        <v>625</v>
      </c>
      <c r="M10" s="272" t="s">
        <v>625</v>
      </c>
      <c r="N10" s="272" t="s">
        <v>625</v>
      </c>
      <c r="O10" s="272" t="s">
        <v>625</v>
      </c>
      <c r="P10" s="272" t="s">
        <v>625</v>
      </c>
      <c r="Q10" s="306"/>
      <c r="R10" s="280">
        <v>0</v>
      </c>
    </row>
    <row r="11" spans="1:18" ht="50.1" customHeight="1">
      <c r="A11" s="307" t="s">
        <v>94</v>
      </c>
      <c r="B11" s="308"/>
      <c r="C11" s="272" t="s">
        <v>625</v>
      </c>
      <c r="D11" s="272" t="s">
        <v>625</v>
      </c>
      <c r="E11" s="272" t="s">
        <v>625</v>
      </c>
      <c r="F11" s="272">
        <v>28</v>
      </c>
      <c r="G11" s="272" t="s">
        <v>625</v>
      </c>
      <c r="H11" s="272" t="s">
        <v>625</v>
      </c>
      <c r="I11" s="272" t="s">
        <v>625</v>
      </c>
      <c r="J11" s="272" t="s">
        <v>625</v>
      </c>
      <c r="K11" s="272" t="s">
        <v>625</v>
      </c>
      <c r="L11" s="272">
        <v>1</v>
      </c>
      <c r="M11" s="272" t="s">
        <v>625</v>
      </c>
      <c r="N11" s="272" t="s">
        <v>625</v>
      </c>
      <c r="O11" s="272">
        <v>15</v>
      </c>
      <c r="P11" s="272">
        <v>3</v>
      </c>
      <c r="Q11" s="308"/>
      <c r="R11" s="280">
        <v>47</v>
      </c>
    </row>
    <row r="12" spans="1:18" ht="50.1" customHeight="1">
      <c r="A12" s="307" t="s">
        <v>92</v>
      </c>
      <c r="B12" s="308"/>
      <c r="C12" s="272" t="s">
        <v>625</v>
      </c>
      <c r="D12" s="272" t="s">
        <v>625</v>
      </c>
      <c r="E12" s="272" t="s">
        <v>625</v>
      </c>
      <c r="F12" s="272">
        <v>20</v>
      </c>
      <c r="G12" s="272" t="s">
        <v>625</v>
      </c>
      <c r="H12" s="272" t="s">
        <v>625</v>
      </c>
      <c r="I12" s="272">
        <v>1</v>
      </c>
      <c r="J12" s="272" t="s">
        <v>625</v>
      </c>
      <c r="K12" s="272" t="s">
        <v>625</v>
      </c>
      <c r="L12" s="272">
        <v>3</v>
      </c>
      <c r="M12" s="272" t="s">
        <v>625</v>
      </c>
      <c r="N12" s="272" t="s">
        <v>625</v>
      </c>
      <c r="O12" s="272">
        <v>17</v>
      </c>
      <c r="P12" s="272">
        <v>3</v>
      </c>
      <c r="Q12" s="306"/>
      <c r="R12" s="280">
        <v>44</v>
      </c>
    </row>
    <row r="13" spans="1:18" ht="50.1" customHeight="1">
      <c r="A13" s="307" t="s">
        <v>627</v>
      </c>
      <c r="B13" s="308"/>
      <c r="C13" s="272" t="s">
        <v>625</v>
      </c>
      <c r="D13" s="272" t="s">
        <v>625</v>
      </c>
      <c r="E13" s="272" t="s">
        <v>625</v>
      </c>
      <c r="F13" s="272" t="s">
        <v>625</v>
      </c>
      <c r="G13" s="272" t="s">
        <v>625</v>
      </c>
      <c r="H13" s="272" t="s">
        <v>625</v>
      </c>
      <c r="I13" s="272" t="s">
        <v>625</v>
      </c>
      <c r="J13" s="272" t="s">
        <v>625</v>
      </c>
      <c r="K13" s="272" t="s">
        <v>625</v>
      </c>
      <c r="L13" s="272" t="s">
        <v>625</v>
      </c>
      <c r="M13" s="272" t="s">
        <v>625</v>
      </c>
      <c r="N13" s="272" t="s">
        <v>625</v>
      </c>
      <c r="O13" s="272" t="s">
        <v>625</v>
      </c>
      <c r="P13" s="272" t="s">
        <v>625</v>
      </c>
      <c r="Q13" s="306"/>
      <c r="R13" s="280">
        <v>0</v>
      </c>
    </row>
    <row r="14" spans="1:18" ht="50.1" customHeight="1">
      <c r="A14" s="307" t="s">
        <v>628</v>
      </c>
      <c r="B14" s="308"/>
      <c r="C14" s="272" t="s">
        <v>625</v>
      </c>
      <c r="D14" s="272" t="s">
        <v>625</v>
      </c>
      <c r="E14" s="272" t="s">
        <v>625</v>
      </c>
      <c r="F14" s="272" t="s">
        <v>625</v>
      </c>
      <c r="G14" s="272" t="s">
        <v>625</v>
      </c>
      <c r="H14" s="272" t="s">
        <v>625</v>
      </c>
      <c r="I14" s="272" t="s">
        <v>625</v>
      </c>
      <c r="J14" s="272" t="s">
        <v>625</v>
      </c>
      <c r="K14" s="272" t="s">
        <v>625</v>
      </c>
      <c r="L14" s="272" t="s">
        <v>625</v>
      </c>
      <c r="M14" s="272" t="s">
        <v>625</v>
      </c>
      <c r="N14" s="272" t="s">
        <v>625</v>
      </c>
      <c r="O14" s="272" t="s">
        <v>625</v>
      </c>
      <c r="P14" s="272" t="s">
        <v>625</v>
      </c>
      <c r="Q14" s="306"/>
      <c r="R14" s="280">
        <v>0</v>
      </c>
    </row>
    <row r="15" spans="1:18" ht="8.1" customHeight="1">
      <c r="A15" s="309"/>
      <c r="B15" s="310"/>
      <c r="C15" s="311"/>
      <c r="D15" s="311"/>
      <c r="E15" s="311"/>
      <c r="F15" s="311"/>
      <c r="G15" s="311"/>
      <c r="H15" s="311"/>
      <c r="I15" s="311"/>
      <c r="J15" s="311"/>
      <c r="K15" s="311"/>
      <c r="L15" s="311"/>
      <c r="M15" s="311"/>
      <c r="N15" s="311"/>
      <c r="O15" s="311"/>
      <c r="P15" s="311"/>
      <c r="Q15" s="310"/>
      <c r="R15" s="311"/>
    </row>
    <row r="16" spans="1:18" ht="50.1" customHeight="1">
      <c r="A16" s="295" t="s">
        <v>83</v>
      </c>
      <c r="B16" s="312"/>
      <c r="C16" s="283">
        <v>2</v>
      </c>
      <c r="D16" s="283">
        <v>0</v>
      </c>
      <c r="E16" s="283">
        <v>0</v>
      </c>
      <c r="F16" s="283">
        <v>166</v>
      </c>
      <c r="G16" s="283">
        <v>0</v>
      </c>
      <c r="H16" s="283">
        <v>0</v>
      </c>
      <c r="I16" s="283">
        <v>6</v>
      </c>
      <c r="J16" s="283">
        <v>8</v>
      </c>
      <c r="K16" s="283">
        <v>4</v>
      </c>
      <c r="L16" s="283">
        <v>53</v>
      </c>
      <c r="M16" s="283">
        <v>0</v>
      </c>
      <c r="N16" s="283">
        <v>0</v>
      </c>
      <c r="O16" s="283">
        <v>156</v>
      </c>
      <c r="P16" s="283">
        <v>31</v>
      </c>
      <c r="Q16" s="313"/>
      <c r="R16" s="283">
        <v>426</v>
      </c>
    </row>
    <row r="17" spans="1:18">
      <c r="A17" s="137"/>
      <c r="B17" s="137"/>
      <c r="C17" s="129"/>
      <c r="D17" s="129"/>
      <c r="E17" s="129"/>
      <c r="F17" s="129"/>
      <c r="G17" s="129"/>
      <c r="H17" s="129"/>
      <c r="I17" s="129"/>
      <c r="J17" s="129"/>
      <c r="K17" s="129"/>
      <c r="L17" s="129"/>
      <c r="M17" s="129"/>
      <c r="N17" s="129"/>
      <c r="O17" s="129"/>
      <c r="P17" s="129"/>
      <c r="Q17" s="129"/>
      <c r="R17" s="129"/>
    </row>
    <row r="18" spans="1:18">
      <c r="A18" s="137"/>
      <c r="B18" s="137"/>
      <c r="C18" s="129"/>
      <c r="D18" s="129"/>
      <c r="E18" s="129"/>
      <c r="F18" s="129"/>
      <c r="G18" s="129"/>
      <c r="H18" s="129"/>
      <c r="I18" s="129"/>
      <c r="J18" s="129"/>
      <c r="K18" s="129"/>
      <c r="L18" s="129"/>
      <c r="M18" s="129"/>
      <c r="N18" s="129"/>
      <c r="O18" s="129"/>
      <c r="P18" s="129"/>
      <c r="Q18" s="129"/>
      <c r="R18" s="129"/>
    </row>
    <row r="19" spans="1:18">
      <c r="A19" s="137"/>
      <c r="B19" s="137"/>
      <c r="C19" s="129"/>
      <c r="D19" s="129"/>
      <c r="E19" s="129"/>
      <c r="F19" s="129"/>
      <c r="G19" s="129"/>
      <c r="H19" s="129"/>
      <c r="I19" s="129"/>
      <c r="J19" s="129"/>
      <c r="K19" s="129"/>
      <c r="L19" s="129"/>
      <c r="M19" s="129"/>
      <c r="N19" s="129"/>
      <c r="O19" s="129"/>
      <c r="P19" s="129"/>
      <c r="Q19" s="129"/>
      <c r="R19" s="129"/>
    </row>
    <row r="20" spans="1:18">
      <c r="A20" s="137"/>
      <c r="B20" s="137"/>
      <c r="C20" s="129"/>
      <c r="D20" s="129"/>
      <c r="E20" s="129"/>
      <c r="F20" s="129"/>
      <c r="G20" s="129"/>
      <c r="H20" s="129"/>
      <c r="I20" s="129"/>
      <c r="J20" s="129"/>
      <c r="K20" s="129"/>
      <c r="L20" s="129"/>
      <c r="M20" s="129"/>
      <c r="N20" s="129"/>
      <c r="O20" s="129"/>
      <c r="P20" s="129"/>
      <c r="Q20" s="129"/>
      <c r="R20" s="129"/>
    </row>
    <row r="21" spans="1:18">
      <c r="A21" s="137"/>
      <c r="B21" s="137"/>
      <c r="C21" s="129"/>
      <c r="D21" s="129"/>
      <c r="E21" s="129"/>
      <c r="F21" s="129"/>
      <c r="G21" s="129"/>
      <c r="H21" s="129"/>
      <c r="I21" s="129"/>
      <c r="J21" s="129"/>
      <c r="K21" s="129"/>
      <c r="L21" s="129"/>
      <c r="M21" s="129"/>
      <c r="N21" s="129"/>
      <c r="O21" s="129"/>
      <c r="P21" s="129"/>
      <c r="Q21" s="129"/>
      <c r="R21" s="129"/>
    </row>
    <row r="22" spans="1:18">
      <c r="A22" s="137"/>
      <c r="B22" s="137"/>
      <c r="C22" s="129"/>
      <c r="D22" s="129"/>
      <c r="E22" s="129"/>
      <c r="F22" s="129"/>
      <c r="G22" s="129"/>
      <c r="H22" s="129"/>
      <c r="I22" s="129"/>
      <c r="J22" s="129"/>
      <c r="K22" s="129"/>
      <c r="L22" s="129"/>
      <c r="M22" s="129"/>
      <c r="N22" s="129"/>
      <c r="O22" s="129"/>
      <c r="P22" s="129"/>
      <c r="Q22" s="129"/>
      <c r="R22" s="129"/>
    </row>
    <row r="23" spans="1:18">
      <c r="A23" s="137"/>
      <c r="B23" s="137"/>
      <c r="C23" s="129"/>
      <c r="D23" s="129"/>
      <c r="E23" s="129"/>
      <c r="F23" s="129"/>
      <c r="G23" s="129"/>
      <c r="H23" s="129"/>
      <c r="I23" s="129"/>
      <c r="J23" s="129"/>
      <c r="K23" s="129"/>
      <c r="L23" s="129"/>
      <c r="M23" s="129"/>
      <c r="N23" s="129"/>
      <c r="O23" s="129"/>
      <c r="P23" s="129"/>
      <c r="Q23" s="129"/>
      <c r="R23" s="129"/>
    </row>
    <row r="24" spans="1:18">
      <c r="A24" s="137"/>
      <c r="B24" s="137"/>
      <c r="C24" s="129"/>
      <c r="D24" s="129"/>
      <c r="E24" s="129"/>
      <c r="F24" s="129"/>
      <c r="G24" s="129"/>
      <c r="H24" s="129"/>
      <c r="I24" s="129"/>
      <c r="J24" s="129"/>
      <c r="K24" s="129"/>
      <c r="L24" s="129"/>
      <c r="M24" s="129"/>
      <c r="N24" s="129"/>
      <c r="O24" s="129"/>
      <c r="P24" s="129"/>
      <c r="Q24" s="129"/>
      <c r="R24" s="129"/>
    </row>
    <row r="25" spans="1:18">
      <c r="A25" s="137"/>
      <c r="B25" s="137"/>
      <c r="C25" s="129"/>
      <c r="D25" s="129"/>
      <c r="E25" s="129"/>
      <c r="F25" s="129"/>
      <c r="G25" s="129"/>
      <c r="H25" s="129"/>
      <c r="I25" s="129"/>
      <c r="J25" s="129"/>
      <c r="K25" s="129"/>
      <c r="L25" s="129"/>
      <c r="M25" s="129"/>
      <c r="N25" s="129"/>
      <c r="O25" s="129"/>
      <c r="P25" s="129"/>
      <c r="Q25" s="129"/>
      <c r="R25" s="129"/>
    </row>
    <row r="26" spans="1:18">
      <c r="A26" s="137"/>
      <c r="B26" s="137"/>
      <c r="C26" s="129"/>
      <c r="D26" s="129"/>
      <c r="E26" s="129"/>
      <c r="F26" s="129"/>
      <c r="G26" s="129"/>
      <c r="H26" s="129"/>
      <c r="I26" s="129"/>
      <c r="J26" s="129"/>
      <c r="K26" s="129"/>
      <c r="L26" s="129"/>
      <c r="M26" s="129"/>
      <c r="N26" s="129"/>
      <c r="O26" s="129"/>
      <c r="P26" s="129"/>
      <c r="Q26" s="129"/>
      <c r="R26" s="129"/>
    </row>
    <row r="27" spans="1:18">
      <c r="A27" s="137"/>
      <c r="B27" s="137"/>
      <c r="C27" s="129"/>
      <c r="D27" s="129"/>
      <c r="E27" s="129"/>
      <c r="F27" s="129"/>
      <c r="G27" s="129"/>
      <c r="H27" s="129"/>
      <c r="I27" s="129"/>
      <c r="J27" s="129"/>
      <c r="K27" s="129"/>
      <c r="L27" s="129"/>
      <c r="M27" s="129"/>
      <c r="N27" s="129"/>
      <c r="O27" s="129"/>
      <c r="P27" s="129"/>
      <c r="Q27" s="129"/>
      <c r="R27" s="129"/>
    </row>
    <row r="28" spans="1:18">
      <c r="A28" s="137"/>
      <c r="B28" s="137"/>
      <c r="C28" s="129"/>
      <c r="D28" s="129"/>
      <c r="E28" s="129"/>
      <c r="F28" s="129"/>
      <c r="G28" s="129"/>
      <c r="H28" s="129"/>
      <c r="I28" s="129"/>
      <c r="J28" s="129"/>
      <c r="K28" s="129"/>
      <c r="L28" s="129"/>
      <c r="M28" s="129"/>
      <c r="N28" s="129"/>
      <c r="O28" s="129"/>
      <c r="P28" s="129"/>
      <c r="Q28" s="129"/>
      <c r="R28" s="129"/>
    </row>
    <row r="29" spans="1:18">
      <c r="A29" s="137"/>
      <c r="B29" s="137"/>
      <c r="C29" s="129"/>
      <c r="D29" s="129"/>
      <c r="E29" s="129"/>
      <c r="F29" s="129"/>
      <c r="G29" s="129"/>
      <c r="H29" s="129"/>
      <c r="I29" s="129"/>
      <c r="J29" s="129"/>
      <c r="K29" s="129"/>
      <c r="L29" s="129"/>
      <c r="M29" s="129"/>
      <c r="N29" s="129"/>
      <c r="O29" s="129"/>
      <c r="P29" s="129"/>
      <c r="Q29" s="129"/>
      <c r="R29" s="129"/>
    </row>
    <row r="30" spans="1:18" ht="14.1" customHeight="1">
      <c r="A30" s="185" t="s">
        <v>95</v>
      </c>
      <c r="B30" s="129"/>
      <c r="C30" s="129"/>
      <c r="D30" s="129"/>
      <c r="E30" s="129"/>
      <c r="F30" s="129"/>
      <c r="G30" s="129"/>
      <c r="H30" s="129"/>
      <c r="I30" s="129"/>
      <c r="J30" s="129"/>
      <c r="K30" s="129"/>
      <c r="L30" s="129"/>
      <c r="M30" s="129"/>
      <c r="N30" s="129"/>
      <c r="O30" s="129"/>
      <c r="P30" s="129"/>
      <c r="Q30" s="129"/>
      <c r="R30" s="129"/>
    </row>
    <row r="31" spans="1:18" ht="14.1" customHeight="1">
      <c r="A31" s="185" t="s">
        <v>96</v>
      </c>
      <c r="B31" s="129"/>
      <c r="C31" s="129"/>
      <c r="D31" s="129"/>
      <c r="E31" s="129"/>
      <c r="F31" s="129"/>
      <c r="G31" s="129"/>
      <c r="H31" s="129"/>
      <c r="I31" s="129"/>
      <c r="J31" s="129"/>
      <c r="K31" s="129"/>
      <c r="L31" s="129"/>
      <c r="M31" s="129"/>
      <c r="N31" s="129"/>
      <c r="O31" s="129"/>
      <c r="P31" s="129"/>
      <c r="Q31" s="129"/>
      <c r="R31" s="129"/>
    </row>
    <row r="32" spans="1:18" ht="14.1" customHeight="1">
      <c r="A32" s="236"/>
    </row>
  </sheetData>
  <mergeCells count="2">
    <mergeCell ref="A3:R3"/>
    <mergeCell ref="A2:R2"/>
  </mergeCells>
  <printOptions horizontalCentered="1"/>
  <pageMargins left="0.23622047244094491" right="0.23622047244094491" top="0.74803149606299213" bottom="0.35433070866141736" header="0" footer="0.31496062992125984"/>
  <pageSetup paperSize="9" scale="52"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C4E42-F5C7-49CE-8BBB-82987F60C594}">
  <dimension ref="A1:S40"/>
  <sheetViews>
    <sheetView zoomScaleNormal="100" workbookViewId="0">
      <selection activeCell="H36" sqref="H36"/>
    </sheetView>
  </sheetViews>
  <sheetFormatPr baseColWidth="10" defaultRowHeight="12.75"/>
  <cols>
    <col min="1" max="1" width="10.7109375" customWidth="1"/>
    <col min="2" max="2" width="3.85546875" bestFit="1" customWidth="1"/>
  </cols>
  <sheetData>
    <row r="1" spans="1:19" ht="24.95" customHeight="1">
      <c r="A1" s="129" t="s">
        <v>78</v>
      </c>
      <c r="B1" s="129"/>
      <c r="C1" s="129"/>
      <c r="D1" s="129"/>
      <c r="E1" s="129"/>
      <c r="F1" s="129"/>
      <c r="G1" s="129"/>
      <c r="H1" s="129"/>
      <c r="I1" s="129"/>
      <c r="J1" s="129"/>
      <c r="K1" s="129"/>
      <c r="L1" s="129"/>
      <c r="M1" s="129"/>
    </row>
    <row r="2" spans="1:19" ht="45" customHeight="1">
      <c r="A2" s="604" t="s">
        <v>629</v>
      </c>
      <c r="B2" s="604"/>
      <c r="C2" s="604"/>
      <c r="D2" s="604"/>
      <c r="E2" s="604"/>
      <c r="F2" s="604"/>
      <c r="G2" s="604"/>
      <c r="H2" s="604"/>
      <c r="I2" s="604"/>
      <c r="J2" s="604"/>
      <c r="K2" s="604"/>
      <c r="L2" s="604"/>
      <c r="M2" s="604"/>
    </row>
    <row r="3" spans="1:19" ht="20.100000000000001" customHeight="1">
      <c r="A3" s="604" t="str">
        <f>UPPER(CONCATENATE("Julio 2023"))</f>
        <v>JULIO 2023</v>
      </c>
      <c r="B3" s="604"/>
      <c r="C3" s="604"/>
      <c r="D3" s="604"/>
      <c r="E3" s="604"/>
      <c r="F3" s="604"/>
      <c r="G3" s="604"/>
      <c r="H3" s="604"/>
      <c r="I3" s="604"/>
      <c r="J3" s="604"/>
      <c r="K3" s="604"/>
      <c r="L3" s="604"/>
      <c r="M3" s="604"/>
    </row>
    <row r="4" spans="1:19" ht="54" customHeight="1">
      <c r="A4" s="121"/>
    </row>
    <row r="5" spans="1:19">
      <c r="A5" s="204" t="s">
        <v>81</v>
      </c>
      <c r="B5" s="204" t="s">
        <v>104</v>
      </c>
    </row>
    <row r="6" spans="1:19" ht="24.75">
      <c r="A6" s="205" t="s">
        <v>91</v>
      </c>
      <c r="B6" s="204">
        <v>237</v>
      </c>
    </row>
    <row r="7" spans="1:19" ht="16.5">
      <c r="A7" s="205" t="s">
        <v>93</v>
      </c>
      <c r="B7" s="204">
        <v>96</v>
      </c>
    </row>
    <row r="8" spans="1:19" ht="16.5">
      <c r="A8" s="205" t="s">
        <v>94</v>
      </c>
      <c r="B8" s="204">
        <v>47</v>
      </c>
    </row>
    <row r="9" spans="1:19" ht="24.75">
      <c r="A9" s="205" t="s">
        <v>92</v>
      </c>
      <c r="B9" s="204">
        <v>44</v>
      </c>
    </row>
    <row r="10" spans="1:19" ht="24.75">
      <c r="A10" s="205" t="s">
        <v>624</v>
      </c>
      <c r="B10" s="204">
        <v>2</v>
      </c>
    </row>
    <row r="11" spans="1:19" ht="24.75">
      <c r="A11" s="205" t="s">
        <v>626</v>
      </c>
      <c r="B11" s="204">
        <v>0</v>
      </c>
      <c r="S11" t="s">
        <v>67</v>
      </c>
    </row>
    <row r="12" spans="1:19">
      <c r="A12" s="205" t="s">
        <v>627</v>
      </c>
      <c r="B12" s="204">
        <v>0</v>
      </c>
    </row>
    <row r="13" spans="1:19" ht="24.75">
      <c r="A13" s="205" t="s">
        <v>628</v>
      </c>
      <c r="B13" s="204">
        <v>0</v>
      </c>
    </row>
    <row r="14" spans="1:19">
      <c r="A14" s="205" t="s">
        <v>83</v>
      </c>
      <c r="B14" s="204"/>
    </row>
    <row r="15" spans="1:19">
      <c r="A15" s="121"/>
    </row>
    <row r="16" spans="1:19">
      <c r="A16" s="121"/>
    </row>
    <row r="17" spans="1:1">
      <c r="A17" s="121"/>
    </row>
    <row r="18" spans="1:1">
      <c r="A18" s="121"/>
    </row>
    <row r="19" spans="1:1">
      <c r="A19" s="121"/>
    </row>
    <row r="20" spans="1:1">
      <c r="A20" s="121"/>
    </row>
    <row r="21" spans="1:1">
      <c r="A21" s="121"/>
    </row>
    <row r="22" spans="1:1">
      <c r="A22" s="121"/>
    </row>
    <row r="23" spans="1:1">
      <c r="A23" s="121"/>
    </row>
    <row r="24" spans="1:1">
      <c r="A24" s="121"/>
    </row>
    <row r="25" spans="1:1">
      <c r="A25" s="121"/>
    </row>
    <row r="26" spans="1:1">
      <c r="A26" s="121"/>
    </row>
    <row r="27" spans="1:1">
      <c r="A27" s="121"/>
    </row>
    <row r="28" spans="1:1">
      <c r="A28" s="121"/>
    </row>
    <row r="29" spans="1:1">
      <c r="A29" s="121"/>
    </row>
    <row r="30" spans="1:1">
      <c r="A30" s="121"/>
    </row>
    <row r="32" spans="1:1">
      <c r="A32" s="121"/>
    </row>
    <row r="33" spans="1:9">
      <c r="A33" s="121"/>
    </row>
    <row r="36" spans="1:9" ht="18.75">
      <c r="A36" s="121"/>
      <c r="H36" s="192" t="s">
        <v>97</v>
      </c>
      <c r="I36" s="315">
        <v>426</v>
      </c>
    </row>
    <row r="39" spans="1:9" s="285" customFormat="1" ht="12" customHeight="1">
      <c r="A39" s="186" t="s">
        <v>95</v>
      </c>
    </row>
    <row r="40" spans="1:9" s="285" customFormat="1" ht="12" customHeight="1">
      <c r="A40" s="186" t="s">
        <v>96</v>
      </c>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paperSize="9" scale="73"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F5A4F-7858-4801-851F-A3EAB3D3F84D}">
  <dimension ref="A1:N43"/>
  <sheetViews>
    <sheetView zoomScaleNormal="100" workbookViewId="0">
      <selection activeCell="H36" sqref="H36"/>
    </sheetView>
  </sheetViews>
  <sheetFormatPr baseColWidth="10" defaultRowHeight="12.75"/>
  <cols>
    <col min="1" max="1" width="10.7109375" customWidth="1"/>
    <col min="2" max="2" width="3.85546875" bestFit="1" customWidth="1"/>
  </cols>
  <sheetData>
    <row r="1" spans="1:14" ht="4.5" customHeight="1">
      <c r="A1" s="129" t="s">
        <v>78</v>
      </c>
      <c r="B1" s="129"/>
      <c r="C1" s="129"/>
      <c r="D1" s="129"/>
      <c r="E1" s="129"/>
      <c r="F1" s="129"/>
      <c r="G1" s="129"/>
      <c r="H1" s="129"/>
      <c r="I1" s="129"/>
      <c r="J1" s="129"/>
      <c r="K1" s="129"/>
      <c r="L1" s="129"/>
      <c r="M1" s="129"/>
      <c r="N1" s="129"/>
    </row>
    <row r="2" spans="1:14" ht="45" customHeight="1">
      <c r="A2" s="661" t="s">
        <v>630</v>
      </c>
      <c r="B2" s="661"/>
      <c r="C2" s="661"/>
      <c r="D2" s="661"/>
      <c r="E2" s="661"/>
      <c r="F2" s="661"/>
      <c r="G2" s="661"/>
      <c r="H2" s="661"/>
      <c r="I2" s="661"/>
      <c r="J2" s="661"/>
      <c r="K2" s="661"/>
      <c r="L2" s="661"/>
      <c r="M2" s="661"/>
      <c r="N2" s="661"/>
    </row>
    <row r="3" spans="1:14" ht="21.95" customHeight="1">
      <c r="A3" s="661" t="str">
        <f>UPPER(CONCATENATE("Julio 2023"))</f>
        <v>JULIO 2023</v>
      </c>
      <c r="B3" s="661"/>
      <c r="C3" s="661"/>
      <c r="D3" s="661"/>
      <c r="E3" s="661"/>
      <c r="F3" s="661"/>
      <c r="G3" s="661"/>
      <c r="H3" s="661"/>
      <c r="I3" s="661"/>
      <c r="J3" s="661"/>
      <c r="K3" s="661"/>
      <c r="L3" s="661"/>
      <c r="M3" s="661"/>
      <c r="N3" s="661"/>
    </row>
    <row r="4" spans="1:14">
      <c r="A4" s="121"/>
    </row>
    <row r="5" spans="1:14">
      <c r="A5" s="204" t="s">
        <v>2</v>
      </c>
      <c r="B5" s="204" t="s">
        <v>104</v>
      </c>
    </row>
    <row r="6" spans="1:14" ht="16.5">
      <c r="A6" s="205" t="s">
        <v>617</v>
      </c>
      <c r="B6" s="204">
        <v>82</v>
      </c>
    </row>
    <row r="7" spans="1:14">
      <c r="A7" s="205" t="s">
        <v>608</v>
      </c>
      <c r="B7" s="204">
        <v>59</v>
      </c>
    </row>
    <row r="8" spans="1:14">
      <c r="A8" s="205" t="s">
        <v>614</v>
      </c>
      <c r="B8" s="204">
        <v>53</v>
      </c>
    </row>
    <row r="9" spans="1:14">
      <c r="A9" s="205" t="s">
        <v>618</v>
      </c>
      <c r="B9" s="204">
        <v>31</v>
      </c>
    </row>
    <row r="10" spans="1:14">
      <c r="A10" s="205" t="s">
        <v>612</v>
      </c>
      <c r="B10" s="204">
        <v>8</v>
      </c>
    </row>
    <row r="11" spans="1:14">
      <c r="A11" s="205" t="s">
        <v>611</v>
      </c>
      <c r="B11" s="204">
        <v>6</v>
      </c>
    </row>
    <row r="12" spans="1:14">
      <c r="A12" s="205" t="s">
        <v>613</v>
      </c>
      <c r="B12" s="204">
        <v>4</v>
      </c>
    </row>
    <row r="13" spans="1:14">
      <c r="A13" s="205" t="s">
        <v>673</v>
      </c>
      <c r="B13" s="204">
        <v>2</v>
      </c>
    </row>
    <row r="14" spans="1:14">
      <c r="A14" s="205" t="s">
        <v>674</v>
      </c>
      <c r="B14" s="204">
        <v>0</v>
      </c>
    </row>
    <row r="15" spans="1:14">
      <c r="A15" s="205" t="s">
        <v>607</v>
      </c>
      <c r="B15" s="204">
        <v>0</v>
      </c>
    </row>
    <row r="16" spans="1:14">
      <c r="A16" s="205" t="s">
        <v>609</v>
      </c>
      <c r="B16" s="204">
        <v>0</v>
      </c>
    </row>
    <row r="17" spans="1:2">
      <c r="A17" s="205" t="s">
        <v>610</v>
      </c>
      <c r="B17" s="204">
        <v>0</v>
      </c>
    </row>
    <row r="18" spans="1:2">
      <c r="A18" s="205" t="s">
        <v>615</v>
      </c>
      <c r="B18" s="204">
        <v>0</v>
      </c>
    </row>
    <row r="19" spans="1:2">
      <c r="A19" s="205" t="s">
        <v>616</v>
      </c>
      <c r="B19" s="204">
        <v>0</v>
      </c>
    </row>
    <row r="20" spans="1:2">
      <c r="A20" s="205" t="s">
        <v>83</v>
      </c>
      <c r="B20" s="204"/>
    </row>
    <row r="23" spans="1:2" ht="16.5">
      <c r="A23" s="204" t="s">
        <v>605</v>
      </c>
      <c r="B23" s="204" t="s">
        <v>104</v>
      </c>
    </row>
    <row r="24" spans="1:2">
      <c r="A24" s="205" t="s">
        <v>608</v>
      </c>
      <c r="B24" s="204">
        <v>166</v>
      </c>
    </row>
    <row r="25" spans="1:2" ht="16.5">
      <c r="A25" s="205" t="s">
        <v>617</v>
      </c>
      <c r="B25" s="204">
        <v>156</v>
      </c>
    </row>
    <row r="26" spans="1:2">
      <c r="A26" s="205" t="s">
        <v>614</v>
      </c>
      <c r="B26" s="204">
        <v>53</v>
      </c>
    </row>
    <row r="27" spans="1:2">
      <c r="A27" s="205" t="s">
        <v>618</v>
      </c>
      <c r="B27" s="204">
        <v>31</v>
      </c>
    </row>
    <row r="28" spans="1:2">
      <c r="A28" s="205" t="s">
        <v>612</v>
      </c>
      <c r="B28" s="204">
        <v>8</v>
      </c>
    </row>
    <row r="29" spans="1:2">
      <c r="A29" s="205" t="s">
        <v>611</v>
      </c>
      <c r="B29" s="204">
        <v>6</v>
      </c>
    </row>
    <row r="30" spans="1:2">
      <c r="A30" s="205" t="s">
        <v>613</v>
      </c>
      <c r="B30" s="204">
        <v>4</v>
      </c>
    </row>
    <row r="31" spans="1:2">
      <c r="A31" s="205" t="s">
        <v>673</v>
      </c>
      <c r="B31" s="204">
        <v>2</v>
      </c>
    </row>
    <row r="32" spans="1:2">
      <c r="A32" s="205" t="s">
        <v>674</v>
      </c>
      <c r="B32" s="204">
        <v>0</v>
      </c>
    </row>
    <row r="33" spans="1:12">
      <c r="A33" s="205" t="s">
        <v>607</v>
      </c>
      <c r="B33" s="204">
        <v>0</v>
      </c>
    </row>
    <row r="34" spans="1:12">
      <c r="A34" s="205" t="s">
        <v>609</v>
      </c>
      <c r="B34" s="204">
        <v>0</v>
      </c>
    </row>
    <row r="35" spans="1:12">
      <c r="A35" s="205" t="s">
        <v>610</v>
      </c>
      <c r="B35" s="204">
        <v>0</v>
      </c>
    </row>
    <row r="36" spans="1:12">
      <c r="A36" s="205" t="s">
        <v>615</v>
      </c>
      <c r="B36" s="204">
        <v>0</v>
      </c>
    </row>
    <row r="37" spans="1:12">
      <c r="A37" s="205" t="s">
        <v>616</v>
      </c>
      <c r="B37" s="204">
        <v>0</v>
      </c>
    </row>
    <row r="38" spans="1:12">
      <c r="A38" s="205" t="s">
        <v>83</v>
      </c>
      <c r="B38" s="204"/>
    </row>
    <row r="39" spans="1:12" ht="15.75">
      <c r="A39" s="121"/>
      <c r="E39" s="234" t="s">
        <v>97</v>
      </c>
      <c r="F39" s="316">
        <v>245</v>
      </c>
      <c r="K39" s="234" t="s">
        <v>97</v>
      </c>
      <c r="L39" s="316">
        <v>426</v>
      </c>
    </row>
    <row r="40" spans="1:12">
      <c r="A40" s="121"/>
    </row>
    <row r="41" spans="1:12" s="285" customFormat="1" ht="12" customHeight="1">
      <c r="A41" s="186" t="s">
        <v>95</v>
      </c>
    </row>
    <row r="42" spans="1:12" s="285" customFormat="1" ht="12" customHeight="1">
      <c r="A42" s="186" t="s">
        <v>96</v>
      </c>
    </row>
    <row r="43" spans="1:12" s="285" customFormat="1" ht="12" customHeight="1">
      <c r="A43" s="314"/>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paperSize="9" scale="86"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A45F1-C296-4C93-A5F1-54FBF35FD0F1}">
  <sheetPr>
    <tabColor theme="0" tint="-0.14999847407452621"/>
    <pageSetUpPr fitToPage="1"/>
  </sheetPr>
  <dimension ref="A1:N65"/>
  <sheetViews>
    <sheetView topLeftCell="A13" zoomScale="55" zoomScaleNormal="55" zoomScaleSheetLayoutView="55" workbookViewId="0">
      <selection activeCell="H36" sqref="H36"/>
    </sheetView>
  </sheetViews>
  <sheetFormatPr baseColWidth="10" defaultRowHeight="12.75"/>
  <cols>
    <col min="1" max="1" width="73.5703125" style="318" customWidth="1"/>
    <col min="2" max="2" width="1.42578125" style="318" customWidth="1"/>
    <col min="3" max="3" width="41.42578125" style="318" customWidth="1"/>
    <col min="4" max="4" width="1.42578125" style="318" customWidth="1"/>
    <col min="5" max="7" width="26.5703125" style="318" customWidth="1"/>
    <col min="8" max="8" width="1.42578125" style="318" customWidth="1"/>
    <col min="9" max="11" width="26.5703125" style="318" customWidth="1"/>
    <col min="12" max="12" width="1.42578125" style="318" customWidth="1"/>
    <col min="13" max="13" width="36.28515625" style="318" customWidth="1"/>
    <col min="14" max="14" width="1.42578125" style="318" customWidth="1"/>
    <col min="15" max="16384" width="11.42578125" style="318"/>
  </cols>
  <sheetData>
    <row r="1" spans="1:14">
      <c r="A1" s="317" t="s">
        <v>78</v>
      </c>
      <c r="B1" s="317"/>
      <c r="C1" s="317"/>
      <c r="D1" s="317"/>
      <c r="E1" s="317"/>
      <c r="F1" s="317"/>
      <c r="G1" s="317"/>
      <c r="H1" s="317"/>
      <c r="I1" s="317"/>
      <c r="J1" s="317"/>
      <c r="K1" s="317"/>
      <c r="L1" s="317"/>
      <c r="M1" s="317"/>
      <c r="N1" s="317"/>
    </row>
    <row r="2" spans="1:14" ht="27.75" customHeight="1">
      <c r="A2" s="608" t="s">
        <v>642</v>
      </c>
      <c r="B2" s="608"/>
      <c r="C2" s="608"/>
      <c r="D2" s="608"/>
      <c r="E2" s="608"/>
      <c r="F2" s="608"/>
      <c r="G2" s="608"/>
      <c r="H2" s="608"/>
      <c r="I2" s="608"/>
      <c r="J2" s="608"/>
      <c r="K2" s="608"/>
      <c r="L2" s="608"/>
      <c r="M2" s="608"/>
      <c r="N2" s="608"/>
    </row>
    <row r="3" spans="1:14" ht="27.75">
      <c r="A3" s="608" t="s">
        <v>89</v>
      </c>
      <c r="B3" s="608"/>
      <c r="C3" s="608"/>
      <c r="D3" s="608"/>
      <c r="E3" s="608"/>
      <c r="F3" s="608"/>
      <c r="G3" s="608"/>
      <c r="H3" s="608"/>
      <c r="I3" s="608"/>
      <c r="J3" s="608"/>
      <c r="K3" s="608"/>
      <c r="L3" s="608"/>
      <c r="M3" s="608"/>
      <c r="N3" s="608"/>
    </row>
    <row r="4" spans="1:14">
      <c r="A4" s="319"/>
      <c r="B4" s="317"/>
      <c r="C4" s="317"/>
      <c r="D4" s="317"/>
      <c r="E4" s="317"/>
      <c r="F4" s="317"/>
      <c r="G4" s="317"/>
      <c r="H4" s="317"/>
      <c r="I4" s="317"/>
      <c r="J4" s="317"/>
      <c r="K4" s="317"/>
      <c r="L4" s="317"/>
      <c r="M4" s="317"/>
      <c r="N4" s="317"/>
    </row>
    <row r="5" spans="1:14" ht="38.25" customHeight="1">
      <c r="A5" s="609" t="s">
        <v>100</v>
      </c>
      <c r="B5" s="320"/>
      <c r="C5" s="609" t="s">
        <v>647</v>
      </c>
      <c r="D5" s="320"/>
      <c r="E5" s="611" t="s">
        <v>643</v>
      </c>
      <c r="F5" s="612"/>
      <c r="G5" s="613" t="s">
        <v>104</v>
      </c>
      <c r="H5" s="320"/>
      <c r="I5" s="611" t="s">
        <v>644</v>
      </c>
      <c r="J5" s="612"/>
      <c r="K5" s="615" t="s">
        <v>104</v>
      </c>
      <c r="L5" s="320"/>
      <c r="M5" s="613" t="s">
        <v>648</v>
      </c>
      <c r="N5" s="320"/>
    </row>
    <row r="6" spans="1:14" ht="38.25">
      <c r="A6" s="610"/>
      <c r="B6" s="320"/>
      <c r="C6" s="610"/>
      <c r="D6" s="320"/>
      <c r="E6" s="321" t="s">
        <v>105</v>
      </c>
      <c r="F6" s="321" t="s">
        <v>106</v>
      </c>
      <c r="G6" s="614"/>
      <c r="H6" s="320"/>
      <c r="I6" s="322" t="s">
        <v>105</v>
      </c>
      <c r="J6" s="322" t="s">
        <v>106</v>
      </c>
      <c r="K6" s="610"/>
      <c r="L6" s="320"/>
      <c r="M6" s="614"/>
      <c r="N6" s="320"/>
    </row>
    <row r="7" spans="1:14" ht="6" customHeight="1">
      <c r="A7" s="319"/>
      <c r="B7" s="319"/>
      <c r="C7" s="319"/>
      <c r="D7" s="319"/>
      <c r="E7" s="319"/>
      <c r="F7" s="319"/>
      <c r="G7" s="319"/>
      <c r="H7" s="319"/>
      <c r="I7" s="319"/>
      <c r="J7" s="319"/>
      <c r="K7" s="319"/>
      <c r="L7" s="319"/>
      <c r="M7" s="319"/>
      <c r="N7" s="319"/>
    </row>
    <row r="8" spans="1:14" ht="18.75">
      <c r="A8" s="323" t="s">
        <v>108</v>
      </c>
      <c r="B8" s="319"/>
      <c r="C8" s="324">
        <v>2083</v>
      </c>
      <c r="D8" s="325"/>
      <c r="E8" s="326">
        <v>236</v>
      </c>
      <c r="F8" s="326">
        <v>33</v>
      </c>
      <c r="G8" s="324">
        <v>269</v>
      </c>
      <c r="H8" s="325"/>
      <c r="I8" s="327">
        <v>272</v>
      </c>
      <c r="J8" s="327">
        <v>37</v>
      </c>
      <c r="K8" s="324">
        <v>309</v>
      </c>
      <c r="L8" s="325"/>
      <c r="M8" s="324">
        <v>2043</v>
      </c>
      <c r="N8" s="319"/>
    </row>
    <row r="9" spans="1:14" ht="18.75">
      <c r="A9" s="323" t="s">
        <v>109</v>
      </c>
      <c r="B9" s="319"/>
      <c r="C9" s="324">
        <v>13699</v>
      </c>
      <c r="D9" s="325"/>
      <c r="E9" s="326">
        <v>1620</v>
      </c>
      <c r="F9" s="326">
        <v>124</v>
      </c>
      <c r="G9" s="324">
        <v>1744</v>
      </c>
      <c r="H9" s="325"/>
      <c r="I9" s="327">
        <v>1494</v>
      </c>
      <c r="J9" s="327">
        <v>121</v>
      </c>
      <c r="K9" s="324">
        <v>1615</v>
      </c>
      <c r="L9" s="325"/>
      <c r="M9" s="324">
        <v>13828</v>
      </c>
      <c r="N9" s="319"/>
    </row>
    <row r="10" spans="1:14" ht="18.75">
      <c r="A10" s="323" t="s">
        <v>110</v>
      </c>
      <c r="B10" s="319"/>
      <c r="C10" s="324">
        <v>1284</v>
      </c>
      <c r="D10" s="325"/>
      <c r="E10" s="326">
        <v>43</v>
      </c>
      <c r="F10" s="326">
        <v>1</v>
      </c>
      <c r="G10" s="324">
        <v>44</v>
      </c>
      <c r="H10" s="325"/>
      <c r="I10" s="327">
        <v>38</v>
      </c>
      <c r="J10" s="327">
        <v>4</v>
      </c>
      <c r="K10" s="324">
        <v>42</v>
      </c>
      <c r="L10" s="325"/>
      <c r="M10" s="324">
        <v>1286</v>
      </c>
      <c r="N10" s="319"/>
    </row>
    <row r="11" spans="1:14" ht="18.75">
      <c r="A11" s="323" t="s">
        <v>111</v>
      </c>
      <c r="B11" s="319"/>
      <c r="C11" s="324">
        <v>995</v>
      </c>
      <c r="D11" s="325"/>
      <c r="E11" s="326">
        <v>20</v>
      </c>
      <c r="F11" s="326">
        <v>2</v>
      </c>
      <c r="G11" s="324">
        <v>22</v>
      </c>
      <c r="H11" s="325"/>
      <c r="I11" s="327">
        <v>29</v>
      </c>
      <c r="J11" s="327">
        <v>2</v>
      </c>
      <c r="K11" s="324">
        <v>31</v>
      </c>
      <c r="L11" s="325"/>
      <c r="M11" s="324">
        <v>986</v>
      </c>
      <c r="N11" s="319"/>
    </row>
    <row r="12" spans="1:14" ht="18.75">
      <c r="A12" s="323" t="s">
        <v>114</v>
      </c>
      <c r="B12" s="319"/>
      <c r="C12" s="324">
        <v>5348</v>
      </c>
      <c r="D12" s="325"/>
      <c r="E12" s="326">
        <v>219</v>
      </c>
      <c r="F12" s="326">
        <v>15</v>
      </c>
      <c r="G12" s="324">
        <v>234</v>
      </c>
      <c r="H12" s="325"/>
      <c r="I12" s="327">
        <v>159</v>
      </c>
      <c r="J12" s="327">
        <v>16</v>
      </c>
      <c r="K12" s="324">
        <v>175</v>
      </c>
      <c r="L12" s="325"/>
      <c r="M12" s="324">
        <v>5407</v>
      </c>
      <c r="N12" s="319"/>
    </row>
    <row r="13" spans="1:14" ht="18.75">
      <c r="A13" s="323" t="s">
        <v>115</v>
      </c>
      <c r="B13" s="319"/>
      <c r="C13" s="324">
        <v>8826</v>
      </c>
      <c r="D13" s="325"/>
      <c r="E13" s="326">
        <v>511</v>
      </c>
      <c r="F13" s="326">
        <v>32</v>
      </c>
      <c r="G13" s="324">
        <v>543</v>
      </c>
      <c r="H13" s="325"/>
      <c r="I13" s="327">
        <v>501</v>
      </c>
      <c r="J13" s="327">
        <v>23</v>
      </c>
      <c r="K13" s="324">
        <v>524</v>
      </c>
      <c r="L13" s="325"/>
      <c r="M13" s="324">
        <v>8845</v>
      </c>
      <c r="N13" s="319"/>
    </row>
    <row r="14" spans="1:14" ht="18.75">
      <c r="A14" s="323" t="s">
        <v>116</v>
      </c>
      <c r="B14" s="319"/>
      <c r="C14" s="324">
        <v>25809</v>
      </c>
      <c r="D14" s="325"/>
      <c r="E14" s="326">
        <v>1536</v>
      </c>
      <c r="F14" s="326">
        <v>164</v>
      </c>
      <c r="G14" s="324">
        <v>1700</v>
      </c>
      <c r="H14" s="325"/>
      <c r="I14" s="327">
        <v>1469</v>
      </c>
      <c r="J14" s="327">
        <v>177</v>
      </c>
      <c r="K14" s="324">
        <v>1646</v>
      </c>
      <c r="L14" s="325"/>
      <c r="M14" s="324">
        <v>25863</v>
      </c>
      <c r="N14" s="319"/>
    </row>
    <row r="15" spans="1:14" ht="18.75">
      <c r="A15" s="323" t="s">
        <v>112</v>
      </c>
      <c r="B15" s="319"/>
      <c r="C15" s="324">
        <v>4429</v>
      </c>
      <c r="D15" s="325"/>
      <c r="E15" s="326">
        <v>877</v>
      </c>
      <c r="F15" s="326">
        <v>34</v>
      </c>
      <c r="G15" s="324">
        <v>911</v>
      </c>
      <c r="H15" s="325"/>
      <c r="I15" s="327">
        <v>781</v>
      </c>
      <c r="J15" s="327">
        <v>28</v>
      </c>
      <c r="K15" s="324">
        <v>809</v>
      </c>
      <c r="L15" s="325"/>
      <c r="M15" s="324">
        <v>4531</v>
      </c>
      <c r="N15" s="319"/>
    </row>
    <row r="16" spans="1:14" ht="18.75">
      <c r="A16" s="323" t="s">
        <v>113</v>
      </c>
      <c r="B16" s="319"/>
      <c r="C16" s="324">
        <v>1235</v>
      </c>
      <c r="D16" s="325"/>
      <c r="E16" s="326">
        <v>85</v>
      </c>
      <c r="F16" s="326">
        <v>7</v>
      </c>
      <c r="G16" s="324">
        <v>92</v>
      </c>
      <c r="H16" s="325"/>
      <c r="I16" s="327">
        <v>65</v>
      </c>
      <c r="J16" s="327">
        <v>7</v>
      </c>
      <c r="K16" s="324">
        <v>72</v>
      </c>
      <c r="L16" s="325"/>
      <c r="M16" s="324">
        <v>1255</v>
      </c>
      <c r="N16" s="319"/>
    </row>
    <row r="17" spans="1:14" ht="18.75">
      <c r="A17" s="323" t="s">
        <v>117</v>
      </c>
      <c r="B17" s="319"/>
      <c r="C17" s="324">
        <v>4002</v>
      </c>
      <c r="D17" s="325"/>
      <c r="E17" s="326">
        <v>206</v>
      </c>
      <c r="F17" s="326">
        <v>24</v>
      </c>
      <c r="G17" s="324">
        <v>230</v>
      </c>
      <c r="H17" s="325"/>
      <c r="I17" s="327">
        <v>162</v>
      </c>
      <c r="J17" s="327">
        <v>19</v>
      </c>
      <c r="K17" s="324">
        <v>181</v>
      </c>
      <c r="L17" s="325"/>
      <c r="M17" s="324">
        <v>4051</v>
      </c>
      <c r="N17" s="319"/>
    </row>
    <row r="18" spans="1:14" ht="18.75">
      <c r="A18" s="323" t="s">
        <v>122</v>
      </c>
      <c r="B18" s="319"/>
      <c r="C18" s="324">
        <v>35425</v>
      </c>
      <c r="D18" s="325"/>
      <c r="E18" s="326">
        <v>599</v>
      </c>
      <c r="F18" s="326">
        <v>44</v>
      </c>
      <c r="G18" s="324">
        <v>643</v>
      </c>
      <c r="H18" s="325"/>
      <c r="I18" s="327">
        <v>530</v>
      </c>
      <c r="J18" s="327">
        <v>97</v>
      </c>
      <c r="K18" s="324">
        <v>627</v>
      </c>
      <c r="L18" s="325"/>
      <c r="M18" s="324">
        <v>35441</v>
      </c>
      <c r="N18" s="319"/>
    </row>
    <row r="19" spans="1:14" ht="18.75">
      <c r="A19" s="323" t="s">
        <v>118</v>
      </c>
      <c r="B19" s="319"/>
      <c r="C19" s="324">
        <v>7195</v>
      </c>
      <c r="D19" s="325"/>
      <c r="E19" s="326">
        <v>860</v>
      </c>
      <c r="F19" s="326">
        <v>57</v>
      </c>
      <c r="G19" s="324">
        <v>917</v>
      </c>
      <c r="H19" s="325"/>
      <c r="I19" s="327">
        <v>779</v>
      </c>
      <c r="J19" s="327">
        <v>59</v>
      </c>
      <c r="K19" s="324">
        <v>838</v>
      </c>
      <c r="L19" s="325"/>
      <c r="M19" s="324">
        <v>7274</v>
      </c>
      <c r="N19" s="319"/>
    </row>
    <row r="20" spans="1:14" ht="18.75">
      <c r="A20" s="323" t="s">
        <v>119</v>
      </c>
      <c r="B20" s="319"/>
      <c r="C20" s="324">
        <v>4001</v>
      </c>
      <c r="D20" s="325"/>
      <c r="E20" s="326">
        <v>89</v>
      </c>
      <c r="F20" s="326">
        <v>7</v>
      </c>
      <c r="G20" s="324">
        <v>96</v>
      </c>
      <c r="H20" s="325"/>
      <c r="I20" s="327">
        <v>76</v>
      </c>
      <c r="J20" s="327">
        <v>3</v>
      </c>
      <c r="K20" s="324">
        <v>79</v>
      </c>
      <c r="L20" s="325"/>
      <c r="M20" s="324">
        <v>4018</v>
      </c>
      <c r="N20" s="319"/>
    </row>
    <row r="21" spans="1:14" ht="18.75">
      <c r="A21" s="323" t="s">
        <v>120</v>
      </c>
      <c r="B21" s="319"/>
      <c r="C21" s="324">
        <v>5035</v>
      </c>
      <c r="D21" s="325"/>
      <c r="E21" s="326">
        <v>234</v>
      </c>
      <c r="F21" s="326">
        <v>31</v>
      </c>
      <c r="G21" s="324">
        <v>265</v>
      </c>
      <c r="H21" s="325"/>
      <c r="I21" s="327">
        <v>209</v>
      </c>
      <c r="J21" s="327">
        <v>27</v>
      </c>
      <c r="K21" s="324">
        <v>236</v>
      </c>
      <c r="L21" s="325"/>
      <c r="M21" s="324">
        <v>5064</v>
      </c>
      <c r="N21" s="319"/>
    </row>
    <row r="22" spans="1:14" ht="18.75">
      <c r="A22" s="323" t="s">
        <v>121</v>
      </c>
      <c r="B22" s="319"/>
      <c r="C22" s="324">
        <v>13437</v>
      </c>
      <c r="D22" s="325"/>
      <c r="E22" s="326">
        <v>422</v>
      </c>
      <c r="F22" s="326">
        <v>28</v>
      </c>
      <c r="G22" s="324">
        <v>450</v>
      </c>
      <c r="H22" s="325"/>
      <c r="I22" s="327">
        <v>390</v>
      </c>
      <c r="J22" s="327">
        <v>28</v>
      </c>
      <c r="K22" s="324">
        <v>418</v>
      </c>
      <c r="L22" s="325"/>
      <c r="M22" s="324">
        <v>13469</v>
      </c>
      <c r="N22" s="319"/>
    </row>
    <row r="23" spans="1:14" ht="18.75">
      <c r="A23" s="323" t="s">
        <v>123</v>
      </c>
      <c r="B23" s="319"/>
      <c r="C23" s="324">
        <v>6511</v>
      </c>
      <c r="D23" s="325"/>
      <c r="E23" s="326">
        <v>183</v>
      </c>
      <c r="F23" s="326">
        <v>24</v>
      </c>
      <c r="G23" s="324">
        <v>207</v>
      </c>
      <c r="H23" s="325"/>
      <c r="I23" s="327">
        <v>164</v>
      </c>
      <c r="J23" s="327">
        <v>17</v>
      </c>
      <c r="K23" s="324">
        <v>181</v>
      </c>
      <c r="L23" s="325"/>
      <c r="M23" s="324">
        <v>6537</v>
      </c>
      <c r="N23" s="319"/>
    </row>
    <row r="24" spans="1:14" ht="18.75">
      <c r="A24" s="323" t="s">
        <v>124</v>
      </c>
      <c r="B24" s="319"/>
      <c r="C24" s="324">
        <v>3844</v>
      </c>
      <c r="D24" s="325"/>
      <c r="E24" s="326">
        <v>62</v>
      </c>
      <c r="F24" s="326">
        <v>5</v>
      </c>
      <c r="G24" s="324">
        <v>67</v>
      </c>
      <c r="H24" s="325"/>
      <c r="I24" s="327">
        <v>64</v>
      </c>
      <c r="J24" s="327">
        <v>8</v>
      </c>
      <c r="K24" s="324">
        <v>72</v>
      </c>
      <c r="L24" s="325"/>
      <c r="M24" s="324">
        <v>3839</v>
      </c>
      <c r="N24" s="319"/>
    </row>
    <row r="25" spans="1:14" ht="18.75">
      <c r="A25" s="323" t="s">
        <v>125</v>
      </c>
      <c r="B25" s="319"/>
      <c r="C25" s="324">
        <v>2554</v>
      </c>
      <c r="D25" s="325"/>
      <c r="E25" s="326">
        <v>360</v>
      </c>
      <c r="F25" s="326">
        <v>42</v>
      </c>
      <c r="G25" s="324">
        <v>402</v>
      </c>
      <c r="H25" s="325"/>
      <c r="I25" s="327">
        <v>337</v>
      </c>
      <c r="J25" s="327">
        <v>31</v>
      </c>
      <c r="K25" s="324">
        <v>368</v>
      </c>
      <c r="L25" s="325"/>
      <c r="M25" s="324">
        <v>2588</v>
      </c>
      <c r="N25" s="319"/>
    </row>
    <row r="26" spans="1:14" ht="18.75">
      <c r="A26" s="323" t="s">
        <v>126</v>
      </c>
      <c r="B26" s="319"/>
      <c r="C26" s="324">
        <v>10215</v>
      </c>
      <c r="D26" s="325"/>
      <c r="E26" s="326">
        <v>749</v>
      </c>
      <c r="F26" s="326">
        <v>56</v>
      </c>
      <c r="G26" s="324">
        <v>805</v>
      </c>
      <c r="H26" s="325"/>
      <c r="I26" s="327">
        <v>576</v>
      </c>
      <c r="J26" s="327">
        <v>32</v>
      </c>
      <c r="K26" s="324">
        <v>608</v>
      </c>
      <c r="L26" s="325"/>
      <c r="M26" s="324">
        <v>10412</v>
      </c>
      <c r="N26" s="319"/>
    </row>
    <row r="27" spans="1:14" ht="18.75">
      <c r="A27" s="323" t="s">
        <v>127</v>
      </c>
      <c r="B27" s="319"/>
      <c r="C27" s="324">
        <v>3873</v>
      </c>
      <c r="D27" s="325"/>
      <c r="E27" s="326">
        <v>100</v>
      </c>
      <c r="F27" s="326">
        <v>4</v>
      </c>
      <c r="G27" s="324">
        <v>104</v>
      </c>
      <c r="H27" s="325"/>
      <c r="I27" s="327">
        <v>75</v>
      </c>
      <c r="J27" s="327">
        <v>6</v>
      </c>
      <c r="K27" s="324">
        <v>81</v>
      </c>
      <c r="L27" s="325"/>
      <c r="M27" s="324">
        <v>3896</v>
      </c>
      <c r="N27" s="319"/>
    </row>
    <row r="28" spans="1:14" ht="18.75">
      <c r="A28" s="323" t="s">
        <v>128</v>
      </c>
      <c r="B28" s="319"/>
      <c r="C28" s="324">
        <v>8070</v>
      </c>
      <c r="D28" s="325"/>
      <c r="E28" s="326">
        <v>310</v>
      </c>
      <c r="F28" s="326">
        <v>40</v>
      </c>
      <c r="G28" s="324">
        <v>350</v>
      </c>
      <c r="H28" s="325"/>
      <c r="I28" s="327">
        <v>339</v>
      </c>
      <c r="J28" s="327">
        <v>37</v>
      </c>
      <c r="K28" s="324">
        <v>376</v>
      </c>
      <c r="L28" s="325"/>
      <c r="M28" s="324">
        <v>8044</v>
      </c>
      <c r="N28" s="319"/>
    </row>
    <row r="29" spans="1:14" ht="18.75">
      <c r="A29" s="323" t="s">
        <v>129</v>
      </c>
      <c r="B29" s="319"/>
      <c r="C29" s="324">
        <v>3087</v>
      </c>
      <c r="D29" s="325"/>
      <c r="E29" s="326">
        <v>212</v>
      </c>
      <c r="F29" s="326">
        <v>11</v>
      </c>
      <c r="G29" s="324">
        <v>223</v>
      </c>
      <c r="H29" s="325"/>
      <c r="I29" s="327">
        <v>177</v>
      </c>
      <c r="J29" s="327">
        <v>25</v>
      </c>
      <c r="K29" s="324">
        <v>202</v>
      </c>
      <c r="L29" s="325"/>
      <c r="M29" s="324">
        <v>3108</v>
      </c>
      <c r="N29" s="319"/>
    </row>
    <row r="30" spans="1:14" ht="18.75">
      <c r="A30" s="323" t="s">
        <v>130</v>
      </c>
      <c r="B30" s="319"/>
      <c r="C30" s="324">
        <v>3586</v>
      </c>
      <c r="D30" s="325"/>
      <c r="E30" s="326">
        <v>221</v>
      </c>
      <c r="F30" s="326">
        <v>15</v>
      </c>
      <c r="G30" s="324">
        <v>236</v>
      </c>
      <c r="H30" s="325"/>
      <c r="I30" s="327">
        <v>205</v>
      </c>
      <c r="J30" s="327">
        <v>16</v>
      </c>
      <c r="K30" s="324">
        <v>221</v>
      </c>
      <c r="L30" s="325"/>
      <c r="M30" s="324">
        <v>3601</v>
      </c>
      <c r="N30" s="319"/>
    </row>
    <row r="31" spans="1:14" ht="18.75">
      <c r="A31" s="323" t="s">
        <v>131</v>
      </c>
      <c r="B31" s="319"/>
      <c r="C31" s="324">
        <v>2788</v>
      </c>
      <c r="D31" s="325"/>
      <c r="E31" s="326">
        <v>256</v>
      </c>
      <c r="F31" s="326">
        <v>22</v>
      </c>
      <c r="G31" s="324">
        <v>278</v>
      </c>
      <c r="H31" s="325"/>
      <c r="I31" s="327">
        <v>184</v>
      </c>
      <c r="J31" s="327">
        <v>18</v>
      </c>
      <c r="K31" s="324">
        <v>202</v>
      </c>
      <c r="L31" s="325"/>
      <c r="M31" s="324">
        <v>2864</v>
      </c>
      <c r="N31" s="319"/>
    </row>
    <row r="32" spans="1:14" ht="18.75">
      <c r="A32" s="323" t="s">
        <v>132</v>
      </c>
      <c r="B32" s="319"/>
      <c r="C32" s="324">
        <v>4091</v>
      </c>
      <c r="D32" s="325"/>
      <c r="E32" s="326">
        <v>142</v>
      </c>
      <c r="F32" s="326">
        <v>12</v>
      </c>
      <c r="G32" s="324">
        <v>154</v>
      </c>
      <c r="H32" s="325"/>
      <c r="I32" s="327">
        <v>131</v>
      </c>
      <c r="J32" s="327">
        <v>11</v>
      </c>
      <c r="K32" s="324">
        <v>142</v>
      </c>
      <c r="L32" s="325"/>
      <c r="M32" s="324">
        <v>4103</v>
      </c>
      <c r="N32" s="319"/>
    </row>
    <row r="33" spans="1:14" ht="18.75">
      <c r="A33" s="323" t="s">
        <v>133</v>
      </c>
      <c r="B33" s="319"/>
      <c r="C33" s="324">
        <v>10404</v>
      </c>
      <c r="D33" s="325"/>
      <c r="E33" s="326">
        <v>859</v>
      </c>
      <c r="F33" s="326">
        <v>89</v>
      </c>
      <c r="G33" s="324">
        <v>948</v>
      </c>
      <c r="H33" s="325"/>
      <c r="I33" s="327">
        <v>691</v>
      </c>
      <c r="J33" s="327">
        <v>45</v>
      </c>
      <c r="K33" s="324">
        <v>736</v>
      </c>
      <c r="L33" s="325"/>
      <c r="M33" s="324">
        <v>10616</v>
      </c>
      <c r="N33" s="319"/>
    </row>
    <row r="34" spans="1:14" ht="18.75">
      <c r="A34" s="323" t="s">
        <v>134</v>
      </c>
      <c r="B34" s="319"/>
      <c r="C34" s="324">
        <v>4436</v>
      </c>
      <c r="D34" s="325"/>
      <c r="E34" s="326">
        <v>172</v>
      </c>
      <c r="F34" s="326">
        <v>10</v>
      </c>
      <c r="G34" s="324">
        <v>182</v>
      </c>
      <c r="H34" s="325"/>
      <c r="I34" s="327">
        <v>158</v>
      </c>
      <c r="J34" s="327">
        <v>16</v>
      </c>
      <c r="K34" s="324">
        <v>174</v>
      </c>
      <c r="L34" s="325"/>
      <c r="M34" s="324">
        <v>4444</v>
      </c>
      <c r="N34" s="319"/>
    </row>
    <row r="35" spans="1:14" ht="18.75">
      <c r="A35" s="323" t="s">
        <v>135</v>
      </c>
      <c r="B35" s="319"/>
      <c r="C35" s="324">
        <v>4113</v>
      </c>
      <c r="D35" s="325"/>
      <c r="E35" s="326">
        <v>68</v>
      </c>
      <c r="F35" s="326">
        <v>2</v>
      </c>
      <c r="G35" s="324">
        <v>70</v>
      </c>
      <c r="H35" s="325"/>
      <c r="I35" s="327">
        <v>56</v>
      </c>
      <c r="J35" s="327">
        <v>8</v>
      </c>
      <c r="K35" s="324">
        <v>64</v>
      </c>
      <c r="L35" s="325"/>
      <c r="M35" s="324">
        <v>4119</v>
      </c>
      <c r="N35" s="319"/>
    </row>
    <row r="36" spans="1:14" ht="18.75">
      <c r="A36" s="323" t="s">
        <v>136</v>
      </c>
      <c r="B36" s="319"/>
      <c r="C36" s="324">
        <v>1003</v>
      </c>
      <c r="D36" s="325"/>
      <c r="E36" s="326">
        <v>55</v>
      </c>
      <c r="F36" s="326">
        <v>2</v>
      </c>
      <c r="G36" s="324">
        <v>57</v>
      </c>
      <c r="H36" s="325"/>
      <c r="I36" s="327">
        <v>54</v>
      </c>
      <c r="J36" s="327">
        <v>3</v>
      </c>
      <c r="K36" s="324">
        <v>57</v>
      </c>
      <c r="L36" s="325"/>
      <c r="M36" s="324">
        <v>1003</v>
      </c>
      <c r="N36" s="319"/>
    </row>
    <row r="37" spans="1:14" ht="18.75">
      <c r="A37" s="323" t="s">
        <v>137</v>
      </c>
      <c r="B37" s="319"/>
      <c r="C37" s="324">
        <v>7777</v>
      </c>
      <c r="D37" s="325"/>
      <c r="E37" s="326">
        <v>232</v>
      </c>
      <c r="F37" s="326">
        <v>2</v>
      </c>
      <c r="G37" s="324">
        <v>234</v>
      </c>
      <c r="H37" s="325"/>
      <c r="I37" s="327">
        <v>147</v>
      </c>
      <c r="J37" s="327">
        <v>7</v>
      </c>
      <c r="K37" s="324">
        <v>154</v>
      </c>
      <c r="L37" s="325"/>
      <c r="M37" s="324">
        <v>7857</v>
      </c>
      <c r="N37" s="319"/>
    </row>
    <row r="38" spans="1:14" ht="18.75">
      <c r="A38" s="323" t="s">
        <v>138</v>
      </c>
      <c r="B38" s="319"/>
      <c r="C38" s="324">
        <v>1619</v>
      </c>
      <c r="D38" s="325"/>
      <c r="E38" s="326">
        <v>76</v>
      </c>
      <c r="F38" s="326">
        <v>8</v>
      </c>
      <c r="G38" s="324">
        <v>84</v>
      </c>
      <c r="H38" s="325"/>
      <c r="I38" s="327">
        <v>65</v>
      </c>
      <c r="J38" s="327">
        <v>9</v>
      </c>
      <c r="K38" s="324">
        <v>74</v>
      </c>
      <c r="L38" s="325"/>
      <c r="M38" s="324">
        <v>1629</v>
      </c>
      <c r="N38" s="319"/>
    </row>
    <row r="39" spans="1:14" ht="18.75">
      <c r="A39" s="323" t="s">
        <v>139</v>
      </c>
      <c r="B39" s="319"/>
      <c r="C39" s="324">
        <v>2349</v>
      </c>
      <c r="D39" s="325"/>
      <c r="E39" s="326">
        <v>164</v>
      </c>
      <c r="F39" s="326">
        <v>13</v>
      </c>
      <c r="G39" s="324">
        <v>177</v>
      </c>
      <c r="H39" s="325"/>
      <c r="I39" s="327">
        <v>181</v>
      </c>
      <c r="J39" s="327">
        <v>14</v>
      </c>
      <c r="K39" s="324">
        <v>195</v>
      </c>
      <c r="L39" s="325"/>
      <c r="M39" s="324">
        <v>2331</v>
      </c>
      <c r="N39" s="319"/>
    </row>
    <row r="40" spans="1:14" ht="12" customHeight="1">
      <c r="A40" s="328"/>
      <c r="B40" s="319"/>
      <c r="C40" s="329"/>
      <c r="D40" s="325"/>
      <c r="E40" s="329"/>
      <c r="F40" s="329"/>
      <c r="G40" s="329"/>
      <c r="H40" s="325"/>
      <c r="I40" s="329"/>
      <c r="J40" s="329"/>
      <c r="K40" s="329"/>
      <c r="L40" s="325"/>
      <c r="M40" s="329"/>
      <c r="N40" s="319"/>
    </row>
    <row r="41" spans="1:14" ht="27.75" customHeight="1">
      <c r="A41" s="330" t="s">
        <v>107</v>
      </c>
      <c r="B41" s="319"/>
      <c r="C41" s="331">
        <v>213123</v>
      </c>
      <c r="D41" s="325"/>
      <c r="E41" s="331">
        <v>11778</v>
      </c>
      <c r="F41" s="331">
        <v>960</v>
      </c>
      <c r="G41" s="331">
        <v>12738</v>
      </c>
      <c r="H41" s="325"/>
      <c r="I41" s="331">
        <v>10558</v>
      </c>
      <c r="J41" s="331">
        <v>951</v>
      </c>
      <c r="K41" s="331">
        <v>11509</v>
      </c>
      <c r="L41" s="325"/>
      <c r="M41" s="331">
        <v>214352</v>
      </c>
      <c r="N41" s="319"/>
    </row>
    <row r="42" spans="1:14" ht="12" customHeight="1">
      <c r="A42" s="328"/>
      <c r="B42" s="319"/>
      <c r="C42" s="329"/>
      <c r="D42" s="325"/>
      <c r="E42" s="329"/>
      <c r="F42" s="329"/>
      <c r="G42" s="329"/>
      <c r="H42" s="325"/>
      <c r="I42" s="329"/>
      <c r="J42" s="329"/>
      <c r="K42" s="329"/>
      <c r="L42" s="325"/>
      <c r="M42" s="329"/>
      <c r="N42" s="319"/>
    </row>
    <row r="43" spans="1:14" ht="18.75">
      <c r="A43" s="323" t="s">
        <v>140</v>
      </c>
      <c r="B43" s="319"/>
      <c r="C43" s="324">
        <v>513</v>
      </c>
      <c r="D43" s="325"/>
      <c r="E43" s="327">
        <v>16</v>
      </c>
      <c r="F43" s="327"/>
      <c r="G43" s="324">
        <v>16</v>
      </c>
      <c r="H43" s="325"/>
      <c r="I43" s="327">
        <v>11</v>
      </c>
      <c r="J43" s="327"/>
      <c r="K43" s="324">
        <v>11</v>
      </c>
      <c r="L43" s="325"/>
      <c r="M43" s="324">
        <v>518</v>
      </c>
      <c r="N43" s="319"/>
    </row>
    <row r="44" spans="1:14" ht="18.75">
      <c r="A44" s="323" t="s">
        <v>141</v>
      </c>
      <c r="B44" s="319"/>
      <c r="C44" s="324">
        <v>1908</v>
      </c>
      <c r="D44" s="325"/>
      <c r="E44" s="327">
        <v>19</v>
      </c>
      <c r="F44" s="327"/>
      <c r="G44" s="324">
        <v>19</v>
      </c>
      <c r="H44" s="325"/>
      <c r="I44" s="327">
        <v>20</v>
      </c>
      <c r="J44" s="327"/>
      <c r="K44" s="324">
        <v>20</v>
      </c>
      <c r="L44" s="325"/>
      <c r="M44" s="324">
        <v>1907</v>
      </c>
      <c r="N44" s="319"/>
    </row>
    <row r="45" spans="1:14" ht="18.75">
      <c r="A45" s="323" t="s">
        <v>142</v>
      </c>
      <c r="B45" s="319"/>
      <c r="C45" s="324">
        <v>1868</v>
      </c>
      <c r="D45" s="325"/>
      <c r="E45" s="327">
        <v>28</v>
      </c>
      <c r="F45" s="327"/>
      <c r="G45" s="324">
        <v>28</v>
      </c>
      <c r="H45" s="325"/>
      <c r="I45" s="327">
        <v>33</v>
      </c>
      <c r="J45" s="327"/>
      <c r="K45" s="324">
        <v>33</v>
      </c>
      <c r="L45" s="325"/>
      <c r="M45" s="324">
        <v>1863</v>
      </c>
      <c r="N45" s="319"/>
    </row>
    <row r="46" spans="1:14" ht="18.75">
      <c r="A46" s="323" t="s">
        <v>143</v>
      </c>
      <c r="B46" s="319"/>
      <c r="C46" s="324">
        <v>140</v>
      </c>
      <c r="D46" s="325"/>
      <c r="E46" s="327">
        <v>3</v>
      </c>
      <c r="F46" s="327"/>
      <c r="G46" s="324">
        <v>3</v>
      </c>
      <c r="H46" s="325"/>
      <c r="I46" s="327">
        <v>3</v>
      </c>
      <c r="J46" s="327"/>
      <c r="K46" s="324">
        <v>3</v>
      </c>
      <c r="L46" s="325"/>
      <c r="M46" s="324">
        <v>140</v>
      </c>
      <c r="N46" s="319"/>
    </row>
    <row r="47" spans="1:14" ht="18.75">
      <c r="A47" s="323" t="s">
        <v>144</v>
      </c>
      <c r="B47" s="319"/>
      <c r="C47" s="324">
        <v>548</v>
      </c>
      <c r="D47" s="325"/>
      <c r="E47" s="327">
        <v>9</v>
      </c>
      <c r="F47" s="327"/>
      <c r="G47" s="324">
        <v>9</v>
      </c>
      <c r="H47" s="325"/>
      <c r="I47" s="327">
        <v>9</v>
      </c>
      <c r="J47" s="327"/>
      <c r="K47" s="324">
        <v>9</v>
      </c>
      <c r="L47" s="325"/>
      <c r="M47" s="324">
        <v>548</v>
      </c>
      <c r="N47" s="319"/>
    </row>
    <row r="48" spans="1:14" ht="18.75">
      <c r="A48" s="323" t="s">
        <v>145</v>
      </c>
      <c r="B48" s="319"/>
      <c r="C48" s="324">
        <v>2124</v>
      </c>
      <c r="D48" s="325"/>
      <c r="E48" s="327">
        <v>41</v>
      </c>
      <c r="F48" s="327"/>
      <c r="G48" s="324">
        <v>41</v>
      </c>
      <c r="H48" s="325"/>
      <c r="I48" s="327">
        <v>41</v>
      </c>
      <c r="J48" s="327"/>
      <c r="K48" s="324">
        <v>41</v>
      </c>
      <c r="L48" s="325"/>
      <c r="M48" s="324">
        <v>2124</v>
      </c>
      <c r="N48" s="319"/>
    </row>
    <row r="49" spans="1:14" ht="18.75">
      <c r="A49" s="323" t="s">
        <v>146</v>
      </c>
      <c r="B49" s="319"/>
      <c r="C49" s="324">
        <v>2096</v>
      </c>
      <c r="D49" s="325"/>
      <c r="E49" s="327">
        <v>61</v>
      </c>
      <c r="F49" s="327"/>
      <c r="G49" s="324">
        <v>61</v>
      </c>
      <c r="H49" s="325"/>
      <c r="I49" s="327">
        <v>55</v>
      </c>
      <c r="J49" s="327"/>
      <c r="K49" s="324">
        <v>55</v>
      </c>
      <c r="L49" s="325"/>
      <c r="M49" s="324">
        <v>2102</v>
      </c>
      <c r="N49" s="319"/>
    </row>
    <row r="50" spans="1:14" ht="18.75">
      <c r="A50" s="323" t="s">
        <v>147</v>
      </c>
      <c r="B50" s="319"/>
      <c r="C50" s="324">
        <v>1997</v>
      </c>
      <c r="D50" s="325"/>
      <c r="E50" s="327">
        <v>57</v>
      </c>
      <c r="F50" s="327"/>
      <c r="G50" s="324">
        <v>57</v>
      </c>
      <c r="H50" s="325"/>
      <c r="I50" s="327">
        <v>50</v>
      </c>
      <c r="J50" s="327"/>
      <c r="K50" s="324">
        <v>50</v>
      </c>
      <c r="L50" s="325"/>
      <c r="M50" s="324">
        <v>2004</v>
      </c>
      <c r="N50" s="319"/>
    </row>
    <row r="51" spans="1:14" ht="18.75">
      <c r="A51" s="323" t="s">
        <v>148</v>
      </c>
      <c r="B51" s="319"/>
      <c r="C51" s="324">
        <v>1971</v>
      </c>
      <c r="D51" s="325"/>
      <c r="E51" s="327">
        <v>17</v>
      </c>
      <c r="F51" s="327"/>
      <c r="G51" s="324">
        <v>17</v>
      </c>
      <c r="H51" s="325"/>
      <c r="I51" s="327">
        <v>6</v>
      </c>
      <c r="J51" s="327"/>
      <c r="K51" s="324">
        <v>6</v>
      </c>
      <c r="L51" s="325"/>
      <c r="M51" s="324">
        <v>1982</v>
      </c>
      <c r="N51" s="319"/>
    </row>
    <row r="52" spans="1:14" ht="18.75">
      <c r="A52" s="323" t="s">
        <v>149</v>
      </c>
      <c r="B52" s="319"/>
      <c r="C52" s="324">
        <v>1823</v>
      </c>
      <c r="D52" s="325"/>
      <c r="E52" s="327">
        <v>21</v>
      </c>
      <c r="F52" s="327"/>
      <c r="G52" s="324">
        <v>21</v>
      </c>
      <c r="H52" s="325"/>
      <c r="I52" s="327">
        <v>21</v>
      </c>
      <c r="J52" s="327"/>
      <c r="K52" s="324">
        <v>21</v>
      </c>
      <c r="L52" s="325"/>
      <c r="M52" s="324">
        <v>1823</v>
      </c>
      <c r="N52" s="319"/>
    </row>
    <row r="53" spans="1:14" ht="18.75">
      <c r="A53" s="323" t="s">
        <v>150</v>
      </c>
      <c r="B53" s="319"/>
      <c r="C53" s="324">
        <v>1211</v>
      </c>
      <c r="D53" s="325"/>
      <c r="E53" s="327"/>
      <c r="F53" s="327">
        <v>20</v>
      </c>
      <c r="G53" s="324">
        <v>20</v>
      </c>
      <c r="H53" s="325"/>
      <c r="I53" s="327"/>
      <c r="J53" s="327">
        <v>14</v>
      </c>
      <c r="K53" s="324">
        <v>14</v>
      </c>
      <c r="L53" s="325"/>
      <c r="M53" s="324">
        <v>1217</v>
      </c>
      <c r="N53" s="319"/>
    </row>
    <row r="54" spans="1:14" ht="18.75">
      <c r="A54" s="323" t="s">
        <v>151</v>
      </c>
      <c r="B54" s="319"/>
      <c r="C54" s="324">
        <v>1310</v>
      </c>
      <c r="D54" s="325"/>
      <c r="E54" s="327">
        <v>10</v>
      </c>
      <c r="F54" s="327"/>
      <c r="G54" s="324">
        <v>10</v>
      </c>
      <c r="H54" s="325"/>
      <c r="I54" s="327">
        <v>20</v>
      </c>
      <c r="J54" s="327"/>
      <c r="K54" s="324">
        <v>20</v>
      </c>
      <c r="L54" s="325"/>
      <c r="M54" s="324">
        <v>1300</v>
      </c>
      <c r="N54" s="319"/>
    </row>
    <row r="55" spans="1:14" ht="18.75">
      <c r="A55" s="323" t="s">
        <v>152</v>
      </c>
      <c r="B55" s="319"/>
      <c r="C55" s="324">
        <v>2035</v>
      </c>
      <c r="D55" s="325"/>
      <c r="E55" s="327">
        <v>61</v>
      </c>
      <c r="F55" s="327"/>
      <c r="G55" s="324">
        <v>61</v>
      </c>
      <c r="H55" s="325"/>
      <c r="I55" s="327">
        <v>45</v>
      </c>
      <c r="J55" s="327"/>
      <c r="K55" s="324">
        <v>45</v>
      </c>
      <c r="L55" s="325"/>
      <c r="M55" s="324">
        <v>2051</v>
      </c>
      <c r="N55" s="319"/>
    </row>
    <row r="56" spans="1:14" ht="18.75">
      <c r="A56" s="323" t="s">
        <v>153</v>
      </c>
      <c r="B56" s="319"/>
      <c r="C56" s="324">
        <v>140</v>
      </c>
      <c r="D56" s="325"/>
      <c r="E56" s="327">
        <v>1</v>
      </c>
      <c r="F56" s="327"/>
      <c r="G56" s="324">
        <v>1</v>
      </c>
      <c r="H56" s="325"/>
      <c r="I56" s="327">
        <v>5</v>
      </c>
      <c r="J56" s="327"/>
      <c r="K56" s="324">
        <v>5</v>
      </c>
      <c r="L56" s="325"/>
      <c r="M56" s="324">
        <v>136</v>
      </c>
      <c r="N56" s="319"/>
    </row>
    <row r="57" spans="1:14">
      <c r="A57" s="328"/>
      <c r="B57" s="319"/>
      <c r="C57" s="329"/>
      <c r="D57" s="325"/>
      <c r="E57" s="329"/>
      <c r="F57" s="329"/>
      <c r="G57" s="329"/>
      <c r="H57" s="325"/>
      <c r="I57" s="329"/>
      <c r="J57" s="329"/>
      <c r="K57" s="329"/>
      <c r="L57" s="325"/>
      <c r="M57" s="329"/>
      <c r="N57" s="319"/>
    </row>
    <row r="58" spans="1:14" ht="27.75" customHeight="1">
      <c r="A58" s="330" t="s">
        <v>107</v>
      </c>
      <c r="B58" s="319"/>
      <c r="C58" s="331">
        <v>19684</v>
      </c>
      <c r="D58" s="325"/>
      <c r="E58" s="331">
        <v>344</v>
      </c>
      <c r="F58" s="331">
        <v>20</v>
      </c>
      <c r="G58" s="331">
        <v>364</v>
      </c>
      <c r="H58" s="325"/>
      <c r="I58" s="331">
        <v>319</v>
      </c>
      <c r="J58" s="331">
        <v>14</v>
      </c>
      <c r="K58" s="331">
        <v>333</v>
      </c>
      <c r="L58" s="325"/>
      <c r="M58" s="331">
        <v>19715</v>
      </c>
      <c r="N58" s="319"/>
    </row>
    <row r="59" spans="1:14" ht="12" customHeight="1">
      <c r="A59" s="328"/>
      <c r="B59" s="319"/>
      <c r="C59" s="329"/>
      <c r="D59" s="325"/>
      <c r="E59" s="329"/>
      <c r="F59" s="329"/>
      <c r="G59" s="329"/>
      <c r="H59" s="325"/>
      <c r="I59" s="329"/>
      <c r="J59" s="329"/>
      <c r="K59" s="329"/>
      <c r="L59" s="325"/>
      <c r="M59" s="329"/>
      <c r="N59" s="319"/>
    </row>
    <row r="60" spans="1:14" ht="27.75" customHeight="1">
      <c r="A60" s="330" t="s">
        <v>83</v>
      </c>
      <c r="B60" s="319"/>
      <c r="C60" s="331">
        <v>232807</v>
      </c>
      <c r="D60" s="325"/>
      <c r="E60" s="331">
        <v>12122</v>
      </c>
      <c r="F60" s="331">
        <v>980</v>
      </c>
      <c r="G60" s="331">
        <v>13102</v>
      </c>
      <c r="H60" s="325"/>
      <c r="I60" s="331">
        <v>10877</v>
      </c>
      <c r="J60" s="331">
        <v>965</v>
      </c>
      <c r="K60" s="331">
        <v>11842</v>
      </c>
      <c r="L60" s="325"/>
      <c r="M60" s="331">
        <v>234067</v>
      </c>
      <c r="N60" s="319"/>
    </row>
    <row r="61" spans="1:14">
      <c r="A61" s="319"/>
      <c r="B61" s="319"/>
      <c r="C61" s="319"/>
      <c r="D61" s="319"/>
      <c r="E61" s="319"/>
      <c r="F61" s="319"/>
      <c r="G61" s="319"/>
      <c r="H61" s="319"/>
      <c r="I61" s="319"/>
      <c r="J61" s="319"/>
      <c r="K61" s="319"/>
      <c r="L61" s="319"/>
      <c r="M61" s="319"/>
      <c r="N61" s="319"/>
    </row>
    <row r="62" spans="1:14" ht="15.75">
      <c r="A62" s="332" t="s">
        <v>95</v>
      </c>
      <c r="B62" s="317"/>
      <c r="C62" s="317"/>
      <c r="D62" s="317"/>
      <c r="E62" s="317"/>
      <c r="F62" s="317"/>
      <c r="G62" s="317"/>
      <c r="H62" s="317"/>
      <c r="I62" s="317"/>
      <c r="J62" s="317"/>
      <c r="K62" s="317"/>
      <c r="L62" s="317"/>
      <c r="M62" s="317"/>
      <c r="N62" s="317"/>
    </row>
    <row r="63" spans="1:14" ht="15.75">
      <c r="A63" s="332" t="s">
        <v>96</v>
      </c>
      <c r="B63" s="317"/>
      <c r="C63" s="317"/>
      <c r="D63" s="317"/>
      <c r="E63" s="317"/>
      <c r="F63" s="317"/>
      <c r="G63" s="317"/>
      <c r="H63" s="317"/>
      <c r="I63" s="317"/>
      <c r="J63" s="317"/>
      <c r="K63" s="317"/>
      <c r="L63" s="317"/>
      <c r="M63" s="317"/>
      <c r="N63" s="317"/>
    </row>
    <row r="64" spans="1:14" ht="18">
      <c r="A64" s="333"/>
    </row>
    <row r="65" spans="1:1" ht="18">
      <c r="A65" s="334"/>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BA62-26A1-459B-97B1-202A76530F56}">
  <sheetPr>
    <tabColor theme="0" tint="-4.9989318521683403E-2"/>
  </sheetPr>
  <dimension ref="A1:AI47"/>
  <sheetViews>
    <sheetView zoomScale="50" zoomScaleNormal="50" zoomScaleSheetLayoutView="55" workbookViewId="0">
      <selection activeCell="H36" sqref="H36"/>
    </sheetView>
  </sheetViews>
  <sheetFormatPr baseColWidth="10" defaultRowHeight="12.75"/>
  <cols>
    <col min="1" max="1" width="47.5703125" style="427" customWidth="1"/>
    <col min="2" max="2" width="1.7109375" style="427" customWidth="1"/>
    <col min="3" max="10" width="10.7109375" style="427" customWidth="1"/>
    <col min="11" max="11" width="14.7109375" style="427" customWidth="1"/>
    <col min="12" max="12" width="1.7109375" style="427" customWidth="1"/>
    <col min="13" max="20" width="10.7109375" style="427" customWidth="1"/>
    <col min="21" max="21" width="14.7109375" style="427" customWidth="1"/>
    <col min="22" max="23" width="12.7109375" style="427" customWidth="1"/>
    <col min="24" max="29" width="11.42578125" style="427"/>
    <col min="30" max="30" width="14.7109375" style="427" customWidth="1"/>
    <col min="31" max="31" width="1.5703125" style="427" customWidth="1"/>
    <col min="32" max="32" width="16.42578125" style="427" customWidth="1"/>
    <col min="33" max="16384" width="11.42578125" style="427"/>
  </cols>
  <sheetData>
    <row r="1" spans="1:32" s="318" customFormat="1">
      <c r="A1" s="317" t="s">
        <v>78</v>
      </c>
      <c r="B1" s="317"/>
      <c r="C1" s="317"/>
      <c r="D1" s="317"/>
      <c r="E1" s="317"/>
      <c r="F1" s="317"/>
      <c r="G1" s="317"/>
      <c r="H1" s="317"/>
      <c r="I1" s="317"/>
      <c r="J1" s="317"/>
      <c r="K1" s="317"/>
      <c r="L1" s="317"/>
      <c r="M1" s="317"/>
      <c r="N1" s="317"/>
      <c r="O1" s="317"/>
      <c r="P1" s="317"/>
      <c r="Q1" s="317"/>
      <c r="R1" s="317"/>
      <c r="S1" s="317"/>
      <c r="T1" s="317"/>
      <c r="U1" s="317"/>
      <c r="V1" s="317"/>
      <c r="W1" s="317"/>
    </row>
    <row r="2" spans="1:32" s="318" customFormat="1" ht="38.25" customHeight="1">
      <c r="A2" s="722" t="s">
        <v>631</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row>
    <row r="3" spans="1:32" s="318" customFormat="1" ht="38.25" customHeight="1">
      <c r="A3" s="723" t="s">
        <v>89</v>
      </c>
      <c r="B3" s="723"/>
      <c r="C3" s="723"/>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row>
    <row r="4" spans="1:32" s="318" customFormat="1" ht="70.5" customHeight="1">
      <c r="A4" s="319"/>
      <c r="B4" s="317"/>
      <c r="C4" s="317"/>
      <c r="D4" s="317"/>
      <c r="E4" s="317"/>
      <c r="F4" s="317"/>
      <c r="G4" s="317"/>
      <c r="H4" s="317"/>
      <c r="I4" s="317"/>
      <c r="J4" s="317"/>
      <c r="K4" s="317"/>
      <c r="L4" s="317"/>
      <c r="M4" s="317"/>
      <c r="N4" s="317"/>
      <c r="O4" s="317"/>
      <c r="P4" s="317"/>
      <c r="Q4" s="317"/>
      <c r="R4" s="317"/>
      <c r="S4" s="317"/>
      <c r="T4" s="317"/>
      <c r="U4" s="317"/>
      <c r="V4" s="317"/>
      <c r="W4" s="317"/>
    </row>
    <row r="5" spans="1:32" s="318" customFormat="1" ht="31.5" customHeight="1">
      <c r="A5" s="724" t="s">
        <v>632</v>
      </c>
      <c r="B5" s="553"/>
      <c r="C5" s="719" t="s">
        <v>633</v>
      </c>
      <c r="D5" s="719"/>
      <c r="E5" s="719"/>
      <c r="F5" s="719"/>
      <c r="G5" s="719"/>
      <c r="H5" s="719"/>
      <c r="I5" s="719"/>
      <c r="J5" s="719"/>
      <c r="K5" s="719"/>
      <c r="L5" s="555"/>
      <c r="M5" s="719" t="s">
        <v>634</v>
      </c>
      <c r="N5" s="719"/>
      <c r="O5" s="719"/>
      <c r="P5" s="719"/>
      <c r="Q5" s="719"/>
      <c r="R5" s="719"/>
      <c r="S5" s="719"/>
      <c r="T5" s="719"/>
      <c r="U5" s="719"/>
      <c r="V5" s="719"/>
      <c r="W5" s="719"/>
      <c r="X5" s="719"/>
      <c r="Y5" s="719"/>
      <c r="Z5" s="719"/>
      <c r="AA5" s="719"/>
      <c r="AB5" s="719"/>
      <c r="AC5" s="719"/>
      <c r="AD5" s="719"/>
      <c r="AE5" s="726"/>
      <c r="AF5" s="719" t="s">
        <v>104</v>
      </c>
    </row>
    <row r="6" spans="1:32" s="318" customFormat="1" ht="24.75" customHeight="1">
      <c r="A6" s="725"/>
      <c r="B6" s="553"/>
      <c r="C6" s="727" t="s">
        <v>635</v>
      </c>
      <c r="D6" s="728"/>
      <c r="E6" s="728"/>
      <c r="F6" s="729"/>
      <c r="G6" s="727" t="s">
        <v>636</v>
      </c>
      <c r="H6" s="728"/>
      <c r="I6" s="728"/>
      <c r="J6" s="729"/>
      <c r="K6" s="719" t="s">
        <v>525</v>
      </c>
      <c r="L6" s="555"/>
      <c r="M6" s="719" t="s">
        <v>675</v>
      </c>
      <c r="N6" s="719"/>
      <c r="O6" s="719"/>
      <c r="P6" s="719"/>
      <c r="Q6" s="719"/>
      <c r="R6" s="719"/>
      <c r="S6" s="719"/>
      <c r="T6" s="719"/>
      <c r="U6" s="719" t="s">
        <v>525</v>
      </c>
      <c r="V6" s="719" t="s">
        <v>676</v>
      </c>
      <c r="W6" s="719"/>
      <c r="X6" s="719"/>
      <c r="Y6" s="719"/>
      <c r="Z6" s="719"/>
      <c r="AA6" s="719"/>
      <c r="AB6" s="719"/>
      <c r="AC6" s="719"/>
      <c r="AD6" s="719" t="s">
        <v>525</v>
      </c>
      <c r="AE6" s="726"/>
      <c r="AF6" s="719"/>
    </row>
    <row r="7" spans="1:32" s="318" customFormat="1" ht="31.5" customHeight="1">
      <c r="A7" s="725"/>
      <c r="B7" s="553"/>
      <c r="C7" s="730"/>
      <c r="D7" s="731"/>
      <c r="E7" s="731"/>
      <c r="F7" s="732"/>
      <c r="G7" s="730"/>
      <c r="H7" s="731"/>
      <c r="I7" s="731"/>
      <c r="J7" s="732"/>
      <c r="K7" s="719"/>
      <c r="L7" s="555"/>
      <c r="M7" s="719" t="s">
        <v>101</v>
      </c>
      <c r="N7" s="719"/>
      <c r="O7" s="719"/>
      <c r="P7" s="719"/>
      <c r="Q7" s="719" t="s">
        <v>102</v>
      </c>
      <c r="R7" s="719"/>
      <c r="S7" s="719"/>
      <c r="T7" s="719"/>
      <c r="U7" s="719"/>
      <c r="V7" s="719" t="s">
        <v>101</v>
      </c>
      <c r="W7" s="719"/>
      <c r="X7" s="719"/>
      <c r="Y7" s="719"/>
      <c r="Z7" s="719" t="s">
        <v>102</v>
      </c>
      <c r="AA7" s="719"/>
      <c r="AB7" s="719"/>
      <c r="AC7" s="719"/>
      <c r="AD7" s="719"/>
      <c r="AE7" s="726"/>
      <c r="AF7" s="719"/>
    </row>
    <row r="8" spans="1:32" s="318" customFormat="1" ht="31.5" customHeight="1">
      <c r="A8" s="725"/>
      <c r="B8" s="553"/>
      <c r="C8" s="720" t="s">
        <v>101</v>
      </c>
      <c r="D8" s="721"/>
      <c r="E8" s="720" t="s">
        <v>102</v>
      </c>
      <c r="F8" s="721"/>
      <c r="G8" s="720" t="s">
        <v>101</v>
      </c>
      <c r="H8" s="721"/>
      <c r="I8" s="720" t="s">
        <v>102</v>
      </c>
      <c r="J8" s="721"/>
      <c r="K8" s="719"/>
      <c r="L8" s="555"/>
      <c r="M8" s="719" t="s">
        <v>677</v>
      </c>
      <c r="N8" s="719"/>
      <c r="O8" s="719" t="s">
        <v>678</v>
      </c>
      <c r="P8" s="719"/>
      <c r="Q8" s="719" t="s">
        <v>677</v>
      </c>
      <c r="R8" s="719"/>
      <c r="S8" s="719" t="s">
        <v>678</v>
      </c>
      <c r="T8" s="719"/>
      <c r="U8" s="719"/>
      <c r="V8" s="719" t="s">
        <v>677</v>
      </c>
      <c r="W8" s="719"/>
      <c r="X8" s="719" t="s">
        <v>678</v>
      </c>
      <c r="Y8" s="719"/>
      <c r="Z8" s="719" t="s">
        <v>677</v>
      </c>
      <c r="AA8" s="719"/>
      <c r="AB8" s="719" t="s">
        <v>678</v>
      </c>
      <c r="AC8" s="719"/>
      <c r="AD8" s="719"/>
      <c r="AE8" s="726"/>
      <c r="AF8" s="719"/>
    </row>
    <row r="9" spans="1:32" s="318" customFormat="1" ht="34.5" customHeight="1">
      <c r="A9" s="725"/>
      <c r="B9" s="553"/>
      <c r="C9" s="554" t="s">
        <v>105</v>
      </c>
      <c r="D9" s="554" t="s">
        <v>106</v>
      </c>
      <c r="E9" s="554" t="s">
        <v>105</v>
      </c>
      <c r="F9" s="554" t="s">
        <v>106</v>
      </c>
      <c r="G9" s="554" t="s">
        <v>105</v>
      </c>
      <c r="H9" s="554" t="s">
        <v>106</v>
      </c>
      <c r="I9" s="554" t="s">
        <v>105</v>
      </c>
      <c r="J9" s="554" t="s">
        <v>106</v>
      </c>
      <c r="K9" s="719"/>
      <c r="L9" s="555"/>
      <c r="M9" s="554" t="s">
        <v>105</v>
      </c>
      <c r="N9" s="554" t="s">
        <v>106</v>
      </c>
      <c r="O9" s="554" t="s">
        <v>105</v>
      </c>
      <c r="P9" s="554" t="s">
        <v>106</v>
      </c>
      <c r="Q9" s="554" t="s">
        <v>105</v>
      </c>
      <c r="R9" s="554" t="s">
        <v>106</v>
      </c>
      <c r="S9" s="554" t="s">
        <v>105</v>
      </c>
      <c r="T9" s="554" t="s">
        <v>106</v>
      </c>
      <c r="U9" s="719"/>
      <c r="V9" s="554" t="s">
        <v>105</v>
      </c>
      <c r="W9" s="554" t="s">
        <v>106</v>
      </c>
      <c r="X9" s="554" t="s">
        <v>105</v>
      </c>
      <c r="Y9" s="554" t="s">
        <v>106</v>
      </c>
      <c r="Z9" s="554" t="s">
        <v>105</v>
      </c>
      <c r="AA9" s="554" t="s">
        <v>106</v>
      </c>
      <c r="AB9" s="554" t="s">
        <v>105</v>
      </c>
      <c r="AC9" s="554" t="s">
        <v>106</v>
      </c>
      <c r="AD9" s="719"/>
      <c r="AE9" s="726"/>
      <c r="AF9" s="719"/>
    </row>
    <row r="10" spans="1:32" s="318" customFormat="1" ht="8.25" customHeight="1">
      <c r="A10" s="556"/>
      <c r="B10" s="556"/>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row>
    <row r="11" spans="1:32" s="318" customFormat="1" ht="30.75" customHeight="1">
      <c r="A11" s="557" t="s">
        <v>637</v>
      </c>
      <c r="B11" s="558"/>
      <c r="C11" s="559"/>
      <c r="D11" s="559"/>
      <c r="E11" s="559"/>
      <c r="F11" s="559"/>
      <c r="G11" s="559"/>
      <c r="H11" s="559"/>
      <c r="I11" s="559"/>
      <c r="J11" s="559"/>
      <c r="K11" s="560">
        <v>0</v>
      </c>
      <c r="L11" s="561"/>
      <c r="M11" s="559"/>
      <c r="N11" s="559"/>
      <c r="O11" s="559"/>
      <c r="P11" s="559"/>
      <c r="Q11" s="559"/>
      <c r="R11" s="559"/>
      <c r="S11" s="559"/>
      <c r="T11" s="559"/>
      <c r="U11" s="560">
        <v>0</v>
      </c>
      <c r="V11" s="560"/>
      <c r="W11" s="560"/>
      <c r="X11" s="560"/>
      <c r="Y11" s="560"/>
      <c r="Z11" s="560"/>
      <c r="AA11" s="560"/>
      <c r="AB11" s="560"/>
      <c r="AC11" s="560"/>
      <c r="AD11" s="560">
        <v>0</v>
      </c>
      <c r="AE11" s="562"/>
      <c r="AF11" s="560">
        <v>0</v>
      </c>
    </row>
    <row r="12" spans="1:32" s="318" customFormat="1" ht="30.75" customHeight="1">
      <c r="A12" s="557" t="s">
        <v>638</v>
      </c>
      <c r="B12" s="558"/>
      <c r="C12" s="559"/>
      <c r="D12" s="559"/>
      <c r="E12" s="559"/>
      <c r="F12" s="559"/>
      <c r="G12" s="559"/>
      <c r="H12" s="559"/>
      <c r="I12" s="559"/>
      <c r="J12" s="559"/>
      <c r="K12" s="560">
        <v>0</v>
      </c>
      <c r="L12" s="561"/>
      <c r="M12" s="559"/>
      <c r="N12" s="559"/>
      <c r="O12" s="559"/>
      <c r="P12" s="559"/>
      <c r="Q12" s="559"/>
      <c r="R12" s="559"/>
      <c r="S12" s="559"/>
      <c r="T12" s="559"/>
      <c r="U12" s="560">
        <v>0</v>
      </c>
      <c r="V12" s="560"/>
      <c r="W12" s="560"/>
      <c r="X12" s="560"/>
      <c r="Y12" s="560"/>
      <c r="Z12" s="560"/>
      <c r="AA12" s="560"/>
      <c r="AB12" s="560"/>
      <c r="AC12" s="560"/>
      <c r="AD12" s="560">
        <v>0</v>
      </c>
      <c r="AE12" s="562"/>
      <c r="AF12" s="560">
        <v>0</v>
      </c>
    </row>
    <row r="13" spans="1:32" s="318" customFormat="1" ht="30.75" customHeight="1">
      <c r="A13" s="557" t="s">
        <v>639</v>
      </c>
      <c r="B13" s="558"/>
      <c r="C13" s="559"/>
      <c r="D13" s="559"/>
      <c r="E13" s="559"/>
      <c r="F13" s="559"/>
      <c r="G13" s="559"/>
      <c r="H13" s="559"/>
      <c r="I13" s="559"/>
      <c r="J13" s="559"/>
      <c r="K13" s="560">
        <v>0</v>
      </c>
      <c r="L13" s="561"/>
      <c r="M13" s="559"/>
      <c r="N13" s="559"/>
      <c r="O13" s="559"/>
      <c r="P13" s="559"/>
      <c r="Q13" s="559"/>
      <c r="R13" s="559"/>
      <c r="S13" s="559"/>
      <c r="T13" s="559"/>
      <c r="U13" s="560">
        <v>0</v>
      </c>
      <c r="V13" s="560"/>
      <c r="W13" s="560"/>
      <c r="X13" s="560"/>
      <c r="Y13" s="560"/>
      <c r="Z13" s="560"/>
      <c r="AA13" s="560"/>
      <c r="AB13" s="560"/>
      <c r="AC13" s="560"/>
      <c r="AD13" s="560">
        <v>0</v>
      </c>
      <c r="AE13" s="562"/>
      <c r="AF13" s="560">
        <v>0</v>
      </c>
    </row>
    <row r="14" spans="1:32" s="318" customFormat="1" ht="30.75" customHeight="1">
      <c r="A14" s="557" t="s">
        <v>679</v>
      </c>
      <c r="B14" s="558"/>
      <c r="C14" s="559"/>
      <c r="D14" s="559"/>
      <c r="E14" s="559"/>
      <c r="F14" s="559"/>
      <c r="G14" s="559"/>
      <c r="H14" s="559"/>
      <c r="I14" s="559"/>
      <c r="J14" s="559"/>
      <c r="K14" s="560">
        <v>0</v>
      </c>
      <c r="L14" s="561"/>
      <c r="M14" s="559"/>
      <c r="N14" s="559"/>
      <c r="O14" s="559"/>
      <c r="P14" s="559"/>
      <c r="Q14" s="559"/>
      <c r="R14" s="559"/>
      <c r="S14" s="559"/>
      <c r="T14" s="559"/>
      <c r="U14" s="560">
        <v>0</v>
      </c>
      <c r="V14" s="560"/>
      <c r="W14" s="560"/>
      <c r="X14" s="560"/>
      <c r="Y14" s="560"/>
      <c r="Z14" s="560"/>
      <c r="AA14" s="560"/>
      <c r="AB14" s="560"/>
      <c r="AC14" s="560"/>
      <c r="AD14" s="560">
        <v>0</v>
      </c>
      <c r="AE14" s="562"/>
      <c r="AF14" s="560">
        <v>0</v>
      </c>
    </row>
    <row r="15" spans="1:32" s="318" customFormat="1" ht="30.75" customHeight="1">
      <c r="A15" s="557" t="s">
        <v>680</v>
      </c>
      <c r="B15" s="558"/>
      <c r="C15" s="559"/>
      <c r="D15" s="559"/>
      <c r="E15" s="559"/>
      <c r="F15" s="559"/>
      <c r="G15" s="559"/>
      <c r="H15" s="559"/>
      <c r="I15" s="559"/>
      <c r="J15" s="559"/>
      <c r="K15" s="560">
        <v>0</v>
      </c>
      <c r="L15" s="561"/>
      <c r="M15" s="559"/>
      <c r="N15" s="559"/>
      <c r="O15" s="559"/>
      <c r="P15" s="559"/>
      <c r="Q15" s="559"/>
      <c r="R15" s="559"/>
      <c r="S15" s="559"/>
      <c r="T15" s="559"/>
      <c r="U15" s="560">
        <v>0</v>
      </c>
      <c r="V15" s="560"/>
      <c r="W15" s="560"/>
      <c r="X15" s="560"/>
      <c r="Y15" s="560"/>
      <c r="Z15" s="560"/>
      <c r="AA15" s="560"/>
      <c r="AB15" s="560"/>
      <c r="AC15" s="560"/>
      <c r="AD15" s="560">
        <v>0</v>
      </c>
      <c r="AE15" s="562"/>
      <c r="AF15" s="560">
        <v>0</v>
      </c>
    </row>
    <row r="16" spans="1:32" s="318" customFormat="1" ht="30.75" customHeight="1">
      <c r="A16" s="557" t="s">
        <v>681</v>
      </c>
      <c r="B16" s="558"/>
      <c r="C16" s="559"/>
      <c r="D16" s="559"/>
      <c r="E16" s="559"/>
      <c r="F16" s="559"/>
      <c r="G16" s="559"/>
      <c r="H16" s="559"/>
      <c r="I16" s="559"/>
      <c r="J16" s="559"/>
      <c r="K16" s="560">
        <v>0</v>
      </c>
      <c r="L16" s="561"/>
      <c r="M16" s="559"/>
      <c r="N16" s="559"/>
      <c r="O16" s="559"/>
      <c r="P16" s="559"/>
      <c r="Q16" s="559"/>
      <c r="R16" s="559"/>
      <c r="S16" s="559"/>
      <c r="T16" s="559"/>
      <c r="U16" s="560">
        <v>0</v>
      </c>
      <c r="V16" s="560"/>
      <c r="W16" s="560"/>
      <c r="X16" s="560"/>
      <c r="Y16" s="560"/>
      <c r="Z16" s="560"/>
      <c r="AA16" s="560"/>
      <c r="AB16" s="560"/>
      <c r="AC16" s="560"/>
      <c r="AD16" s="560">
        <v>0</v>
      </c>
      <c r="AE16" s="562"/>
      <c r="AF16" s="560">
        <v>0</v>
      </c>
    </row>
    <row r="17" spans="1:32" s="318" customFormat="1" ht="30.75" customHeight="1">
      <c r="A17" s="557" t="s">
        <v>682</v>
      </c>
      <c r="B17" s="558"/>
      <c r="C17" s="559"/>
      <c r="D17" s="559"/>
      <c r="E17" s="559"/>
      <c r="F17" s="559"/>
      <c r="G17" s="559"/>
      <c r="H17" s="559"/>
      <c r="I17" s="559"/>
      <c r="J17" s="559"/>
      <c r="K17" s="560">
        <v>0</v>
      </c>
      <c r="L17" s="561"/>
      <c r="M17" s="559"/>
      <c r="N17" s="559"/>
      <c r="O17" s="559"/>
      <c r="P17" s="559"/>
      <c r="Q17" s="559"/>
      <c r="R17" s="559"/>
      <c r="S17" s="559"/>
      <c r="T17" s="559"/>
      <c r="U17" s="560">
        <v>0</v>
      </c>
      <c r="V17" s="560"/>
      <c r="W17" s="560"/>
      <c r="X17" s="560"/>
      <c r="Y17" s="560"/>
      <c r="Z17" s="560"/>
      <c r="AA17" s="560"/>
      <c r="AB17" s="560"/>
      <c r="AC17" s="560"/>
      <c r="AD17" s="560">
        <v>0</v>
      </c>
      <c r="AE17" s="562"/>
      <c r="AF17" s="560">
        <v>0</v>
      </c>
    </row>
    <row r="18" spans="1:32" s="318" customFormat="1" ht="30.75" customHeight="1">
      <c r="A18" s="557" t="s">
        <v>683</v>
      </c>
      <c r="B18" s="558"/>
      <c r="C18" s="559"/>
      <c r="D18" s="559"/>
      <c r="E18" s="559"/>
      <c r="F18" s="559"/>
      <c r="G18" s="559"/>
      <c r="H18" s="559"/>
      <c r="I18" s="559"/>
      <c r="J18" s="559"/>
      <c r="K18" s="560">
        <v>0</v>
      </c>
      <c r="L18" s="561"/>
      <c r="M18" s="559"/>
      <c r="N18" s="559"/>
      <c r="O18" s="559"/>
      <c r="P18" s="559"/>
      <c r="Q18" s="559"/>
      <c r="R18" s="559"/>
      <c r="S18" s="559"/>
      <c r="T18" s="559"/>
      <c r="U18" s="560">
        <v>0</v>
      </c>
      <c r="V18" s="560"/>
      <c r="W18" s="560"/>
      <c r="X18" s="560"/>
      <c r="Y18" s="560"/>
      <c r="Z18" s="560"/>
      <c r="AA18" s="560"/>
      <c r="AB18" s="560"/>
      <c r="AC18" s="560"/>
      <c r="AD18" s="560">
        <v>0</v>
      </c>
      <c r="AE18" s="562"/>
      <c r="AF18" s="560">
        <v>0</v>
      </c>
    </row>
    <row r="19" spans="1:32" s="318" customFormat="1" ht="30.75" customHeight="1">
      <c r="A19" s="557" t="s">
        <v>684</v>
      </c>
      <c r="B19" s="558"/>
      <c r="C19" s="559"/>
      <c r="D19" s="559"/>
      <c r="E19" s="559"/>
      <c r="F19" s="559"/>
      <c r="G19" s="559"/>
      <c r="H19" s="559"/>
      <c r="I19" s="559"/>
      <c r="J19" s="559"/>
      <c r="K19" s="560">
        <v>0</v>
      </c>
      <c r="L19" s="561"/>
      <c r="M19" s="559"/>
      <c r="N19" s="559"/>
      <c r="O19" s="559"/>
      <c r="P19" s="559"/>
      <c r="Q19" s="559"/>
      <c r="R19" s="559"/>
      <c r="S19" s="559"/>
      <c r="T19" s="559"/>
      <c r="U19" s="560">
        <v>0</v>
      </c>
      <c r="V19" s="560"/>
      <c r="W19" s="560"/>
      <c r="X19" s="560"/>
      <c r="Y19" s="560"/>
      <c r="Z19" s="560"/>
      <c r="AA19" s="560"/>
      <c r="AB19" s="560"/>
      <c r="AC19" s="560"/>
      <c r="AD19" s="560">
        <v>0</v>
      </c>
      <c r="AE19" s="562"/>
      <c r="AF19" s="560">
        <v>0</v>
      </c>
    </row>
    <row r="20" spans="1:32" s="318" customFormat="1" ht="30.75" customHeight="1">
      <c r="A20" s="557" t="s">
        <v>685</v>
      </c>
      <c r="B20" s="558"/>
      <c r="C20" s="559"/>
      <c r="D20" s="559"/>
      <c r="E20" s="559"/>
      <c r="F20" s="559"/>
      <c r="G20" s="559"/>
      <c r="H20" s="559"/>
      <c r="I20" s="559"/>
      <c r="J20" s="559"/>
      <c r="K20" s="560">
        <v>0</v>
      </c>
      <c r="L20" s="561"/>
      <c r="M20" s="559"/>
      <c r="N20" s="559"/>
      <c r="O20" s="559"/>
      <c r="P20" s="559"/>
      <c r="Q20" s="559"/>
      <c r="R20" s="559"/>
      <c r="S20" s="559"/>
      <c r="T20" s="559"/>
      <c r="U20" s="560">
        <v>0</v>
      </c>
      <c r="V20" s="560"/>
      <c r="W20" s="560"/>
      <c r="X20" s="560"/>
      <c r="Y20" s="560"/>
      <c r="Z20" s="560"/>
      <c r="AA20" s="560"/>
      <c r="AB20" s="560"/>
      <c r="AC20" s="560"/>
      <c r="AD20" s="560">
        <v>0</v>
      </c>
      <c r="AE20" s="562"/>
      <c r="AF20" s="560">
        <v>0</v>
      </c>
    </row>
    <row r="21" spans="1:32" s="318" customFormat="1" ht="30.75" customHeight="1">
      <c r="A21" s="557" t="s">
        <v>686</v>
      </c>
      <c r="B21" s="558"/>
      <c r="C21" s="559"/>
      <c r="D21" s="559"/>
      <c r="E21" s="559"/>
      <c r="F21" s="559"/>
      <c r="G21" s="559"/>
      <c r="H21" s="559"/>
      <c r="I21" s="559"/>
      <c r="J21" s="559"/>
      <c r="K21" s="560">
        <v>0</v>
      </c>
      <c r="L21" s="561"/>
      <c r="M21" s="559"/>
      <c r="N21" s="559"/>
      <c r="O21" s="559"/>
      <c r="P21" s="559"/>
      <c r="Q21" s="559"/>
      <c r="R21" s="559"/>
      <c r="S21" s="559"/>
      <c r="T21" s="559"/>
      <c r="U21" s="560">
        <v>0</v>
      </c>
      <c r="V21" s="560"/>
      <c r="W21" s="560"/>
      <c r="X21" s="560"/>
      <c r="Y21" s="560"/>
      <c r="Z21" s="560"/>
      <c r="AA21" s="560"/>
      <c r="AB21" s="560"/>
      <c r="AC21" s="560"/>
      <c r="AD21" s="560">
        <v>0</v>
      </c>
      <c r="AE21" s="562"/>
      <c r="AF21" s="560">
        <v>0</v>
      </c>
    </row>
    <row r="22" spans="1:32" s="318" customFormat="1" ht="30.75" customHeight="1">
      <c r="A22" s="557" t="s">
        <v>687</v>
      </c>
      <c r="B22" s="558"/>
      <c r="C22" s="559"/>
      <c r="D22" s="559"/>
      <c r="E22" s="559"/>
      <c r="F22" s="559"/>
      <c r="G22" s="559"/>
      <c r="H22" s="559"/>
      <c r="I22" s="559"/>
      <c r="J22" s="559"/>
      <c r="K22" s="560">
        <v>0</v>
      </c>
      <c r="L22" s="561"/>
      <c r="M22" s="559"/>
      <c r="N22" s="559"/>
      <c r="O22" s="559"/>
      <c r="P22" s="559"/>
      <c r="Q22" s="559"/>
      <c r="R22" s="559"/>
      <c r="S22" s="559"/>
      <c r="T22" s="559"/>
      <c r="U22" s="560">
        <v>0</v>
      </c>
      <c r="V22" s="560"/>
      <c r="W22" s="560"/>
      <c r="X22" s="560"/>
      <c r="Y22" s="560"/>
      <c r="Z22" s="560"/>
      <c r="AA22" s="560"/>
      <c r="AB22" s="560"/>
      <c r="AC22" s="560"/>
      <c r="AD22" s="560">
        <v>0</v>
      </c>
      <c r="AE22" s="562"/>
      <c r="AF22" s="560">
        <v>0</v>
      </c>
    </row>
    <row r="23" spans="1:32" s="318" customFormat="1" ht="30.75" customHeight="1">
      <c r="A23" s="563" t="s">
        <v>688</v>
      </c>
      <c r="B23" s="558"/>
      <c r="C23" s="559"/>
      <c r="D23" s="559"/>
      <c r="E23" s="559"/>
      <c r="F23" s="559"/>
      <c r="G23" s="559"/>
      <c r="H23" s="559"/>
      <c r="I23" s="559"/>
      <c r="J23" s="559"/>
      <c r="K23" s="560">
        <v>0</v>
      </c>
      <c r="L23" s="561"/>
      <c r="M23" s="559"/>
      <c r="N23" s="559"/>
      <c r="O23" s="559"/>
      <c r="P23" s="559"/>
      <c r="Q23" s="559">
        <v>1</v>
      </c>
      <c r="R23" s="559"/>
      <c r="S23" s="559"/>
      <c r="T23" s="559"/>
      <c r="U23" s="560">
        <v>1</v>
      </c>
      <c r="V23" s="560"/>
      <c r="W23" s="560"/>
      <c r="X23" s="560"/>
      <c r="Y23" s="560"/>
      <c r="Z23" s="559"/>
      <c r="AA23" s="560"/>
      <c r="AB23" s="559"/>
      <c r="AC23" s="560"/>
      <c r="AD23" s="560">
        <v>0</v>
      </c>
      <c r="AE23" s="562"/>
      <c r="AF23" s="560">
        <v>1</v>
      </c>
    </row>
    <row r="24" spans="1:32" s="318" customFormat="1" ht="30.75" customHeight="1">
      <c r="A24" s="563" t="s">
        <v>689</v>
      </c>
      <c r="B24" s="558"/>
      <c r="C24" s="559"/>
      <c r="D24" s="559"/>
      <c r="E24" s="559"/>
      <c r="F24" s="559"/>
      <c r="G24" s="559"/>
      <c r="H24" s="559"/>
      <c r="I24" s="559"/>
      <c r="J24" s="559"/>
      <c r="K24" s="560">
        <v>0</v>
      </c>
      <c r="L24" s="561"/>
      <c r="M24" s="559"/>
      <c r="N24" s="559"/>
      <c r="O24" s="559"/>
      <c r="P24" s="559"/>
      <c r="Q24" s="559"/>
      <c r="R24" s="559"/>
      <c r="S24" s="559"/>
      <c r="T24" s="559"/>
      <c r="U24" s="560">
        <v>0</v>
      </c>
      <c r="V24" s="560"/>
      <c r="W24" s="560"/>
      <c r="X24" s="560"/>
      <c r="Y24" s="560"/>
      <c r="Z24" s="560"/>
      <c r="AA24" s="560"/>
      <c r="AB24" s="560"/>
      <c r="AC24" s="560"/>
      <c r="AD24" s="560">
        <v>0</v>
      </c>
      <c r="AE24" s="562"/>
      <c r="AF24" s="560">
        <v>0</v>
      </c>
    </row>
    <row r="25" spans="1:32" s="318" customFormat="1" ht="30.75" customHeight="1">
      <c r="A25" s="563" t="s">
        <v>690</v>
      </c>
      <c r="B25" s="558"/>
      <c r="C25" s="559"/>
      <c r="D25" s="559"/>
      <c r="E25" s="559"/>
      <c r="F25" s="559"/>
      <c r="G25" s="559"/>
      <c r="H25" s="559"/>
      <c r="I25" s="559"/>
      <c r="J25" s="559"/>
      <c r="K25" s="560">
        <v>0</v>
      </c>
      <c r="L25" s="561"/>
      <c r="M25" s="559"/>
      <c r="N25" s="559"/>
      <c r="O25" s="559"/>
      <c r="P25" s="559"/>
      <c r="Q25" s="559"/>
      <c r="R25" s="559"/>
      <c r="S25" s="559"/>
      <c r="T25" s="559"/>
      <c r="U25" s="560">
        <v>0</v>
      </c>
      <c r="V25" s="560"/>
      <c r="W25" s="560"/>
      <c r="X25" s="560"/>
      <c r="Y25" s="560"/>
      <c r="Z25" s="560"/>
      <c r="AA25" s="560"/>
      <c r="AB25" s="560"/>
      <c r="AC25" s="560"/>
      <c r="AD25" s="560">
        <v>0</v>
      </c>
      <c r="AE25" s="562"/>
      <c r="AF25" s="560">
        <v>0</v>
      </c>
    </row>
    <row r="26" spans="1:32" s="318" customFormat="1" ht="30.75" customHeight="1">
      <c r="A26" s="563" t="s">
        <v>691</v>
      </c>
      <c r="B26" s="558"/>
      <c r="C26" s="559"/>
      <c r="D26" s="559"/>
      <c r="E26" s="559"/>
      <c r="F26" s="559"/>
      <c r="G26" s="559"/>
      <c r="H26" s="559"/>
      <c r="I26" s="559"/>
      <c r="J26" s="559"/>
      <c r="K26" s="560">
        <v>0</v>
      </c>
      <c r="L26" s="561"/>
      <c r="M26" s="559"/>
      <c r="N26" s="559"/>
      <c r="O26" s="559"/>
      <c r="P26" s="559"/>
      <c r="Q26" s="559"/>
      <c r="R26" s="559"/>
      <c r="S26" s="559"/>
      <c r="T26" s="559"/>
      <c r="U26" s="560">
        <v>0</v>
      </c>
      <c r="V26" s="560"/>
      <c r="W26" s="560"/>
      <c r="X26" s="560"/>
      <c r="Y26" s="560"/>
      <c r="Z26" s="560"/>
      <c r="AA26" s="560"/>
      <c r="AB26" s="560"/>
      <c r="AC26" s="560"/>
      <c r="AD26" s="560">
        <v>0</v>
      </c>
      <c r="AE26" s="562"/>
      <c r="AF26" s="560">
        <v>0</v>
      </c>
    </row>
    <row r="27" spans="1:32" s="318" customFormat="1" ht="30.75" customHeight="1">
      <c r="A27" s="563" t="s">
        <v>692</v>
      </c>
      <c r="B27" s="558"/>
      <c r="C27" s="559"/>
      <c r="D27" s="559"/>
      <c r="E27" s="559"/>
      <c r="F27" s="559"/>
      <c r="G27" s="559"/>
      <c r="H27" s="559"/>
      <c r="I27" s="559"/>
      <c r="J27" s="559"/>
      <c r="K27" s="560">
        <v>0</v>
      </c>
      <c r="L27" s="561"/>
      <c r="M27" s="559"/>
      <c r="N27" s="559"/>
      <c r="O27" s="559"/>
      <c r="P27" s="559"/>
      <c r="Q27" s="559"/>
      <c r="R27" s="559"/>
      <c r="S27" s="559"/>
      <c r="T27" s="559"/>
      <c r="U27" s="560">
        <v>0</v>
      </c>
      <c r="V27" s="560"/>
      <c r="W27" s="560"/>
      <c r="X27" s="560"/>
      <c r="Y27" s="560"/>
      <c r="Z27" s="560"/>
      <c r="AA27" s="560"/>
      <c r="AB27" s="560"/>
      <c r="AC27" s="560"/>
      <c r="AD27" s="560">
        <v>0</v>
      </c>
      <c r="AE27" s="562"/>
      <c r="AF27" s="560">
        <v>0</v>
      </c>
    </row>
    <row r="28" spans="1:32" s="318" customFormat="1" ht="30.75" customHeight="1">
      <c r="A28" s="563" t="s">
        <v>693</v>
      </c>
      <c r="B28" s="558"/>
      <c r="C28" s="559"/>
      <c r="D28" s="559"/>
      <c r="E28" s="559"/>
      <c r="F28" s="559"/>
      <c r="G28" s="559"/>
      <c r="H28" s="559"/>
      <c r="I28" s="559"/>
      <c r="J28" s="559"/>
      <c r="K28" s="560">
        <v>0</v>
      </c>
      <c r="L28" s="561"/>
      <c r="M28" s="559"/>
      <c r="N28" s="559"/>
      <c r="O28" s="559"/>
      <c r="P28" s="559"/>
      <c r="Q28" s="559"/>
      <c r="R28" s="559"/>
      <c r="S28" s="559"/>
      <c r="T28" s="559"/>
      <c r="U28" s="560">
        <v>0</v>
      </c>
      <c r="V28" s="560"/>
      <c r="W28" s="560"/>
      <c r="X28" s="560"/>
      <c r="Y28" s="560"/>
      <c r="Z28" s="560"/>
      <c r="AA28" s="560"/>
      <c r="AB28" s="560"/>
      <c r="AC28" s="560"/>
      <c r="AD28" s="560">
        <v>0</v>
      </c>
      <c r="AE28" s="562"/>
      <c r="AF28" s="560">
        <v>0</v>
      </c>
    </row>
    <row r="29" spans="1:32" s="318" customFormat="1" ht="30.75" customHeight="1">
      <c r="A29" s="563" t="s">
        <v>694</v>
      </c>
      <c r="B29" s="558"/>
      <c r="C29" s="559"/>
      <c r="D29" s="559"/>
      <c r="E29" s="559"/>
      <c r="F29" s="559"/>
      <c r="G29" s="559"/>
      <c r="H29" s="559"/>
      <c r="I29" s="559"/>
      <c r="J29" s="559"/>
      <c r="K29" s="560">
        <v>0</v>
      </c>
      <c r="L29" s="561"/>
      <c r="M29" s="559"/>
      <c r="N29" s="559"/>
      <c r="O29" s="559"/>
      <c r="P29" s="559"/>
      <c r="Q29" s="559"/>
      <c r="R29" s="559"/>
      <c r="S29" s="559"/>
      <c r="T29" s="559"/>
      <c r="U29" s="560">
        <v>0</v>
      </c>
      <c r="V29" s="560"/>
      <c r="W29" s="560"/>
      <c r="X29" s="560"/>
      <c r="Y29" s="560"/>
      <c r="Z29" s="560"/>
      <c r="AA29" s="560"/>
      <c r="AB29" s="560"/>
      <c r="AC29" s="560"/>
      <c r="AD29" s="560">
        <v>0</v>
      </c>
      <c r="AE29" s="562"/>
      <c r="AF29" s="560">
        <v>0</v>
      </c>
    </row>
    <row r="30" spans="1:32" s="318" customFormat="1" ht="30.75" customHeight="1">
      <c r="A30" s="563" t="s">
        <v>695</v>
      </c>
      <c r="B30" s="558"/>
      <c r="C30" s="559"/>
      <c r="D30" s="559"/>
      <c r="E30" s="559"/>
      <c r="F30" s="559"/>
      <c r="G30" s="559"/>
      <c r="H30" s="559"/>
      <c r="I30" s="559"/>
      <c r="J30" s="559"/>
      <c r="K30" s="560">
        <v>0</v>
      </c>
      <c r="L30" s="561"/>
      <c r="M30" s="559"/>
      <c r="N30" s="559"/>
      <c r="O30" s="559"/>
      <c r="P30" s="559"/>
      <c r="Q30" s="559"/>
      <c r="R30" s="559"/>
      <c r="S30" s="559"/>
      <c r="T30" s="559"/>
      <c r="U30" s="560">
        <v>0</v>
      </c>
      <c r="V30" s="560"/>
      <c r="W30" s="560"/>
      <c r="X30" s="560"/>
      <c r="Y30" s="560"/>
      <c r="Z30" s="560"/>
      <c r="AA30" s="560"/>
      <c r="AB30" s="560"/>
      <c r="AC30" s="560"/>
      <c r="AD30" s="560">
        <v>0</v>
      </c>
      <c r="AE30" s="562"/>
      <c r="AF30" s="560">
        <v>0</v>
      </c>
    </row>
    <row r="31" spans="1:32" s="318" customFormat="1" ht="30.75" customHeight="1">
      <c r="A31" s="563" t="s">
        <v>696</v>
      </c>
      <c r="B31" s="558"/>
      <c r="C31" s="559"/>
      <c r="D31" s="559"/>
      <c r="E31" s="559"/>
      <c r="F31" s="559"/>
      <c r="G31" s="559"/>
      <c r="H31" s="559"/>
      <c r="I31" s="559"/>
      <c r="J31" s="559"/>
      <c r="K31" s="560">
        <v>0</v>
      </c>
      <c r="L31" s="561"/>
      <c r="M31" s="559"/>
      <c r="N31" s="559"/>
      <c r="O31" s="559"/>
      <c r="P31" s="559"/>
      <c r="Q31" s="559"/>
      <c r="R31" s="559"/>
      <c r="S31" s="559"/>
      <c r="T31" s="559"/>
      <c r="U31" s="560">
        <v>0</v>
      </c>
      <c r="V31" s="560"/>
      <c r="W31" s="560"/>
      <c r="X31" s="560"/>
      <c r="Y31" s="560"/>
      <c r="Z31" s="560"/>
      <c r="AA31" s="560"/>
      <c r="AB31" s="560"/>
      <c r="AC31" s="560"/>
      <c r="AD31" s="560">
        <v>0</v>
      </c>
      <c r="AE31" s="562"/>
      <c r="AF31" s="560">
        <v>0</v>
      </c>
    </row>
    <row r="32" spans="1:32" s="318" customFormat="1" ht="30.75" customHeight="1">
      <c r="A32" s="563" t="s">
        <v>697</v>
      </c>
      <c r="B32" s="558"/>
      <c r="C32" s="559"/>
      <c r="D32" s="559"/>
      <c r="E32" s="559"/>
      <c r="F32" s="559"/>
      <c r="G32" s="559"/>
      <c r="H32" s="559"/>
      <c r="I32" s="559"/>
      <c r="J32" s="559"/>
      <c r="K32" s="560">
        <v>0</v>
      </c>
      <c r="L32" s="561"/>
      <c r="M32" s="559"/>
      <c r="N32" s="559"/>
      <c r="O32" s="559"/>
      <c r="P32" s="559"/>
      <c r="Q32" s="559"/>
      <c r="R32" s="559"/>
      <c r="S32" s="559"/>
      <c r="T32" s="559"/>
      <c r="U32" s="560">
        <v>0</v>
      </c>
      <c r="V32" s="560"/>
      <c r="W32" s="560"/>
      <c r="X32" s="560"/>
      <c r="Y32" s="560"/>
      <c r="Z32" s="560"/>
      <c r="AA32" s="560"/>
      <c r="AB32" s="560"/>
      <c r="AC32" s="560"/>
      <c r="AD32" s="560">
        <v>0</v>
      </c>
      <c r="AE32" s="562"/>
      <c r="AF32" s="560">
        <v>0</v>
      </c>
    </row>
    <row r="33" spans="1:35" s="318" customFormat="1" ht="30.75" customHeight="1">
      <c r="A33" s="563" t="s">
        <v>698</v>
      </c>
      <c r="B33" s="558"/>
      <c r="C33" s="559"/>
      <c r="D33" s="559"/>
      <c r="E33" s="559"/>
      <c r="F33" s="559"/>
      <c r="G33" s="559"/>
      <c r="H33" s="559"/>
      <c r="I33" s="559"/>
      <c r="J33" s="559"/>
      <c r="K33" s="560">
        <v>0</v>
      </c>
      <c r="L33" s="561"/>
      <c r="M33" s="559"/>
      <c r="N33" s="559"/>
      <c r="O33" s="559"/>
      <c r="P33" s="559"/>
      <c r="Q33" s="559"/>
      <c r="R33" s="559"/>
      <c r="S33" s="559"/>
      <c r="T33" s="559"/>
      <c r="U33" s="560">
        <v>0</v>
      </c>
      <c r="V33" s="560"/>
      <c r="W33" s="560"/>
      <c r="X33" s="560"/>
      <c r="Y33" s="560"/>
      <c r="Z33" s="560"/>
      <c r="AA33" s="560"/>
      <c r="AB33" s="560"/>
      <c r="AC33" s="560"/>
      <c r="AD33" s="560">
        <v>0</v>
      </c>
      <c r="AE33" s="562"/>
      <c r="AF33" s="560">
        <v>0</v>
      </c>
    </row>
    <row r="34" spans="1:35" s="318" customFormat="1" ht="30.75" customHeight="1">
      <c r="A34" s="563" t="s">
        <v>699</v>
      </c>
      <c r="B34" s="558"/>
      <c r="C34" s="559"/>
      <c r="D34" s="559"/>
      <c r="E34" s="559"/>
      <c r="F34" s="559"/>
      <c r="G34" s="559"/>
      <c r="H34" s="559"/>
      <c r="I34" s="559"/>
      <c r="J34" s="559"/>
      <c r="K34" s="560">
        <v>0</v>
      </c>
      <c r="L34" s="561"/>
      <c r="M34" s="559"/>
      <c r="N34" s="559"/>
      <c r="O34" s="559"/>
      <c r="P34" s="559"/>
      <c r="Q34" s="559"/>
      <c r="R34" s="559"/>
      <c r="S34" s="559"/>
      <c r="T34" s="559"/>
      <c r="U34" s="560">
        <v>0</v>
      </c>
      <c r="V34" s="560"/>
      <c r="W34" s="560"/>
      <c r="X34" s="560"/>
      <c r="Y34" s="560"/>
      <c r="Z34" s="560"/>
      <c r="AA34" s="560"/>
      <c r="AB34" s="560"/>
      <c r="AC34" s="560"/>
      <c r="AD34" s="560">
        <v>0</v>
      </c>
      <c r="AE34" s="562"/>
      <c r="AF34" s="560">
        <v>0</v>
      </c>
    </row>
    <row r="35" spans="1:35" s="318" customFormat="1" ht="30.75" customHeight="1">
      <c r="A35" s="563" t="s">
        <v>700</v>
      </c>
      <c r="B35" s="558"/>
      <c r="C35" s="559"/>
      <c r="D35" s="559"/>
      <c r="E35" s="559"/>
      <c r="F35" s="559"/>
      <c r="G35" s="559"/>
      <c r="H35" s="559"/>
      <c r="I35" s="559"/>
      <c r="J35" s="559"/>
      <c r="K35" s="560">
        <v>0</v>
      </c>
      <c r="L35" s="561"/>
      <c r="M35" s="559"/>
      <c r="N35" s="559"/>
      <c r="O35" s="559"/>
      <c r="P35" s="559"/>
      <c r="Q35" s="559"/>
      <c r="R35" s="559"/>
      <c r="S35" s="559"/>
      <c r="T35" s="559"/>
      <c r="U35" s="560">
        <v>0</v>
      </c>
      <c r="V35" s="560"/>
      <c r="W35" s="560"/>
      <c r="X35" s="560"/>
      <c r="Y35" s="560"/>
      <c r="Z35" s="560"/>
      <c r="AA35" s="560"/>
      <c r="AB35" s="560"/>
      <c r="AC35" s="560"/>
      <c r="AD35" s="560">
        <v>0</v>
      </c>
      <c r="AE35" s="562"/>
      <c r="AF35" s="560">
        <v>0</v>
      </c>
    </row>
    <row r="36" spans="1:35" s="318" customFormat="1" ht="30.75" customHeight="1">
      <c r="A36" s="563" t="s">
        <v>701</v>
      </c>
      <c r="B36" s="558"/>
      <c r="C36" s="559"/>
      <c r="D36" s="559"/>
      <c r="E36" s="559"/>
      <c r="F36" s="559"/>
      <c r="G36" s="559"/>
      <c r="H36" s="559"/>
      <c r="I36" s="559"/>
      <c r="J36" s="559"/>
      <c r="K36" s="560">
        <v>0</v>
      </c>
      <c r="L36" s="561"/>
      <c r="M36" s="559"/>
      <c r="N36" s="559"/>
      <c r="O36" s="559"/>
      <c r="P36" s="559"/>
      <c r="Q36" s="559"/>
      <c r="R36" s="559"/>
      <c r="S36" s="559"/>
      <c r="T36" s="559"/>
      <c r="U36" s="560">
        <v>0</v>
      </c>
      <c r="V36" s="560"/>
      <c r="W36" s="560"/>
      <c r="X36" s="560"/>
      <c r="Y36" s="560"/>
      <c r="Z36" s="560"/>
      <c r="AA36" s="560"/>
      <c r="AB36" s="560"/>
      <c r="AC36" s="560"/>
      <c r="AD36" s="560">
        <v>0</v>
      </c>
      <c r="AE36" s="562"/>
      <c r="AF36" s="560">
        <v>0</v>
      </c>
    </row>
    <row r="37" spans="1:35" s="318" customFormat="1" ht="30.75" customHeight="1">
      <c r="A37" s="563" t="s">
        <v>702</v>
      </c>
      <c r="B37" s="558"/>
      <c r="C37" s="559"/>
      <c r="D37" s="559"/>
      <c r="E37" s="559"/>
      <c r="F37" s="559"/>
      <c r="G37" s="559"/>
      <c r="H37" s="559"/>
      <c r="I37" s="559"/>
      <c r="J37" s="559"/>
      <c r="K37" s="560">
        <v>0</v>
      </c>
      <c r="L37" s="561"/>
      <c r="M37" s="559"/>
      <c r="N37" s="559"/>
      <c r="O37" s="559"/>
      <c r="P37" s="559"/>
      <c r="Q37" s="559"/>
      <c r="R37" s="559"/>
      <c r="S37" s="559"/>
      <c r="T37" s="559"/>
      <c r="U37" s="560">
        <v>0</v>
      </c>
      <c r="V37" s="560"/>
      <c r="W37" s="560"/>
      <c r="X37" s="560"/>
      <c r="Y37" s="560"/>
      <c r="Z37" s="560"/>
      <c r="AA37" s="560"/>
      <c r="AB37" s="560"/>
      <c r="AC37" s="560"/>
      <c r="AD37" s="560">
        <v>0</v>
      </c>
      <c r="AE37" s="562"/>
      <c r="AF37" s="560">
        <v>0</v>
      </c>
      <c r="AI37" s="318" t="s">
        <v>1</v>
      </c>
    </row>
    <row r="38" spans="1:35" s="318" customFormat="1" ht="30.75" customHeight="1">
      <c r="A38" s="563" t="s">
        <v>703</v>
      </c>
      <c r="B38" s="558"/>
      <c r="C38" s="559"/>
      <c r="D38" s="559"/>
      <c r="E38" s="559"/>
      <c r="F38" s="559"/>
      <c r="G38" s="559"/>
      <c r="H38" s="559"/>
      <c r="I38" s="559"/>
      <c r="J38" s="559"/>
      <c r="K38" s="560">
        <v>0</v>
      </c>
      <c r="L38" s="561"/>
      <c r="M38" s="559"/>
      <c r="N38" s="559"/>
      <c r="O38" s="559"/>
      <c r="P38" s="559"/>
      <c r="Q38" s="559"/>
      <c r="R38" s="559"/>
      <c r="S38" s="559"/>
      <c r="T38" s="559"/>
      <c r="U38" s="560">
        <v>0</v>
      </c>
      <c r="V38" s="560"/>
      <c r="W38" s="560"/>
      <c r="X38" s="560"/>
      <c r="Y38" s="560"/>
      <c r="Z38" s="560"/>
      <c r="AA38" s="560"/>
      <c r="AB38" s="560"/>
      <c r="AC38" s="560"/>
      <c r="AD38" s="560">
        <v>0</v>
      </c>
      <c r="AE38" s="562"/>
      <c r="AF38" s="560">
        <v>0</v>
      </c>
    </row>
    <row r="39" spans="1:35" s="318" customFormat="1" ht="7.5" customHeight="1">
      <c r="A39" s="564"/>
      <c r="B39" s="564"/>
      <c r="C39" s="564"/>
      <c r="D39" s="564"/>
      <c r="E39" s="564"/>
      <c r="F39" s="564"/>
      <c r="G39" s="564"/>
      <c r="H39" s="564"/>
      <c r="I39" s="564"/>
      <c r="J39" s="564"/>
      <c r="K39" s="564"/>
      <c r="L39" s="564"/>
      <c r="M39" s="564"/>
      <c r="N39" s="564"/>
      <c r="O39" s="564"/>
      <c r="P39" s="564"/>
      <c r="Q39" s="564"/>
      <c r="R39" s="564"/>
      <c r="S39" s="564"/>
      <c r="T39" s="564"/>
      <c r="U39" s="564"/>
      <c r="V39" s="565"/>
      <c r="W39" s="564"/>
      <c r="X39" s="564"/>
      <c r="Y39" s="564"/>
      <c r="Z39" s="564"/>
      <c r="AA39" s="564"/>
      <c r="AB39" s="564"/>
      <c r="AC39" s="564"/>
      <c r="AD39" s="564"/>
      <c r="AE39" s="562"/>
      <c r="AF39" s="564"/>
    </row>
    <row r="40" spans="1:35" s="318" customFormat="1" ht="36.75" customHeight="1">
      <c r="A40" s="566" t="s">
        <v>83</v>
      </c>
      <c r="B40" s="564"/>
      <c r="C40" s="330">
        <v>0</v>
      </c>
      <c r="D40" s="330">
        <v>0</v>
      </c>
      <c r="E40" s="330">
        <v>0</v>
      </c>
      <c r="F40" s="330">
        <v>0</v>
      </c>
      <c r="G40" s="330">
        <v>0</v>
      </c>
      <c r="H40" s="330">
        <v>0</v>
      </c>
      <c r="I40" s="330">
        <v>0</v>
      </c>
      <c r="J40" s="330">
        <v>0</v>
      </c>
      <c r="K40" s="330">
        <v>0</v>
      </c>
      <c r="L40" s="567"/>
      <c r="M40" s="330">
        <v>0</v>
      </c>
      <c r="N40" s="330">
        <v>0</v>
      </c>
      <c r="O40" s="330">
        <v>0</v>
      </c>
      <c r="P40" s="330">
        <v>0</v>
      </c>
      <c r="Q40" s="330">
        <v>1</v>
      </c>
      <c r="R40" s="330">
        <v>0</v>
      </c>
      <c r="S40" s="330">
        <v>0</v>
      </c>
      <c r="T40" s="330">
        <v>0</v>
      </c>
      <c r="U40" s="330">
        <v>1</v>
      </c>
      <c r="V40" s="330">
        <v>0</v>
      </c>
      <c r="W40" s="330">
        <v>0</v>
      </c>
      <c r="X40" s="330">
        <v>0</v>
      </c>
      <c r="Y40" s="330">
        <v>0</v>
      </c>
      <c r="Z40" s="330">
        <v>0</v>
      </c>
      <c r="AA40" s="330">
        <v>0</v>
      </c>
      <c r="AB40" s="330">
        <v>0</v>
      </c>
      <c r="AC40" s="330">
        <v>0</v>
      </c>
      <c r="AD40" s="330">
        <v>0</v>
      </c>
      <c r="AE40" s="562"/>
      <c r="AF40" s="330">
        <v>1</v>
      </c>
    </row>
    <row r="41" spans="1:35" s="318" customFormat="1" ht="9" customHeight="1">
      <c r="V41" s="568"/>
    </row>
    <row r="42" spans="1:35" s="318" customFormat="1" ht="14.25" customHeight="1">
      <c r="V42" s="568"/>
    </row>
    <row r="43" spans="1:35" s="318" customFormat="1" ht="15.75" customHeight="1">
      <c r="A43" s="569" t="s">
        <v>640</v>
      </c>
    </row>
    <row r="44" spans="1:35" s="318" customFormat="1" ht="15.75" customHeight="1">
      <c r="A44" s="569" t="s">
        <v>704</v>
      </c>
    </row>
    <row r="45" spans="1:35" s="318" customFormat="1" ht="15.75" customHeight="1">
      <c r="A45" s="569" t="s">
        <v>641</v>
      </c>
    </row>
    <row r="46" spans="1:35" s="318" customFormat="1" ht="15.75" customHeight="1">
      <c r="A46" s="569" t="s">
        <v>95</v>
      </c>
    </row>
    <row r="47" spans="1:35" s="318" customFormat="1" ht="15.75" customHeight="1">
      <c r="A47" s="569" t="s">
        <v>96</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74803149606299213" bottom="0.35433070866141736" header="0" footer="0.31496062992125984"/>
  <pageSetup scale="37" firstPageNumber="59" fitToWidth="0" fitToHeight="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681F9-3BB8-4C29-92DA-7D442632C9A9}">
  <sheetPr>
    <tabColor theme="0" tint="-0.14999847407452621"/>
  </sheetPr>
  <dimension ref="A1:V81"/>
  <sheetViews>
    <sheetView zoomScale="70" zoomScaleNormal="70" zoomScaleSheetLayoutView="70" workbookViewId="0">
      <selection activeCell="H36" sqref="H36"/>
    </sheetView>
  </sheetViews>
  <sheetFormatPr baseColWidth="10" defaultRowHeight="12.75"/>
  <cols>
    <col min="1" max="1" width="18" style="357" customWidth="1"/>
    <col min="2" max="4" width="11" style="357" customWidth="1"/>
    <col min="5" max="5" width="9.5703125" style="318" customWidth="1"/>
    <col min="6" max="6" width="13.42578125" style="318" customWidth="1"/>
    <col min="7" max="7" width="14.85546875" style="318" customWidth="1"/>
    <col min="8" max="8" width="18.7109375" style="318" customWidth="1"/>
    <col min="9" max="9" width="18.85546875" style="336" customWidth="1"/>
    <col min="10" max="10" width="34.42578125" style="336" customWidth="1"/>
    <col min="11" max="11" width="18.85546875" style="336" customWidth="1"/>
    <col min="12" max="12" width="8" style="318" customWidth="1"/>
    <col min="13" max="13" width="12.140625" style="318" customWidth="1"/>
    <col min="14" max="15" width="8.28515625" style="318" customWidth="1"/>
    <col min="16" max="16" width="14" style="318" customWidth="1"/>
    <col min="17" max="17" width="9" style="318" customWidth="1"/>
    <col min="18" max="18" width="9.5703125" style="318" customWidth="1"/>
    <col min="19" max="19" width="10.5703125" style="318" customWidth="1"/>
    <col min="20" max="20" width="0" style="318" hidden="1" customWidth="1"/>
    <col min="21" max="21" width="11.42578125" style="318" hidden="1" customWidth="1"/>
    <col min="22" max="22" width="2.5703125" style="318" customWidth="1"/>
    <col min="23" max="16384" width="11.42578125" style="318"/>
  </cols>
  <sheetData>
    <row r="1" spans="1:22" ht="6.75" customHeight="1">
      <c r="A1" s="335" t="s">
        <v>78</v>
      </c>
      <c r="B1" s="335"/>
      <c r="C1" s="335"/>
      <c r="D1" s="335"/>
      <c r="E1" s="317"/>
    </row>
    <row r="2" spans="1:22" ht="57.75" customHeight="1">
      <c r="A2" s="616" t="s">
        <v>645</v>
      </c>
      <c r="B2" s="616"/>
      <c r="C2" s="616"/>
      <c r="D2" s="616"/>
      <c r="E2" s="616"/>
      <c r="F2" s="616"/>
      <c r="G2" s="616"/>
      <c r="H2" s="616"/>
      <c r="I2" s="616"/>
      <c r="J2" s="616"/>
      <c r="K2" s="616"/>
      <c r="L2" s="616"/>
      <c r="M2" s="616"/>
      <c r="N2" s="616"/>
      <c r="O2" s="616"/>
      <c r="P2" s="616"/>
      <c r="Q2" s="616"/>
      <c r="R2" s="616"/>
      <c r="S2" s="616"/>
      <c r="T2" s="616"/>
      <c r="U2" s="616"/>
      <c r="V2" s="616"/>
    </row>
    <row r="3" spans="1:22" ht="36" customHeight="1">
      <c r="A3" s="617" t="s">
        <v>89</v>
      </c>
      <c r="B3" s="617"/>
      <c r="C3" s="617"/>
      <c r="D3" s="617"/>
      <c r="E3" s="617"/>
      <c r="F3" s="617"/>
      <c r="G3" s="617"/>
      <c r="H3" s="617"/>
      <c r="I3" s="617"/>
      <c r="J3" s="617"/>
      <c r="K3" s="617"/>
      <c r="L3" s="617"/>
      <c r="M3" s="617"/>
      <c r="N3" s="617"/>
      <c r="O3" s="617"/>
      <c r="P3" s="617"/>
      <c r="Q3" s="617"/>
      <c r="R3" s="617"/>
      <c r="S3" s="617"/>
      <c r="T3" s="617"/>
      <c r="U3" s="617"/>
      <c r="V3" s="617"/>
    </row>
    <row r="4" spans="1:22" ht="129.75" customHeight="1">
      <c r="A4" s="319"/>
      <c r="B4" s="317"/>
      <c r="C4" s="317"/>
      <c r="D4" s="317"/>
      <c r="E4" s="317"/>
      <c r="F4" s="337"/>
      <c r="G4" s="337"/>
      <c r="H4" s="337"/>
      <c r="I4" s="338"/>
      <c r="J4" s="338"/>
      <c r="K4" s="338"/>
      <c r="L4" s="339"/>
      <c r="M4" s="339"/>
      <c r="N4" s="339"/>
      <c r="O4" s="339"/>
      <c r="P4" s="339"/>
      <c r="Q4" s="339"/>
      <c r="R4" s="339"/>
      <c r="S4" s="339"/>
      <c r="T4" s="339"/>
      <c r="U4" s="339"/>
      <c r="V4" s="339"/>
    </row>
    <row r="5" spans="1:22" ht="38.25">
      <c r="A5" s="340" t="s">
        <v>100</v>
      </c>
      <c r="B5" s="340" t="s">
        <v>643</v>
      </c>
      <c r="C5" s="340" t="s">
        <v>644</v>
      </c>
      <c r="D5" s="320"/>
      <c r="E5" s="320"/>
      <c r="F5" s="337"/>
      <c r="G5" s="337"/>
      <c r="H5" s="337"/>
      <c r="I5" s="338"/>
      <c r="J5" s="338"/>
      <c r="K5" s="338"/>
      <c r="L5" s="339"/>
      <c r="M5" s="339"/>
      <c r="N5" s="339"/>
      <c r="O5" s="339"/>
      <c r="P5" s="339"/>
      <c r="Q5" s="339"/>
      <c r="R5" s="339"/>
      <c r="S5" s="339"/>
      <c r="T5" s="339"/>
      <c r="U5" s="339"/>
      <c r="V5" s="339"/>
    </row>
    <row r="6" spans="1:22" ht="6.75" customHeight="1">
      <c r="A6" s="341"/>
      <c r="B6" s="341"/>
      <c r="C6" s="341"/>
      <c r="D6" s="319"/>
      <c r="E6" s="319"/>
      <c r="F6" s="337"/>
      <c r="G6" s="337"/>
      <c r="H6" s="337"/>
      <c r="I6" s="338"/>
      <c r="J6" s="338"/>
      <c r="K6" s="338"/>
      <c r="L6" s="339"/>
      <c r="M6" s="339"/>
      <c r="N6" s="339"/>
      <c r="O6" s="339"/>
      <c r="P6" s="339"/>
      <c r="Q6" s="339"/>
      <c r="R6" s="339"/>
      <c r="S6" s="339"/>
      <c r="T6" s="339"/>
      <c r="U6" s="339"/>
      <c r="V6" s="339"/>
    </row>
    <row r="7" spans="1:22" ht="6.75" customHeight="1">
      <c r="A7" s="340" t="s">
        <v>108</v>
      </c>
      <c r="B7" s="342">
        <v>269</v>
      </c>
      <c r="C7" s="342">
        <v>-309</v>
      </c>
      <c r="D7" s="325"/>
      <c r="E7" s="343"/>
      <c r="F7" s="337"/>
      <c r="G7" s="337"/>
      <c r="H7" s="337"/>
      <c r="I7" s="338"/>
      <c r="J7" s="338"/>
      <c r="K7" s="338"/>
      <c r="L7" s="339"/>
      <c r="M7" s="339"/>
      <c r="N7" s="339"/>
      <c r="O7" s="339"/>
      <c r="P7" s="339"/>
      <c r="Q7" s="339"/>
      <c r="R7" s="339"/>
      <c r="S7" s="339"/>
      <c r="T7" s="339"/>
      <c r="U7" s="339"/>
      <c r="V7" s="339"/>
    </row>
    <row r="8" spans="1:22" ht="6.75" customHeight="1">
      <c r="A8" s="340" t="s">
        <v>109</v>
      </c>
      <c r="B8" s="342">
        <v>1744</v>
      </c>
      <c r="C8" s="342">
        <v>-1615</v>
      </c>
      <c r="D8" s="325"/>
      <c r="E8" s="343"/>
      <c r="F8" s="337"/>
      <c r="G8" s="337"/>
      <c r="H8" s="337"/>
      <c r="I8" s="338"/>
      <c r="J8" s="338"/>
      <c r="K8" s="338"/>
      <c r="L8" s="339"/>
      <c r="M8" s="339"/>
      <c r="N8" s="339"/>
      <c r="O8" s="339"/>
      <c r="P8" s="339"/>
      <c r="Q8" s="339"/>
      <c r="R8" s="339"/>
      <c r="S8" s="339"/>
      <c r="T8" s="339"/>
      <c r="U8" s="339"/>
      <c r="V8" s="339"/>
    </row>
    <row r="9" spans="1:22" ht="6.75" customHeight="1">
      <c r="A9" s="340" t="s">
        <v>110</v>
      </c>
      <c r="B9" s="342">
        <v>44</v>
      </c>
      <c r="C9" s="342">
        <v>-42</v>
      </c>
      <c r="D9" s="325"/>
      <c r="E9" s="343"/>
      <c r="F9" s="337"/>
      <c r="G9" s="337"/>
      <c r="H9" s="337"/>
      <c r="I9" s="338"/>
      <c r="J9" s="338"/>
      <c r="K9" s="338"/>
      <c r="L9" s="339"/>
      <c r="M9" s="339"/>
      <c r="N9" s="339"/>
      <c r="O9" s="339"/>
      <c r="P9" s="339"/>
      <c r="Q9" s="339"/>
      <c r="R9" s="339"/>
      <c r="S9" s="339"/>
      <c r="T9" s="339"/>
      <c r="U9" s="339"/>
      <c r="V9" s="339"/>
    </row>
    <row r="10" spans="1:22" ht="6.75" customHeight="1">
      <c r="A10" s="340" t="s">
        <v>111</v>
      </c>
      <c r="B10" s="342">
        <v>22</v>
      </c>
      <c r="C10" s="342">
        <v>-31</v>
      </c>
      <c r="D10" s="325"/>
      <c r="E10" s="343"/>
      <c r="F10" s="337"/>
      <c r="G10" s="337"/>
      <c r="H10" s="337"/>
      <c r="I10" s="338"/>
      <c r="J10" s="338"/>
      <c r="K10" s="338"/>
      <c r="L10" s="339"/>
      <c r="M10" s="339"/>
      <c r="N10" s="339"/>
      <c r="O10" s="339"/>
      <c r="P10" s="339"/>
      <c r="Q10" s="339"/>
      <c r="R10" s="339"/>
      <c r="S10" s="339"/>
      <c r="T10" s="339"/>
      <c r="U10" s="339"/>
      <c r="V10" s="339"/>
    </row>
    <row r="11" spans="1:22" ht="6.75" customHeight="1">
      <c r="A11" s="340" t="s">
        <v>114</v>
      </c>
      <c r="B11" s="342">
        <v>234</v>
      </c>
      <c r="C11" s="342">
        <v>-175</v>
      </c>
      <c r="D11" s="325"/>
      <c r="E11" s="343"/>
      <c r="F11" s="337"/>
      <c r="G11" s="337"/>
      <c r="H11" s="337"/>
      <c r="I11" s="338"/>
      <c r="J11" s="338"/>
      <c r="K11" s="338"/>
      <c r="L11" s="339"/>
      <c r="M11" s="339"/>
      <c r="N11" s="339"/>
      <c r="O11" s="339"/>
      <c r="P11" s="339"/>
      <c r="Q11" s="339"/>
      <c r="R11" s="339"/>
      <c r="S11" s="339"/>
      <c r="T11" s="339"/>
      <c r="U11" s="339"/>
      <c r="V11" s="339"/>
    </row>
    <row r="12" spans="1:22" ht="6.75" customHeight="1">
      <c r="A12" s="340" t="s">
        <v>115</v>
      </c>
      <c r="B12" s="342">
        <v>543</v>
      </c>
      <c r="C12" s="342">
        <v>-524</v>
      </c>
      <c r="D12" s="325"/>
      <c r="E12" s="343"/>
      <c r="F12" s="337"/>
      <c r="G12" s="337"/>
      <c r="H12" s="337"/>
      <c r="I12" s="338"/>
      <c r="J12" s="338"/>
      <c r="K12" s="338"/>
      <c r="L12" s="339"/>
      <c r="M12" s="339"/>
      <c r="N12" s="339"/>
      <c r="O12" s="339"/>
      <c r="P12" s="339"/>
      <c r="Q12" s="339"/>
      <c r="R12" s="339"/>
      <c r="S12" s="339"/>
      <c r="T12" s="339"/>
      <c r="U12" s="339"/>
      <c r="V12" s="339"/>
    </row>
    <row r="13" spans="1:22" ht="6.75" customHeight="1">
      <c r="A13" s="340" t="s">
        <v>116</v>
      </c>
      <c r="B13" s="342">
        <v>1700</v>
      </c>
      <c r="C13" s="342">
        <v>-1646</v>
      </c>
      <c r="D13" s="325"/>
      <c r="E13" s="343"/>
      <c r="F13" s="337"/>
      <c r="G13" s="337"/>
      <c r="H13" s="337"/>
      <c r="I13" s="338"/>
      <c r="J13" s="338"/>
      <c r="K13" s="338"/>
      <c r="L13" s="339"/>
      <c r="M13" s="339"/>
      <c r="N13" s="339"/>
      <c r="O13" s="339"/>
      <c r="P13" s="339"/>
      <c r="Q13" s="339"/>
      <c r="R13" s="339"/>
      <c r="S13" s="339"/>
      <c r="T13" s="339"/>
      <c r="U13" s="339"/>
      <c r="V13" s="339"/>
    </row>
    <row r="14" spans="1:22" ht="6.75" customHeight="1">
      <c r="A14" s="340" t="s">
        <v>112</v>
      </c>
      <c r="B14" s="342">
        <v>911</v>
      </c>
      <c r="C14" s="342">
        <v>-809</v>
      </c>
      <c r="D14" s="325"/>
      <c r="E14" s="343"/>
      <c r="F14" s="337"/>
      <c r="G14" s="337"/>
      <c r="H14" s="337"/>
      <c r="I14" s="338"/>
      <c r="J14" s="338"/>
      <c r="K14" s="338"/>
      <c r="L14" s="339"/>
      <c r="M14" s="339"/>
      <c r="N14" s="339"/>
      <c r="O14" s="339"/>
      <c r="P14" s="339"/>
      <c r="Q14" s="339"/>
      <c r="R14" s="339"/>
      <c r="S14" s="339"/>
      <c r="T14" s="339"/>
      <c r="U14" s="339"/>
      <c r="V14" s="339"/>
    </row>
    <row r="15" spans="1:22" ht="6.75" customHeight="1">
      <c r="A15" s="340" t="s">
        <v>113</v>
      </c>
      <c r="B15" s="342">
        <v>92</v>
      </c>
      <c r="C15" s="342">
        <v>-72</v>
      </c>
      <c r="D15" s="325"/>
      <c r="E15" s="343"/>
      <c r="F15" s="337"/>
      <c r="G15" s="337"/>
      <c r="H15" s="337"/>
      <c r="I15" s="338"/>
      <c r="J15" s="338"/>
      <c r="K15" s="338"/>
      <c r="L15" s="339"/>
      <c r="M15" s="339"/>
      <c r="N15" s="339"/>
      <c r="O15" s="339"/>
      <c r="P15" s="339"/>
      <c r="Q15" s="339"/>
      <c r="R15" s="339"/>
      <c r="S15" s="339"/>
      <c r="T15" s="339"/>
      <c r="U15" s="339"/>
      <c r="V15" s="339"/>
    </row>
    <row r="16" spans="1:22" ht="6.75" customHeight="1">
      <c r="A16" s="340" t="s">
        <v>117</v>
      </c>
      <c r="B16" s="342">
        <v>230</v>
      </c>
      <c r="C16" s="342">
        <v>-181</v>
      </c>
      <c r="D16" s="325"/>
      <c r="E16" s="343"/>
      <c r="F16" s="337"/>
      <c r="G16" s="337"/>
      <c r="H16" s="337"/>
      <c r="I16" s="338"/>
      <c r="J16" s="338"/>
      <c r="K16" s="338"/>
      <c r="L16" s="339"/>
      <c r="M16" s="339"/>
      <c r="N16" s="339"/>
      <c r="O16" s="339"/>
      <c r="P16" s="339"/>
      <c r="Q16" s="339"/>
      <c r="R16" s="339"/>
      <c r="S16" s="339"/>
      <c r="T16" s="339"/>
      <c r="U16" s="339"/>
      <c r="V16" s="339"/>
    </row>
    <row r="17" spans="1:22" ht="6.75" customHeight="1">
      <c r="A17" s="340" t="s">
        <v>122</v>
      </c>
      <c r="B17" s="342">
        <v>643</v>
      </c>
      <c r="C17" s="342">
        <v>-627</v>
      </c>
      <c r="D17" s="325"/>
      <c r="E17" s="343"/>
      <c r="F17" s="337"/>
      <c r="G17" s="337"/>
      <c r="H17" s="337"/>
      <c r="I17" s="338"/>
      <c r="J17" s="338"/>
      <c r="K17" s="338"/>
      <c r="L17" s="339"/>
      <c r="M17" s="339"/>
      <c r="N17" s="339"/>
      <c r="O17" s="339"/>
      <c r="P17" s="339"/>
      <c r="Q17" s="339"/>
      <c r="R17" s="339"/>
      <c r="S17" s="339"/>
      <c r="T17" s="339"/>
      <c r="U17" s="339"/>
      <c r="V17" s="339"/>
    </row>
    <row r="18" spans="1:22" ht="6.75" customHeight="1">
      <c r="A18" s="340" t="s">
        <v>118</v>
      </c>
      <c r="B18" s="342">
        <v>917</v>
      </c>
      <c r="C18" s="342">
        <v>-838</v>
      </c>
      <c r="D18" s="325"/>
      <c r="E18" s="343"/>
      <c r="F18" s="337"/>
      <c r="G18" s="337"/>
      <c r="H18" s="337"/>
      <c r="I18" s="338"/>
      <c r="J18" s="338"/>
      <c r="K18" s="338"/>
      <c r="L18" s="339"/>
      <c r="M18" s="339"/>
      <c r="N18" s="339"/>
      <c r="O18" s="339"/>
      <c r="P18" s="339"/>
      <c r="Q18" s="339"/>
      <c r="R18" s="339"/>
      <c r="S18" s="339"/>
      <c r="T18" s="339"/>
      <c r="U18" s="339"/>
      <c r="V18" s="339"/>
    </row>
    <row r="19" spans="1:22" ht="6.75" customHeight="1">
      <c r="A19" s="340" t="s">
        <v>119</v>
      </c>
      <c r="B19" s="342">
        <v>96</v>
      </c>
      <c r="C19" s="342">
        <v>-79</v>
      </c>
      <c r="D19" s="325"/>
      <c r="E19" s="343"/>
      <c r="F19" s="337"/>
      <c r="G19" s="337"/>
      <c r="H19" s="337"/>
      <c r="I19" s="338"/>
      <c r="J19" s="338"/>
      <c r="K19" s="338"/>
      <c r="L19" s="339"/>
      <c r="M19" s="339"/>
      <c r="N19" s="339"/>
      <c r="O19" s="339"/>
      <c r="P19" s="339"/>
      <c r="Q19" s="339"/>
      <c r="R19" s="339"/>
      <c r="S19" s="339"/>
      <c r="T19" s="339"/>
      <c r="U19" s="339"/>
      <c r="V19" s="339"/>
    </row>
    <row r="20" spans="1:22" ht="6.75" customHeight="1">
      <c r="A20" s="340" t="s">
        <v>120</v>
      </c>
      <c r="B20" s="342">
        <v>265</v>
      </c>
      <c r="C20" s="342">
        <v>-236</v>
      </c>
      <c r="D20" s="325"/>
      <c r="E20" s="343"/>
      <c r="F20" s="337"/>
      <c r="G20" s="337"/>
      <c r="H20" s="337"/>
      <c r="I20" s="338"/>
      <c r="J20" s="338"/>
      <c r="K20" s="338"/>
      <c r="L20" s="339"/>
      <c r="M20" s="339"/>
      <c r="N20" s="339"/>
      <c r="O20" s="339"/>
      <c r="P20" s="339"/>
      <c r="Q20" s="339"/>
      <c r="R20" s="339"/>
      <c r="S20" s="339"/>
      <c r="T20" s="339"/>
      <c r="U20" s="339"/>
      <c r="V20" s="339"/>
    </row>
    <row r="21" spans="1:22" ht="6.75" customHeight="1">
      <c r="A21" s="340" t="s">
        <v>121</v>
      </c>
      <c r="B21" s="342">
        <v>450</v>
      </c>
      <c r="C21" s="342">
        <v>-418</v>
      </c>
      <c r="D21" s="325"/>
      <c r="E21" s="343"/>
      <c r="F21" s="337"/>
      <c r="G21" s="337"/>
      <c r="H21" s="337"/>
      <c r="I21" s="338"/>
      <c r="J21" s="338"/>
      <c r="K21" s="338"/>
      <c r="L21" s="339"/>
      <c r="M21" s="339"/>
      <c r="N21" s="339"/>
      <c r="O21" s="339"/>
      <c r="P21" s="339"/>
      <c r="Q21" s="339"/>
      <c r="R21" s="339"/>
      <c r="S21" s="339"/>
      <c r="T21" s="339"/>
      <c r="U21" s="339"/>
      <c r="V21" s="339"/>
    </row>
    <row r="22" spans="1:22" ht="6.75" customHeight="1">
      <c r="A22" s="340" t="s">
        <v>123</v>
      </c>
      <c r="B22" s="342">
        <v>207</v>
      </c>
      <c r="C22" s="342">
        <v>-181</v>
      </c>
      <c r="D22" s="325"/>
      <c r="E22" s="343"/>
      <c r="F22" s="337"/>
      <c r="G22" s="337"/>
      <c r="H22" s="337"/>
      <c r="I22" s="338"/>
      <c r="J22" s="338"/>
      <c r="K22" s="338"/>
      <c r="L22" s="339"/>
      <c r="M22" s="339"/>
      <c r="N22" s="339"/>
      <c r="O22" s="339"/>
      <c r="P22" s="339"/>
      <c r="Q22" s="339"/>
      <c r="R22" s="339"/>
      <c r="S22" s="339"/>
      <c r="T22" s="339"/>
      <c r="U22" s="339"/>
      <c r="V22" s="339"/>
    </row>
    <row r="23" spans="1:22" ht="6.75" customHeight="1">
      <c r="A23" s="340" t="s">
        <v>124</v>
      </c>
      <c r="B23" s="342">
        <v>67</v>
      </c>
      <c r="C23" s="342">
        <v>-72</v>
      </c>
      <c r="D23" s="325"/>
      <c r="E23" s="343"/>
      <c r="F23" s="337"/>
      <c r="G23" s="337"/>
      <c r="H23" s="337"/>
      <c r="I23" s="338"/>
      <c r="J23" s="338"/>
      <c r="K23" s="338"/>
      <c r="L23" s="339"/>
      <c r="M23" s="339"/>
      <c r="N23" s="339"/>
      <c r="O23" s="339"/>
      <c r="P23" s="339"/>
      <c r="Q23" s="339"/>
      <c r="R23" s="339"/>
      <c r="S23" s="339"/>
      <c r="T23" s="339"/>
      <c r="U23" s="339"/>
      <c r="V23" s="339"/>
    </row>
    <row r="24" spans="1:22" ht="6.75" customHeight="1">
      <c r="A24" s="340" t="s">
        <v>125</v>
      </c>
      <c r="B24" s="342">
        <v>402</v>
      </c>
      <c r="C24" s="342">
        <v>-368</v>
      </c>
      <c r="D24" s="325"/>
      <c r="E24" s="343"/>
      <c r="F24" s="337"/>
      <c r="G24" s="337"/>
      <c r="H24" s="337"/>
      <c r="I24" s="338"/>
      <c r="J24" s="338"/>
      <c r="K24" s="338"/>
      <c r="L24" s="339"/>
      <c r="M24" s="339"/>
      <c r="N24" s="339"/>
      <c r="O24" s="339"/>
      <c r="P24" s="339"/>
      <c r="Q24" s="339"/>
      <c r="R24" s="339"/>
      <c r="S24" s="339"/>
      <c r="T24" s="339"/>
      <c r="U24" s="339"/>
      <c r="V24" s="339"/>
    </row>
    <row r="25" spans="1:22" ht="6.75" customHeight="1">
      <c r="A25" s="340" t="s">
        <v>126</v>
      </c>
      <c r="B25" s="342">
        <v>805</v>
      </c>
      <c r="C25" s="342">
        <v>-608</v>
      </c>
      <c r="D25" s="325"/>
      <c r="E25" s="343"/>
      <c r="F25" s="337"/>
      <c r="G25" s="337"/>
      <c r="H25" s="337"/>
      <c r="I25" s="338"/>
      <c r="J25" s="338"/>
      <c r="K25" s="338"/>
      <c r="L25" s="339"/>
      <c r="M25" s="339"/>
      <c r="N25" s="339"/>
      <c r="O25" s="339"/>
      <c r="P25" s="339"/>
      <c r="Q25" s="339"/>
      <c r="R25" s="339"/>
      <c r="S25" s="339"/>
      <c r="T25" s="339"/>
      <c r="U25" s="339"/>
      <c r="V25" s="339"/>
    </row>
    <row r="26" spans="1:22" ht="6.75" customHeight="1">
      <c r="A26" s="340" t="s">
        <v>127</v>
      </c>
      <c r="B26" s="342">
        <v>104</v>
      </c>
      <c r="C26" s="342">
        <v>-81</v>
      </c>
      <c r="D26" s="325"/>
      <c r="E26" s="343"/>
      <c r="F26" s="337"/>
      <c r="G26" s="337"/>
      <c r="H26" s="337"/>
      <c r="I26" s="338"/>
      <c r="J26" s="338"/>
      <c r="K26" s="338"/>
      <c r="L26" s="339"/>
      <c r="M26" s="339"/>
      <c r="N26" s="339"/>
      <c r="O26" s="339"/>
      <c r="P26" s="339"/>
      <c r="Q26" s="339"/>
      <c r="R26" s="339"/>
      <c r="S26" s="339"/>
      <c r="T26" s="339"/>
      <c r="U26" s="339"/>
      <c r="V26" s="339"/>
    </row>
    <row r="27" spans="1:22" ht="6.75" customHeight="1">
      <c r="A27" s="340" t="s">
        <v>128</v>
      </c>
      <c r="B27" s="342">
        <v>350</v>
      </c>
      <c r="C27" s="342">
        <v>-376</v>
      </c>
      <c r="D27" s="325"/>
      <c r="E27" s="343"/>
      <c r="F27" s="337"/>
      <c r="G27" s="337"/>
      <c r="H27" s="337"/>
      <c r="I27" s="338"/>
      <c r="J27" s="338"/>
      <c r="K27" s="338"/>
      <c r="L27" s="339"/>
      <c r="M27" s="339"/>
      <c r="N27" s="339"/>
      <c r="O27" s="339"/>
      <c r="P27" s="339"/>
      <c r="Q27" s="339"/>
      <c r="R27" s="339"/>
      <c r="S27" s="339"/>
      <c r="T27" s="339"/>
      <c r="U27" s="339"/>
      <c r="V27" s="339"/>
    </row>
    <row r="28" spans="1:22" ht="6.75" customHeight="1">
      <c r="A28" s="340" t="s">
        <v>129</v>
      </c>
      <c r="B28" s="342">
        <v>223</v>
      </c>
      <c r="C28" s="342">
        <v>-202</v>
      </c>
      <c r="D28" s="325"/>
      <c r="E28" s="343"/>
      <c r="F28" s="337"/>
      <c r="G28" s="337"/>
      <c r="H28" s="337"/>
      <c r="I28" s="338"/>
      <c r="J28" s="338"/>
      <c r="K28" s="338"/>
      <c r="L28" s="339"/>
      <c r="M28" s="339"/>
      <c r="N28" s="339"/>
      <c r="O28" s="339"/>
      <c r="P28" s="339"/>
      <c r="Q28" s="339"/>
      <c r="R28" s="339"/>
      <c r="S28" s="339"/>
      <c r="T28" s="339"/>
      <c r="U28" s="339"/>
      <c r="V28" s="339"/>
    </row>
    <row r="29" spans="1:22" ht="6.75" customHeight="1">
      <c r="A29" s="340" t="s">
        <v>130</v>
      </c>
      <c r="B29" s="342">
        <v>236</v>
      </c>
      <c r="C29" s="342">
        <v>-221</v>
      </c>
      <c r="D29" s="325"/>
      <c r="E29" s="343"/>
      <c r="F29" s="337"/>
      <c r="G29" s="337"/>
      <c r="H29" s="337"/>
      <c r="I29" s="338"/>
      <c r="J29" s="338"/>
      <c r="K29" s="338"/>
      <c r="L29" s="339"/>
      <c r="M29" s="339"/>
      <c r="N29" s="339"/>
      <c r="O29" s="339"/>
      <c r="P29" s="339"/>
      <c r="Q29" s="339"/>
      <c r="R29" s="339"/>
      <c r="S29" s="339"/>
      <c r="T29" s="339"/>
      <c r="U29" s="339"/>
      <c r="V29" s="339"/>
    </row>
    <row r="30" spans="1:22" ht="6.75" customHeight="1">
      <c r="A30" s="340" t="s">
        <v>131</v>
      </c>
      <c r="B30" s="342">
        <v>278</v>
      </c>
      <c r="C30" s="342">
        <v>-202</v>
      </c>
      <c r="D30" s="325"/>
      <c r="E30" s="343"/>
      <c r="F30" s="337"/>
      <c r="G30" s="337"/>
      <c r="H30" s="337"/>
      <c r="I30" s="338"/>
      <c r="J30" s="338"/>
      <c r="K30" s="338"/>
      <c r="L30" s="339"/>
      <c r="M30" s="339"/>
      <c r="N30" s="339"/>
      <c r="O30" s="339"/>
      <c r="P30" s="339"/>
      <c r="Q30" s="339"/>
      <c r="R30" s="339"/>
      <c r="S30" s="339"/>
      <c r="T30" s="339"/>
      <c r="U30" s="339"/>
      <c r="V30" s="339"/>
    </row>
    <row r="31" spans="1:22" ht="6.75" customHeight="1">
      <c r="A31" s="340" t="s">
        <v>132</v>
      </c>
      <c r="B31" s="342">
        <v>154</v>
      </c>
      <c r="C31" s="342">
        <v>-142</v>
      </c>
      <c r="D31" s="325"/>
      <c r="E31" s="343"/>
      <c r="F31" s="337"/>
      <c r="G31" s="337"/>
      <c r="H31" s="337"/>
      <c r="I31" s="338"/>
      <c r="J31" s="338"/>
      <c r="K31" s="338"/>
      <c r="L31" s="339"/>
      <c r="M31" s="339"/>
      <c r="N31" s="339"/>
      <c r="O31" s="339"/>
      <c r="P31" s="339"/>
      <c r="Q31" s="339"/>
      <c r="R31" s="339"/>
      <c r="S31" s="339"/>
      <c r="T31" s="339"/>
      <c r="U31" s="339"/>
      <c r="V31" s="339"/>
    </row>
    <row r="32" spans="1:22" ht="6.75" customHeight="1">
      <c r="A32" s="340" t="s">
        <v>133</v>
      </c>
      <c r="B32" s="342">
        <v>948</v>
      </c>
      <c r="C32" s="342">
        <v>-736</v>
      </c>
      <c r="D32" s="325"/>
      <c r="E32" s="343"/>
      <c r="F32" s="337"/>
      <c r="G32" s="337"/>
      <c r="H32" s="337"/>
      <c r="I32" s="338"/>
      <c r="J32" s="338"/>
      <c r="K32" s="338"/>
      <c r="L32" s="339"/>
      <c r="M32" s="339"/>
      <c r="N32" s="339"/>
      <c r="O32" s="339"/>
      <c r="P32" s="339"/>
      <c r="Q32" s="339"/>
      <c r="R32" s="339"/>
      <c r="S32" s="339"/>
      <c r="T32" s="339"/>
      <c r="U32" s="339"/>
      <c r="V32" s="339"/>
    </row>
    <row r="33" spans="1:22" ht="6.75" customHeight="1">
      <c r="A33" s="340" t="s">
        <v>134</v>
      </c>
      <c r="B33" s="342">
        <v>182</v>
      </c>
      <c r="C33" s="342">
        <v>-174</v>
      </c>
      <c r="D33" s="325"/>
      <c r="E33" s="343"/>
      <c r="F33" s="337"/>
      <c r="G33" s="337"/>
      <c r="H33" s="337"/>
      <c r="I33" s="338"/>
      <c r="J33" s="338"/>
      <c r="K33" s="338"/>
      <c r="L33" s="339"/>
      <c r="M33" s="339"/>
      <c r="N33" s="339"/>
      <c r="O33" s="339"/>
      <c r="P33" s="339"/>
      <c r="Q33" s="339"/>
      <c r="R33" s="339"/>
      <c r="S33" s="339"/>
      <c r="T33" s="339"/>
      <c r="U33" s="339"/>
      <c r="V33" s="339"/>
    </row>
    <row r="34" spans="1:22" ht="6.75" customHeight="1">
      <c r="A34" s="340" t="s">
        <v>135</v>
      </c>
      <c r="B34" s="342">
        <v>70</v>
      </c>
      <c r="C34" s="342">
        <v>-64</v>
      </c>
      <c r="D34" s="325"/>
      <c r="E34" s="343"/>
      <c r="F34" s="337"/>
      <c r="G34" s="337"/>
      <c r="H34" s="337"/>
      <c r="I34" s="338"/>
      <c r="J34" s="338"/>
      <c r="K34" s="338"/>
      <c r="L34" s="339"/>
      <c r="M34" s="339"/>
      <c r="N34" s="339"/>
      <c r="O34" s="339"/>
      <c r="P34" s="339"/>
      <c r="Q34" s="339"/>
      <c r="R34" s="339"/>
      <c r="S34" s="339"/>
      <c r="T34" s="339"/>
      <c r="U34" s="339"/>
      <c r="V34" s="339"/>
    </row>
    <row r="35" spans="1:22" ht="6.75" customHeight="1">
      <c r="A35" s="340" t="s">
        <v>136</v>
      </c>
      <c r="B35" s="342">
        <v>57</v>
      </c>
      <c r="C35" s="342">
        <v>-57</v>
      </c>
      <c r="D35" s="325"/>
      <c r="E35" s="343"/>
      <c r="F35" s="337"/>
      <c r="G35" s="337"/>
      <c r="H35" s="337"/>
      <c r="I35" s="338"/>
      <c r="J35" s="338"/>
      <c r="K35" s="338"/>
      <c r="L35" s="339"/>
      <c r="M35" s="339"/>
      <c r="N35" s="339"/>
      <c r="O35" s="339"/>
      <c r="P35" s="339"/>
      <c r="Q35" s="339"/>
      <c r="R35" s="339"/>
      <c r="S35" s="339"/>
      <c r="T35" s="339"/>
      <c r="U35" s="339"/>
      <c r="V35" s="339"/>
    </row>
    <row r="36" spans="1:22" ht="6.75" customHeight="1">
      <c r="A36" s="340" t="s">
        <v>137</v>
      </c>
      <c r="B36" s="342">
        <v>234</v>
      </c>
      <c r="C36" s="342">
        <v>-154</v>
      </c>
      <c r="D36" s="325"/>
      <c r="E36" s="343"/>
      <c r="F36" s="337"/>
      <c r="G36" s="337"/>
      <c r="H36" s="337"/>
      <c r="I36" s="338"/>
      <c r="J36" s="338"/>
      <c r="K36" s="338"/>
      <c r="L36" s="339"/>
      <c r="M36" s="339"/>
      <c r="N36" s="339"/>
      <c r="O36" s="339"/>
      <c r="P36" s="339"/>
      <c r="Q36" s="339"/>
      <c r="R36" s="339"/>
      <c r="S36" s="339"/>
      <c r="T36" s="339"/>
      <c r="U36" s="339"/>
      <c r="V36" s="339"/>
    </row>
    <row r="37" spans="1:22" ht="6.75" customHeight="1">
      <c r="A37" s="340" t="s">
        <v>138</v>
      </c>
      <c r="B37" s="342">
        <v>84</v>
      </c>
      <c r="C37" s="342">
        <v>-74</v>
      </c>
      <c r="D37" s="325"/>
      <c r="E37" s="343"/>
      <c r="F37" s="337"/>
      <c r="G37" s="337"/>
      <c r="H37" s="337"/>
      <c r="I37" s="338"/>
      <c r="J37" s="338"/>
      <c r="K37" s="338"/>
      <c r="L37" s="339"/>
      <c r="M37" s="339"/>
      <c r="N37" s="339"/>
      <c r="O37" s="339"/>
      <c r="P37" s="339"/>
      <c r="Q37" s="339"/>
      <c r="R37" s="339"/>
      <c r="S37" s="339"/>
      <c r="T37" s="339"/>
      <c r="U37" s="339"/>
      <c r="V37" s="339"/>
    </row>
    <row r="38" spans="1:22" ht="6.75" customHeight="1">
      <c r="A38" s="340" t="s">
        <v>139</v>
      </c>
      <c r="B38" s="342">
        <v>177</v>
      </c>
      <c r="C38" s="342">
        <v>-195</v>
      </c>
      <c r="D38" s="325"/>
      <c r="E38" s="343"/>
      <c r="F38" s="337"/>
      <c r="G38" s="337"/>
      <c r="H38" s="337"/>
      <c r="I38" s="338"/>
      <c r="J38" s="338"/>
      <c r="K38" s="338"/>
      <c r="L38" s="339"/>
      <c r="M38" s="339"/>
      <c r="N38" s="339"/>
      <c r="O38" s="339"/>
      <c r="P38" s="339"/>
      <c r="Q38" s="339"/>
      <c r="R38" s="339"/>
      <c r="S38" s="339"/>
      <c r="T38" s="339"/>
      <c r="U38" s="339"/>
      <c r="V38" s="339"/>
    </row>
    <row r="39" spans="1:22" ht="6.75" customHeight="1">
      <c r="A39" s="340" t="s">
        <v>140</v>
      </c>
      <c r="B39" s="342">
        <v>16</v>
      </c>
      <c r="C39" s="342">
        <v>-11</v>
      </c>
      <c r="D39" s="325"/>
      <c r="E39" s="343"/>
      <c r="F39" s="337"/>
      <c r="G39" s="337"/>
      <c r="H39" s="337"/>
      <c r="I39" s="338"/>
      <c r="J39" s="338"/>
      <c r="K39" s="338"/>
      <c r="L39" s="339"/>
      <c r="M39" s="339"/>
      <c r="N39" s="339"/>
      <c r="O39" s="339"/>
      <c r="P39" s="339"/>
      <c r="Q39" s="339"/>
      <c r="R39" s="339"/>
      <c r="S39" s="339"/>
      <c r="T39" s="339"/>
      <c r="U39" s="339"/>
      <c r="V39" s="339"/>
    </row>
    <row r="40" spans="1:22" ht="6.75" customHeight="1">
      <c r="A40" s="340" t="s">
        <v>141</v>
      </c>
      <c r="B40" s="342">
        <v>19</v>
      </c>
      <c r="C40" s="342">
        <v>-20</v>
      </c>
      <c r="D40" s="325"/>
      <c r="E40" s="343"/>
      <c r="F40" s="337"/>
      <c r="G40" s="337"/>
      <c r="H40" s="337"/>
      <c r="I40" s="338"/>
      <c r="J40" s="338"/>
      <c r="K40" s="338"/>
      <c r="L40" s="339"/>
      <c r="M40" s="339"/>
      <c r="N40" s="339"/>
      <c r="O40" s="339"/>
      <c r="P40" s="339"/>
      <c r="Q40" s="339"/>
      <c r="R40" s="339"/>
      <c r="S40" s="339"/>
      <c r="T40" s="339"/>
      <c r="U40" s="339"/>
      <c r="V40" s="339"/>
    </row>
    <row r="41" spans="1:22" ht="6.75" customHeight="1">
      <c r="A41" s="340" t="s">
        <v>142</v>
      </c>
      <c r="B41" s="342">
        <v>28</v>
      </c>
      <c r="C41" s="342">
        <v>-33</v>
      </c>
      <c r="D41" s="325"/>
      <c r="E41" s="343"/>
      <c r="F41" s="337"/>
      <c r="G41" s="337"/>
      <c r="H41" s="337"/>
      <c r="I41" s="338"/>
      <c r="J41" s="338"/>
      <c r="K41" s="338"/>
      <c r="L41" s="339"/>
      <c r="M41" s="339"/>
      <c r="N41" s="339"/>
      <c r="O41" s="339"/>
      <c r="P41" s="339"/>
      <c r="Q41" s="339"/>
      <c r="R41" s="339"/>
      <c r="S41" s="339"/>
      <c r="T41" s="339"/>
      <c r="U41" s="339"/>
      <c r="V41" s="339"/>
    </row>
    <row r="42" spans="1:22" ht="6.75" customHeight="1">
      <c r="A42" s="340" t="s">
        <v>143</v>
      </c>
      <c r="B42" s="342">
        <v>3</v>
      </c>
      <c r="C42" s="342">
        <v>-3</v>
      </c>
      <c r="D42" s="325"/>
      <c r="E42" s="343"/>
      <c r="F42" s="337"/>
      <c r="G42" s="337"/>
      <c r="H42" s="337"/>
      <c r="I42" s="338"/>
      <c r="J42" s="338"/>
      <c r="K42" s="338"/>
      <c r="L42" s="339"/>
      <c r="M42" s="339"/>
      <c r="N42" s="339"/>
      <c r="O42" s="339"/>
      <c r="P42" s="339"/>
      <c r="Q42" s="339"/>
      <c r="R42" s="339"/>
      <c r="S42" s="339"/>
      <c r="T42" s="339"/>
      <c r="U42" s="339"/>
      <c r="V42" s="339"/>
    </row>
    <row r="43" spans="1:22" ht="6.75" customHeight="1">
      <c r="A43" s="340" t="s">
        <v>144</v>
      </c>
      <c r="B43" s="342">
        <v>9</v>
      </c>
      <c r="C43" s="342">
        <v>-9</v>
      </c>
      <c r="D43" s="325"/>
      <c r="E43" s="343"/>
      <c r="F43" s="337"/>
      <c r="G43" s="337"/>
      <c r="H43" s="337"/>
      <c r="I43" s="338"/>
      <c r="J43" s="338"/>
      <c r="K43" s="338"/>
      <c r="L43" s="339"/>
      <c r="M43" s="339"/>
      <c r="N43" s="339"/>
      <c r="O43" s="339"/>
      <c r="P43" s="339"/>
      <c r="Q43" s="339"/>
      <c r="R43" s="339"/>
      <c r="S43" s="339"/>
      <c r="T43" s="339"/>
      <c r="U43" s="339"/>
      <c r="V43" s="339"/>
    </row>
    <row r="44" spans="1:22" ht="6.75" customHeight="1">
      <c r="A44" s="340" t="s">
        <v>145</v>
      </c>
      <c r="B44" s="342">
        <v>41</v>
      </c>
      <c r="C44" s="342">
        <v>-41</v>
      </c>
      <c r="D44" s="325"/>
      <c r="E44" s="343"/>
      <c r="F44" s="337"/>
      <c r="G44" s="337"/>
      <c r="H44" s="337"/>
      <c r="I44" s="338"/>
      <c r="J44" s="338"/>
      <c r="K44" s="338"/>
      <c r="L44" s="339"/>
      <c r="M44" s="339"/>
      <c r="N44" s="339"/>
      <c r="O44" s="339"/>
      <c r="P44" s="339"/>
      <c r="Q44" s="339"/>
      <c r="R44" s="339"/>
      <c r="S44" s="339"/>
      <c r="T44" s="339"/>
      <c r="U44" s="339"/>
      <c r="V44" s="339"/>
    </row>
    <row r="45" spans="1:22" ht="6.75" customHeight="1">
      <c r="A45" s="340" t="s">
        <v>146</v>
      </c>
      <c r="B45" s="342">
        <v>61</v>
      </c>
      <c r="C45" s="342">
        <v>-55</v>
      </c>
      <c r="D45" s="325"/>
      <c r="E45" s="343"/>
      <c r="F45" s="337"/>
      <c r="G45" s="337"/>
      <c r="H45" s="337"/>
      <c r="I45" s="338"/>
      <c r="J45" s="338"/>
      <c r="K45" s="338"/>
      <c r="L45" s="339"/>
      <c r="M45" s="339"/>
      <c r="N45" s="339"/>
      <c r="O45" s="339"/>
      <c r="P45" s="339"/>
      <c r="Q45" s="339"/>
      <c r="R45" s="339"/>
      <c r="S45" s="339"/>
      <c r="T45" s="339"/>
      <c r="U45" s="339"/>
      <c r="V45" s="339"/>
    </row>
    <row r="46" spans="1:22" ht="6.75" customHeight="1">
      <c r="A46" s="340" t="s">
        <v>147</v>
      </c>
      <c r="B46" s="342">
        <v>57</v>
      </c>
      <c r="C46" s="342">
        <v>-50</v>
      </c>
      <c r="D46" s="325"/>
      <c r="E46" s="343"/>
      <c r="F46" s="337"/>
      <c r="G46" s="337"/>
      <c r="H46" s="337"/>
      <c r="I46" s="338"/>
      <c r="J46" s="338"/>
      <c r="K46" s="338"/>
      <c r="L46" s="339"/>
      <c r="M46" s="339"/>
      <c r="N46" s="339"/>
      <c r="O46" s="339"/>
      <c r="P46" s="339"/>
      <c r="Q46" s="339"/>
      <c r="R46" s="339"/>
      <c r="S46" s="339"/>
      <c r="T46" s="339"/>
      <c r="U46" s="339"/>
      <c r="V46" s="339"/>
    </row>
    <row r="47" spans="1:22" ht="6.75" customHeight="1">
      <c r="A47" s="340" t="s">
        <v>148</v>
      </c>
      <c r="B47" s="342">
        <v>17</v>
      </c>
      <c r="C47" s="342">
        <v>-6</v>
      </c>
      <c r="D47" s="325"/>
      <c r="E47" s="343"/>
      <c r="F47" s="337"/>
      <c r="G47" s="337"/>
      <c r="H47" s="337"/>
      <c r="I47" s="338"/>
      <c r="J47" s="338"/>
      <c r="K47" s="338"/>
      <c r="L47" s="339"/>
      <c r="M47" s="339"/>
      <c r="N47" s="339"/>
      <c r="O47" s="339"/>
      <c r="P47" s="339"/>
      <c r="Q47" s="339"/>
      <c r="R47" s="339"/>
      <c r="S47" s="339"/>
      <c r="T47" s="339"/>
      <c r="U47" s="339"/>
      <c r="V47" s="339"/>
    </row>
    <row r="48" spans="1:22" ht="6.75" customHeight="1">
      <c r="A48" s="340" t="s">
        <v>149</v>
      </c>
      <c r="B48" s="342">
        <v>21</v>
      </c>
      <c r="C48" s="342">
        <v>-21</v>
      </c>
      <c r="D48" s="325"/>
      <c r="E48" s="343"/>
      <c r="F48" s="337"/>
      <c r="G48" s="337"/>
      <c r="H48" s="337"/>
      <c r="I48" s="338"/>
      <c r="J48" s="338"/>
      <c r="K48" s="338"/>
      <c r="L48" s="339"/>
      <c r="M48" s="339"/>
      <c r="N48" s="339"/>
      <c r="O48" s="339"/>
      <c r="P48" s="339"/>
      <c r="Q48" s="339"/>
      <c r="R48" s="339"/>
      <c r="S48" s="339"/>
      <c r="T48" s="339"/>
      <c r="U48" s="339"/>
      <c r="V48" s="339"/>
    </row>
    <row r="49" spans="1:22" ht="6.75" customHeight="1">
      <c r="A49" s="340" t="s">
        <v>150</v>
      </c>
      <c r="B49" s="342">
        <v>20</v>
      </c>
      <c r="C49" s="342">
        <v>-14</v>
      </c>
      <c r="D49" s="325"/>
      <c r="E49" s="343"/>
      <c r="F49" s="337"/>
      <c r="G49" s="337"/>
      <c r="H49" s="337"/>
      <c r="I49" s="338"/>
      <c r="J49" s="338"/>
      <c r="K49" s="338"/>
      <c r="L49" s="339"/>
      <c r="M49" s="339"/>
      <c r="N49" s="339"/>
      <c r="O49" s="339"/>
      <c r="P49" s="339"/>
      <c r="Q49" s="339"/>
      <c r="R49" s="339"/>
      <c r="S49" s="339"/>
      <c r="T49" s="339"/>
      <c r="U49" s="339"/>
      <c r="V49" s="339"/>
    </row>
    <row r="50" spans="1:22" ht="6.75" customHeight="1">
      <c r="A50" s="340" t="s">
        <v>151</v>
      </c>
      <c r="B50" s="342">
        <v>10</v>
      </c>
      <c r="C50" s="342">
        <v>-20</v>
      </c>
      <c r="D50" s="325"/>
      <c r="E50" s="343"/>
      <c r="F50" s="337"/>
      <c r="G50" s="337"/>
      <c r="H50" s="337"/>
      <c r="I50" s="338"/>
      <c r="J50" s="338"/>
      <c r="K50" s="338"/>
      <c r="L50" s="339"/>
      <c r="M50" s="339"/>
      <c r="N50" s="339"/>
      <c r="O50" s="339"/>
      <c r="P50" s="339"/>
      <c r="Q50" s="339"/>
      <c r="R50" s="339"/>
      <c r="S50" s="339"/>
      <c r="T50" s="339"/>
      <c r="U50" s="339"/>
      <c r="V50" s="339"/>
    </row>
    <row r="51" spans="1:22" ht="6.75" customHeight="1">
      <c r="A51" s="340" t="s">
        <v>152</v>
      </c>
      <c r="B51" s="342">
        <v>61</v>
      </c>
      <c r="C51" s="342">
        <v>-45</v>
      </c>
      <c r="D51" s="325"/>
      <c r="E51" s="343"/>
      <c r="F51" s="337"/>
      <c r="G51" s="337"/>
      <c r="H51" s="337"/>
      <c r="I51" s="338"/>
      <c r="J51" s="338"/>
      <c r="K51" s="338"/>
      <c r="L51" s="339"/>
      <c r="M51" s="339"/>
      <c r="N51" s="339"/>
      <c r="O51" s="339"/>
      <c r="P51" s="339"/>
      <c r="Q51" s="339"/>
      <c r="R51" s="339"/>
      <c r="S51" s="339"/>
      <c r="T51" s="339"/>
      <c r="U51" s="339"/>
      <c r="V51" s="339"/>
    </row>
    <row r="52" spans="1:22" ht="6.75" customHeight="1">
      <c r="A52" s="340" t="s">
        <v>153</v>
      </c>
      <c r="B52" s="342">
        <v>1</v>
      </c>
      <c r="C52" s="342">
        <v>-5</v>
      </c>
      <c r="D52" s="325"/>
      <c r="E52" s="343"/>
      <c r="F52" s="337"/>
      <c r="G52" s="337"/>
      <c r="H52" s="337"/>
      <c r="I52" s="338"/>
      <c r="J52" s="338"/>
      <c r="K52" s="338"/>
      <c r="L52" s="339"/>
      <c r="M52" s="339"/>
      <c r="N52" s="339"/>
      <c r="O52" s="339"/>
      <c r="P52" s="339"/>
      <c r="Q52" s="339"/>
      <c r="R52" s="339"/>
      <c r="S52" s="339"/>
      <c r="T52" s="339"/>
      <c r="U52" s="339"/>
      <c r="V52" s="339"/>
    </row>
    <row r="53" spans="1:22" ht="6.75" customHeight="1">
      <c r="A53" s="340" t="s">
        <v>83</v>
      </c>
      <c r="B53" s="342">
        <v>13102</v>
      </c>
      <c r="C53" s="342">
        <v>-11842</v>
      </c>
      <c r="D53" s="325"/>
      <c r="E53" s="319"/>
      <c r="F53" s="337"/>
      <c r="G53" s="337"/>
      <c r="H53" s="337"/>
      <c r="I53" s="338"/>
      <c r="J53" s="338"/>
      <c r="K53" s="338"/>
      <c r="L53" s="339"/>
      <c r="M53" s="339"/>
      <c r="N53" s="339"/>
      <c r="O53" s="339"/>
      <c r="P53" s="339"/>
      <c r="Q53" s="339"/>
      <c r="R53" s="339"/>
      <c r="S53" s="339"/>
      <c r="T53" s="339"/>
      <c r="U53" s="339"/>
      <c r="V53" s="339"/>
    </row>
    <row r="54" spans="1:22" ht="6.75" customHeight="1">
      <c r="A54" s="344"/>
      <c r="B54" s="345"/>
      <c r="C54" s="345"/>
      <c r="D54" s="325"/>
      <c r="E54" s="319"/>
      <c r="F54" s="337"/>
      <c r="G54" s="337"/>
      <c r="H54" s="337"/>
      <c r="I54" s="338"/>
      <c r="J54" s="338"/>
      <c r="K54" s="338"/>
      <c r="L54" s="339"/>
      <c r="M54" s="339"/>
      <c r="N54" s="339"/>
      <c r="O54" s="339"/>
      <c r="P54" s="339"/>
      <c r="Q54" s="339"/>
      <c r="R54" s="339"/>
      <c r="S54" s="339"/>
      <c r="T54" s="339"/>
      <c r="U54" s="339"/>
      <c r="V54" s="339"/>
    </row>
    <row r="55" spans="1:22" ht="6.75" customHeight="1">
      <c r="A55" s="344"/>
      <c r="B55" s="345"/>
      <c r="C55" s="345"/>
      <c r="D55" s="325"/>
      <c r="E55" s="319"/>
      <c r="F55" s="337"/>
      <c r="G55" s="337"/>
      <c r="H55" s="337"/>
      <c r="I55" s="338"/>
      <c r="J55" s="338"/>
      <c r="K55" s="338"/>
      <c r="L55" s="339"/>
      <c r="M55" s="339"/>
      <c r="N55" s="339"/>
      <c r="O55" s="339"/>
      <c r="P55" s="339"/>
      <c r="Q55" s="339"/>
      <c r="R55" s="339"/>
      <c r="S55" s="339"/>
      <c r="T55" s="339"/>
      <c r="U55" s="339"/>
      <c r="V55" s="339"/>
    </row>
    <row r="56" spans="1:22" ht="6.75" customHeight="1">
      <c r="A56" s="344"/>
      <c r="B56" s="345"/>
      <c r="C56" s="345"/>
      <c r="D56" s="325"/>
      <c r="E56" s="319"/>
      <c r="F56" s="337"/>
      <c r="G56" s="337"/>
      <c r="H56" s="337"/>
      <c r="I56" s="338"/>
      <c r="J56" s="338"/>
      <c r="K56" s="338"/>
      <c r="L56" s="339"/>
      <c r="M56" s="339"/>
      <c r="N56" s="339"/>
      <c r="O56" s="339"/>
      <c r="P56" s="339"/>
      <c r="Q56" s="339"/>
      <c r="R56" s="339"/>
      <c r="S56" s="339"/>
      <c r="T56" s="339"/>
      <c r="U56" s="339"/>
      <c r="V56" s="339"/>
    </row>
    <row r="57" spans="1:22" ht="6.75" customHeight="1">
      <c r="A57" s="344"/>
      <c r="B57" s="345"/>
      <c r="C57" s="345"/>
      <c r="D57" s="325"/>
      <c r="E57" s="319"/>
      <c r="F57" s="337"/>
      <c r="G57" s="337"/>
      <c r="H57" s="337"/>
      <c r="I57" s="338"/>
      <c r="J57" s="338"/>
      <c r="K57" s="338"/>
      <c r="L57" s="339"/>
      <c r="M57" s="339"/>
      <c r="N57" s="339"/>
      <c r="O57" s="339"/>
      <c r="P57" s="339"/>
      <c r="Q57" s="339"/>
      <c r="R57" s="339"/>
      <c r="S57" s="339"/>
      <c r="T57" s="339"/>
      <c r="U57" s="339"/>
      <c r="V57" s="339"/>
    </row>
    <row r="58" spans="1:22" ht="6.75" customHeight="1">
      <c r="A58" s="344"/>
      <c r="B58" s="345"/>
      <c r="C58" s="345"/>
      <c r="D58" s="325"/>
      <c r="E58" s="319"/>
      <c r="F58" s="337"/>
      <c r="G58" s="337"/>
      <c r="H58" s="337"/>
      <c r="I58" s="338"/>
      <c r="J58" s="338"/>
      <c r="K58" s="338"/>
      <c r="L58" s="339"/>
      <c r="M58" s="339"/>
      <c r="N58" s="339"/>
      <c r="O58" s="339"/>
      <c r="P58" s="339"/>
      <c r="Q58" s="339"/>
      <c r="R58" s="339"/>
      <c r="S58" s="339"/>
      <c r="T58" s="339"/>
      <c r="U58" s="339"/>
      <c r="V58" s="339"/>
    </row>
    <row r="59" spans="1:22" ht="6.75" customHeight="1">
      <c r="A59" s="344"/>
      <c r="B59" s="345"/>
      <c r="C59" s="345"/>
      <c r="D59" s="325"/>
      <c r="E59" s="319"/>
      <c r="F59" s="337"/>
      <c r="G59" s="337"/>
      <c r="H59" s="337"/>
      <c r="I59" s="338"/>
      <c r="J59" s="338"/>
      <c r="K59" s="338"/>
      <c r="L59" s="339"/>
      <c r="M59" s="339"/>
      <c r="N59" s="339"/>
      <c r="O59" s="339"/>
      <c r="P59" s="339"/>
      <c r="Q59" s="339"/>
      <c r="R59" s="339"/>
      <c r="S59" s="339"/>
      <c r="T59" s="339"/>
      <c r="U59" s="339"/>
      <c r="V59" s="339"/>
    </row>
    <row r="60" spans="1:22" ht="6.75" customHeight="1">
      <c r="A60" s="344"/>
      <c r="B60" s="345"/>
      <c r="C60" s="345"/>
      <c r="D60" s="346"/>
      <c r="E60" s="341"/>
      <c r="F60" s="337"/>
      <c r="G60" s="337"/>
      <c r="H60" s="337"/>
      <c r="I60" s="338"/>
      <c r="J60" s="338"/>
      <c r="K60" s="338"/>
      <c r="L60" s="339"/>
      <c r="M60" s="339"/>
      <c r="N60" s="339"/>
      <c r="O60" s="339"/>
      <c r="P60" s="339"/>
      <c r="Q60" s="339"/>
      <c r="R60" s="339"/>
      <c r="S60" s="339"/>
      <c r="T60" s="339"/>
      <c r="U60" s="339"/>
      <c r="V60" s="339"/>
    </row>
    <row r="61" spans="1:22" ht="6.75" customHeight="1">
      <c r="A61" s="347"/>
      <c r="B61" s="345"/>
      <c r="C61" s="345"/>
      <c r="D61" s="346"/>
      <c r="E61" s="341"/>
      <c r="F61" s="337"/>
      <c r="G61" s="337"/>
      <c r="H61" s="337"/>
      <c r="I61" s="338"/>
      <c r="J61" s="338"/>
      <c r="K61" s="338"/>
      <c r="L61" s="339"/>
      <c r="M61" s="339"/>
      <c r="N61" s="339"/>
      <c r="O61" s="339"/>
      <c r="P61" s="339"/>
      <c r="Q61" s="339"/>
      <c r="R61" s="339"/>
      <c r="S61" s="339"/>
      <c r="T61" s="339"/>
      <c r="U61" s="339"/>
      <c r="V61" s="339"/>
    </row>
    <row r="62" spans="1:22" ht="6.75" customHeight="1">
      <c r="A62" s="347"/>
      <c r="B62" s="345"/>
      <c r="C62" s="345"/>
      <c r="D62" s="346"/>
      <c r="E62" s="341"/>
      <c r="F62" s="337"/>
      <c r="G62" s="337"/>
      <c r="H62" s="337"/>
      <c r="I62" s="338"/>
      <c r="J62" s="338"/>
      <c r="K62" s="338"/>
      <c r="L62" s="339"/>
      <c r="M62" s="339"/>
      <c r="N62" s="339"/>
      <c r="O62" s="339"/>
      <c r="P62" s="339"/>
      <c r="Q62" s="339"/>
      <c r="R62" s="339"/>
      <c r="S62" s="339"/>
      <c r="T62" s="339"/>
      <c r="U62" s="339"/>
      <c r="V62" s="339"/>
    </row>
    <row r="63" spans="1:22" ht="6.75" customHeight="1">
      <c r="A63" s="347"/>
      <c r="B63" s="345"/>
      <c r="C63" s="345"/>
      <c r="D63" s="346"/>
      <c r="E63" s="341"/>
      <c r="F63" s="337"/>
      <c r="G63" s="337"/>
      <c r="H63" s="337"/>
      <c r="I63" s="338"/>
      <c r="J63" s="338"/>
      <c r="K63" s="338"/>
      <c r="L63" s="339"/>
      <c r="M63" s="339"/>
      <c r="N63" s="339"/>
      <c r="O63" s="339"/>
      <c r="P63" s="339"/>
      <c r="Q63" s="339"/>
      <c r="R63" s="339"/>
      <c r="S63" s="339"/>
      <c r="T63" s="339"/>
      <c r="U63" s="339"/>
      <c r="V63" s="339"/>
    </row>
    <row r="64" spans="1:22" ht="87" customHeight="1">
      <c r="A64" s="344"/>
      <c r="B64" s="345"/>
      <c r="C64" s="618"/>
      <c r="D64" s="618"/>
      <c r="E64" s="618"/>
      <c r="F64" s="618"/>
      <c r="G64" s="618"/>
      <c r="H64" s="618"/>
      <c r="I64" s="348"/>
      <c r="J64" s="348"/>
      <c r="K64" s="619"/>
      <c r="L64" s="619"/>
      <c r="M64" s="619"/>
      <c r="N64" s="619"/>
      <c r="O64" s="619"/>
      <c r="P64" s="339"/>
      <c r="Q64" s="339"/>
      <c r="R64" s="339"/>
      <c r="S64" s="339"/>
      <c r="T64" s="339"/>
      <c r="U64" s="339"/>
      <c r="V64" s="339"/>
    </row>
    <row r="65" spans="1:11" ht="80.25" customHeight="1">
      <c r="A65" s="349"/>
      <c r="B65" s="350"/>
      <c r="C65" s="350"/>
      <c r="D65" s="351"/>
      <c r="E65" s="319"/>
      <c r="I65" s="352"/>
      <c r="J65" s="352"/>
      <c r="K65" s="353"/>
    </row>
    <row r="66" spans="1:11" ht="80.25" customHeight="1">
      <c r="A66" s="349"/>
      <c r="B66" s="350"/>
      <c r="C66" s="350"/>
      <c r="D66" s="351"/>
      <c r="E66" s="319"/>
      <c r="I66" s="352"/>
      <c r="K66" s="354"/>
    </row>
    <row r="67" spans="1:11" ht="18.75">
      <c r="A67" s="355" t="s">
        <v>646</v>
      </c>
      <c r="B67" s="350"/>
      <c r="C67" s="350"/>
      <c r="D67" s="351"/>
      <c r="E67" s="319"/>
    </row>
    <row r="68" spans="1:11" ht="18.75">
      <c r="A68" s="355" t="s">
        <v>95</v>
      </c>
      <c r="B68" s="350"/>
      <c r="C68" s="350"/>
      <c r="D68" s="351"/>
      <c r="E68" s="319"/>
    </row>
    <row r="69" spans="1:11" ht="18.75">
      <c r="A69" s="355" t="s">
        <v>96</v>
      </c>
      <c r="B69" s="350"/>
      <c r="C69" s="350"/>
      <c r="D69" s="351"/>
      <c r="E69" s="319"/>
    </row>
    <row r="70" spans="1:11" ht="18.75">
      <c r="A70" s="349"/>
      <c r="B70" s="350"/>
      <c r="C70" s="350"/>
      <c r="D70" s="351"/>
      <c r="E70" s="319"/>
    </row>
    <row r="71" spans="1:11" ht="18.75">
      <c r="A71" s="349"/>
      <c r="B71" s="350"/>
      <c r="C71" s="350"/>
      <c r="D71" s="351"/>
      <c r="E71" s="319"/>
    </row>
    <row r="72" spans="1:11" ht="18.75">
      <c r="A72" s="349"/>
      <c r="B72" s="350"/>
      <c r="C72" s="350"/>
      <c r="D72" s="351"/>
      <c r="E72" s="319"/>
    </row>
    <row r="73" spans="1:11" ht="18.75">
      <c r="A73" s="349"/>
      <c r="B73" s="350"/>
      <c r="C73" s="350"/>
      <c r="D73" s="351"/>
      <c r="E73" s="319"/>
    </row>
    <row r="74" spans="1:11" ht="18.75">
      <c r="A74" s="349"/>
      <c r="B74" s="350"/>
      <c r="C74" s="350"/>
      <c r="D74" s="351"/>
      <c r="E74" s="319"/>
    </row>
    <row r="75" spans="1:11" ht="18.75">
      <c r="A75" s="349"/>
      <c r="B75" s="350"/>
      <c r="C75" s="350"/>
      <c r="D75" s="351"/>
      <c r="E75" s="319"/>
    </row>
    <row r="76" spans="1:11" ht="18.75">
      <c r="A76" s="349"/>
      <c r="B76" s="350"/>
      <c r="C76" s="350"/>
      <c r="D76" s="351"/>
      <c r="E76" s="319"/>
    </row>
    <row r="77" spans="1:11">
      <c r="A77" s="356"/>
      <c r="B77" s="356"/>
      <c r="C77" s="356"/>
      <c r="D77" s="356"/>
      <c r="E77" s="319"/>
    </row>
    <row r="78" spans="1:11">
      <c r="B78" s="335"/>
      <c r="C78" s="335"/>
      <c r="D78" s="335"/>
      <c r="E78" s="317"/>
    </row>
    <row r="79" spans="1:11">
      <c r="B79" s="335"/>
      <c r="C79" s="335"/>
      <c r="D79" s="335"/>
      <c r="E79" s="317"/>
    </row>
    <row r="80" spans="1:11" ht="18">
      <c r="A80" s="358"/>
    </row>
    <row r="81" spans="1:1" ht="18">
      <c r="A81" s="359"/>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E6843-7A75-4E29-9BEA-668945B82FCA}">
  <dimension ref="A1:Z68"/>
  <sheetViews>
    <sheetView topLeftCell="A23" zoomScale="60" zoomScaleNormal="60" workbookViewId="0">
      <selection activeCell="H36" sqref="H36"/>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c r="Z1" s="129"/>
    </row>
    <row r="2" spans="1:26" ht="90" customHeight="1">
      <c r="A2" s="620" t="s">
        <v>156</v>
      </c>
      <c r="B2" s="620"/>
      <c r="C2" s="620"/>
      <c r="D2" s="620"/>
      <c r="E2" s="620"/>
      <c r="F2" s="620"/>
      <c r="G2" s="620"/>
      <c r="H2" s="620"/>
      <c r="I2" s="620"/>
      <c r="J2" s="620"/>
      <c r="K2" s="620"/>
      <c r="L2" s="620"/>
      <c r="M2" s="620"/>
      <c r="N2" s="620"/>
      <c r="O2" s="620"/>
      <c r="P2" s="620"/>
      <c r="Q2" s="620"/>
      <c r="R2" s="620"/>
      <c r="S2" s="620"/>
      <c r="T2" s="620"/>
      <c r="U2" s="620"/>
      <c r="V2" s="620"/>
      <c r="W2" s="620"/>
      <c r="X2" s="620"/>
      <c r="Y2" s="620"/>
      <c r="Z2" s="620"/>
    </row>
    <row r="3" spans="1:26" ht="27.95" customHeight="1">
      <c r="A3" s="620" t="str">
        <f>UPPER(CONCATENATE("Julio 2023"))</f>
        <v>JULIO 2023</v>
      </c>
      <c r="B3" s="620"/>
      <c r="C3" s="620"/>
      <c r="D3" s="620"/>
      <c r="E3" s="620"/>
      <c r="F3" s="620"/>
      <c r="G3" s="620"/>
      <c r="H3" s="620"/>
      <c r="I3" s="620"/>
      <c r="J3" s="620"/>
      <c r="K3" s="620"/>
      <c r="L3" s="620"/>
      <c r="M3" s="620"/>
      <c r="N3" s="620"/>
      <c r="O3" s="620"/>
      <c r="P3" s="620"/>
      <c r="Q3" s="620"/>
      <c r="R3" s="620"/>
      <c r="S3" s="620"/>
      <c r="T3" s="620"/>
      <c r="U3" s="620"/>
      <c r="V3" s="620"/>
      <c r="W3" s="620"/>
      <c r="X3" s="620"/>
      <c r="Y3" s="620"/>
      <c r="Z3" s="620"/>
    </row>
    <row r="4" spans="1:26">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6" ht="38.25">
      <c r="A5" s="621" t="s">
        <v>100</v>
      </c>
      <c r="B5" s="136"/>
      <c r="C5" s="621" t="s">
        <v>101</v>
      </c>
      <c r="D5" s="621"/>
      <c r="E5" s="621"/>
      <c r="F5" s="621"/>
      <c r="G5" s="621"/>
      <c r="H5" s="621"/>
      <c r="I5" s="621"/>
      <c r="J5" s="621"/>
      <c r="K5" s="621"/>
      <c r="L5" s="151"/>
      <c r="M5" s="136"/>
      <c r="N5" s="621" t="s">
        <v>102</v>
      </c>
      <c r="O5" s="621"/>
      <c r="P5" s="621"/>
      <c r="Q5" s="621"/>
      <c r="R5" s="621"/>
      <c r="S5" s="621"/>
      <c r="T5" s="621"/>
      <c r="U5" s="621"/>
      <c r="V5" s="621"/>
      <c r="W5" s="151"/>
      <c r="X5" s="620"/>
      <c r="Y5" s="621" t="s">
        <v>103</v>
      </c>
      <c r="Z5" s="621" t="s">
        <v>47</v>
      </c>
    </row>
    <row r="6" spans="1:26" ht="38.25">
      <c r="A6" s="621"/>
      <c r="B6" s="136"/>
      <c r="C6" s="621" t="s">
        <v>157</v>
      </c>
      <c r="D6" s="621"/>
      <c r="E6" s="621"/>
      <c r="F6" s="152"/>
      <c r="G6" s="621" t="s">
        <v>158</v>
      </c>
      <c r="H6" s="621"/>
      <c r="I6" s="621"/>
      <c r="J6" s="152"/>
      <c r="K6" s="621" t="s">
        <v>83</v>
      </c>
      <c r="L6" s="622" t="s">
        <v>47</v>
      </c>
      <c r="M6" s="136"/>
      <c r="N6" s="621" t="s">
        <v>157</v>
      </c>
      <c r="O6" s="621"/>
      <c r="P6" s="621"/>
      <c r="Q6" s="152"/>
      <c r="R6" s="621" t="s">
        <v>158</v>
      </c>
      <c r="S6" s="621"/>
      <c r="T6" s="621"/>
      <c r="U6" s="152"/>
      <c r="V6" s="621" t="s">
        <v>83</v>
      </c>
      <c r="W6" s="622" t="s">
        <v>47</v>
      </c>
      <c r="X6" s="620"/>
      <c r="Y6" s="621"/>
      <c r="Z6" s="621"/>
    </row>
    <row r="7" spans="1:26" ht="38.25">
      <c r="A7" s="621"/>
      <c r="B7" s="136"/>
      <c r="C7" s="152" t="s">
        <v>105</v>
      </c>
      <c r="D7" s="152" t="s">
        <v>106</v>
      </c>
      <c r="E7" s="152" t="s">
        <v>107</v>
      </c>
      <c r="F7" s="152" t="s">
        <v>47</v>
      </c>
      <c r="G7" s="152" t="s">
        <v>105</v>
      </c>
      <c r="H7" s="152" t="s">
        <v>106</v>
      </c>
      <c r="I7" s="152" t="s">
        <v>107</v>
      </c>
      <c r="J7" s="152" t="s">
        <v>47</v>
      </c>
      <c r="K7" s="621"/>
      <c r="L7" s="622"/>
      <c r="M7" s="136"/>
      <c r="N7" s="152" t="s">
        <v>105</v>
      </c>
      <c r="O7" s="152" t="s">
        <v>106</v>
      </c>
      <c r="P7" s="152" t="s">
        <v>107</v>
      </c>
      <c r="Q7" s="152" t="s">
        <v>47</v>
      </c>
      <c r="R7" s="152" t="s">
        <v>105</v>
      </c>
      <c r="S7" s="152" t="s">
        <v>106</v>
      </c>
      <c r="T7" s="152" t="s">
        <v>107</v>
      </c>
      <c r="U7" s="152" t="s">
        <v>47</v>
      </c>
      <c r="V7" s="621"/>
      <c r="W7" s="622"/>
      <c r="X7" s="620"/>
      <c r="Y7" s="621"/>
      <c r="Z7" s="621"/>
    </row>
    <row r="8" spans="1:26" ht="8.1" customHeight="1">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18.75">
      <c r="A9" s="138" t="s">
        <v>108</v>
      </c>
      <c r="B9" s="137"/>
      <c r="C9" s="139">
        <v>542</v>
      </c>
      <c r="D9" s="140">
        <v>39</v>
      </c>
      <c r="E9" s="141">
        <v>581</v>
      </c>
      <c r="F9" s="140">
        <v>31.63</v>
      </c>
      <c r="G9" s="142">
        <v>1189</v>
      </c>
      <c r="H9" s="140">
        <v>67</v>
      </c>
      <c r="I9" s="143">
        <v>1256</v>
      </c>
      <c r="J9" s="140">
        <v>68.37</v>
      </c>
      <c r="K9" s="143">
        <v>1837</v>
      </c>
      <c r="L9" s="144">
        <v>89.92</v>
      </c>
      <c r="M9" s="137"/>
      <c r="N9" s="139">
        <v>82</v>
      </c>
      <c r="O9" s="140">
        <v>15</v>
      </c>
      <c r="P9" s="141">
        <v>97</v>
      </c>
      <c r="Q9" s="140">
        <v>47.09</v>
      </c>
      <c r="R9" s="140">
        <v>97</v>
      </c>
      <c r="S9" s="140">
        <v>12</v>
      </c>
      <c r="T9" s="141">
        <v>109</v>
      </c>
      <c r="U9" s="140">
        <v>52.91</v>
      </c>
      <c r="V9" s="141">
        <v>206</v>
      </c>
      <c r="W9" s="144">
        <v>10.08</v>
      </c>
      <c r="X9" s="137"/>
      <c r="Y9" s="145">
        <v>2043</v>
      </c>
      <c r="Z9" s="144">
        <v>0.87</v>
      </c>
    </row>
    <row r="10" spans="1:26" ht="18.75">
      <c r="A10" s="138" t="s">
        <v>109</v>
      </c>
      <c r="B10" s="137"/>
      <c r="C10" s="146">
        <v>4814</v>
      </c>
      <c r="D10" s="140">
        <v>277</v>
      </c>
      <c r="E10" s="143">
        <v>5091</v>
      </c>
      <c r="F10" s="140">
        <v>44.58</v>
      </c>
      <c r="G10" s="142">
        <v>6130</v>
      </c>
      <c r="H10" s="140">
        <v>200</v>
      </c>
      <c r="I10" s="143">
        <v>6330</v>
      </c>
      <c r="J10" s="140">
        <v>55.42</v>
      </c>
      <c r="K10" s="143">
        <v>11421</v>
      </c>
      <c r="L10" s="144">
        <v>82.59</v>
      </c>
      <c r="M10" s="137"/>
      <c r="N10" s="146">
        <v>1377</v>
      </c>
      <c r="O10" s="140">
        <v>110</v>
      </c>
      <c r="P10" s="143">
        <v>1487</v>
      </c>
      <c r="Q10" s="140">
        <v>61.78</v>
      </c>
      <c r="R10" s="140">
        <v>846</v>
      </c>
      <c r="S10" s="140">
        <v>74</v>
      </c>
      <c r="T10" s="141">
        <v>920</v>
      </c>
      <c r="U10" s="140">
        <v>38.22</v>
      </c>
      <c r="V10" s="143">
        <v>2407</v>
      </c>
      <c r="W10" s="144">
        <v>17.41</v>
      </c>
      <c r="X10" s="137"/>
      <c r="Y10" s="145">
        <v>13828</v>
      </c>
      <c r="Z10" s="144">
        <v>5.91</v>
      </c>
    </row>
    <row r="11" spans="1:26" ht="18.75">
      <c r="A11" s="138" t="s">
        <v>110</v>
      </c>
      <c r="B11" s="137"/>
      <c r="C11" s="139">
        <v>464</v>
      </c>
      <c r="D11" s="140">
        <v>15</v>
      </c>
      <c r="E11" s="141">
        <v>479</v>
      </c>
      <c r="F11" s="140">
        <v>41.54</v>
      </c>
      <c r="G11" s="140">
        <v>662</v>
      </c>
      <c r="H11" s="140">
        <v>12</v>
      </c>
      <c r="I11" s="141">
        <v>674</v>
      </c>
      <c r="J11" s="140">
        <v>58.46</v>
      </c>
      <c r="K11" s="143">
        <v>1153</v>
      </c>
      <c r="L11" s="144">
        <v>89.66</v>
      </c>
      <c r="M11" s="137"/>
      <c r="N11" s="139">
        <v>47</v>
      </c>
      <c r="O11" s="140">
        <v>5</v>
      </c>
      <c r="P11" s="141">
        <v>52</v>
      </c>
      <c r="Q11" s="140">
        <v>39.1</v>
      </c>
      <c r="R11" s="140">
        <v>77</v>
      </c>
      <c r="S11" s="140">
        <v>4</v>
      </c>
      <c r="T11" s="141">
        <v>81</v>
      </c>
      <c r="U11" s="140">
        <v>60.9</v>
      </c>
      <c r="V11" s="141">
        <v>133</v>
      </c>
      <c r="W11" s="144">
        <v>10.34</v>
      </c>
      <c r="X11" s="137"/>
      <c r="Y11" s="145">
        <v>1286</v>
      </c>
      <c r="Z11" s="144">
        <v>0.55000000000000004</v>
      </c>
    </row>
    <row r="12" spans="1:26" ht="18.75">
      <c r="A12" s="138" t="s">
        <v>111</v>
      </c>
      <c r="B12" s="137"/>
      <c r="C12" s="139">
        <v>176</v>
      </c>
      <c r="D12" s="140">
        <v>7</v>
      </c>
      <c r="E12" s="141">
        <v>183</v>
      </c>
      <c r="F12" s="140">
        <v>19.809999999999999</v>
      </c>
      <c r="G12" s="140">
        <v>726</v>
      </c>
      <c r="H12" s="140">
        <v>15</v>
      </c>
      <c r="I12" s="141">
        <v>741</v>
      </c>
      <c r="J12" s="140">
        <v>80.19</v>
      </c>
      <c r="K12" s="141">
        <v>924</v>
      </c>
      <c r="L12" s="144">
        <v>93.71</v>
      </c>
      <c r="M12" s="137"/>
      <c r="N12" s="139">
        <v>20</v>
      </c>
      <c r="O12" s="140"/>
      <c r="P12" s="141">
        <v>20</v>
      </c>
      <c r="Q12" s="140">
        <v>32.26</v>
      </c>
      <c r="R12" s="140">
        <v>37</v>
      </c>
      <c r="S12" s="140">
        <v>5</v>
      </c>
      <c r="T12" s="141">
        <v>42</v>
      </c>
      <c r="U12" s="140">
        <v>67.739999999999995</v>
      </c>
      <c r="V12" s="141">
        <v>62</v>
      </c>
      <c r="W12" s="144">
        <v>6.29</v>
      </c>
      <c r="X12" s="137"/>
      <c r="Y12" s="147">
        <v>986</v>
      </c>
      <c r="Z12" s="144">
        <v>0.42</v>
      </c>
    </row>
    <row r="13" spans="1:26" ht="18.75">
      <c r="A13" s="138" t="s">
        <v>114</v>
      </c>
      <c r="B13" s="137"/>
      <c r="C13" s="146">
        <v>2383</v>
      </c>
      <c r="D13" s="140">
        <v>181</v>
      </c>
      <c r="E13" s="143">
        <v>2564</v>
      </c>
      <c r="F13" s="140">
        <v>49.66</v>
      </c>
      <c r="G13" s="142">
        <v>2522</v>
      </c>
      <c r="H13" s="140">
        <v>77</v>
      </c>
      <c r="I13" s="143">
        <v>2599</v>
      </c>
      <c r="J13" s="140">
        <v>50.34</v>
      </c>
      <c r="K13" s="143">
        <v>5163</v>
      </c>
      <c r="L13" s="144">
        <v>95.49</v>
      </c>
      <c r="M13" s="137"/>
      <c r="N13" s="139">
        <v>73</v>
      </c>
      <c r="O13" s="140">
        <v>9</v>
      </c>
      <c r="P13" s="141">
        <v>82</v>
      </c>
      <c r="Q13" s="140">
        <v>33.61</v>
      </c>
      <c r="R13" s="140">
        <v>147</v>
      </c>
      <c r="S13" s="140">
        <v>15</v>
      </c>
      <c r="T13" s="141">
        <v>162</v>
      </c>
      <c r="U13" s="140">
        <v>66.39</v>
      </c>
      <c r="V13" s="141">
        <v>244</v>
      </c>
      <c r="W13" s="144">
        <v>4.51</v>
      </c>
      <c r="X13" s="137"/>
      <c r="Y13" s="145">
        <v>5407</v>
      </c>
      <c r="Z13" s="144">
        <v>2.31</v>
      </c>
    </row>
    <row r="14" spans="1:26" ht="18.75">
      <c r="A14" s="138" t="s">
        <v>115</v>
      </c>
      <c r="B14" s="137"/>
      <c r="C14" s="146">
        <v>2453</v>
      </c>
      <c r="D14" s="140">
        <v>139</v>
      </c>
      <c r="E14" s="143">
        <v>2592</v>
      </c>
      <c r="F14" s="140">
        <v>34.01</v>
      </c>
      <c r="G14" s="142">
        <v>4835</v>
      </c>
      <c r="H14" s="140">
        <v>194</v>
      </c>
      <c r="I14" s="143">
        <v>5029</v>
      </c>
      <c r="J14" s="140">
        <v>65.989999999999995</v>
      </c>
      <c r="K14" s="143">
        <v>7621</v>
      </c>
      <c r="L14" s="144">
        <v>86.16</v>
      </c>
      <c r="M14" s="137"/>
      <c r="N14" s="139">
        <v>478</v>
      </c>
      <c r="O14" s="140">
        <v>70</v>
      </c>
      <c r="P14" s="141">
        <v>548</v>
      </c>
      <c r="Q14" s="140">
        <v>44.77</v>
      </c>
      <c r="R14" s="140">
        <v>595</v>
      </c>
      <c r="S14" s="140">
        <v>81</v>
      </c>
      <c r="T14" s="141">
        <v>676</v>
      </c>
      <c r="U14" s="140">
        <v>55.23</v>
      </c>
      <c r="V14" s="143">
        <v>1224</v>
      </c>
      <c r="W14" s="144">
        <v>13.84</v>
      </c>
      <c r="X14" s="137"/>
      <c r="Y14" s="145">
        <v>8845</v>
      </c>
      <c r="Z14" s="144">
        <v>3.78</v>
      </c>
    </row>
    <row r="15" spans="1:26" ht="18.75">
      <c r="A15" s="138" t="s">
        <v>116</v>
      </c>
      <c r="B15" s="137"/>
      <c r="C15" s="146">
        <v>5894</v>
      </c>
      <c r="D15" s="140">
        <v>572</v>
      </c>
      <c r="E15" s="143">
        <v>6466</v>
      </c>
      <c r="F15" s="140">
        <v>27.94</v>
      </c>
      <c r="G15" s="142">
        <v>15885</v>
      </c>
      <c r="H15" s="140">
        <v>790</v>
      </c>
      <c r="I15" s="143">
        <v>16675</v>
      </c>
      <c r="J15" s="140">
        <v>72.06</v>
      </c>
      <c r="K15" s="143">
        <v>23141</v>
      </c>
      <c r="L15" s="144">
        <v>89.48</v>
      </c>
      <c r="M15" s="137"/>
      <c r="N15" s="139">
        <v>498</v>
      </c>
      <c r="O15" s="140">
        <v>58</v>
      </c>
      <c r="P15" s="141">
        <v>556</v>
      </c>
      <c r="Q15" s="140">
        <v>20.43</v>
      </c>
      <c r="R15" s="142">
        <v>2049</v>
      </c>
      <c r="S15" s="140">
        <v>117</v>
      </c>
      <c r="T15" s="143">
        <v>2166</v>
      </c>
      <c r="U15" s="140">
        <v>79.569999999999993</v>
      </c>
      <c r="V15" s="143">
        <v>2722</v>
      </c>
      <c r="W15" s="144">
        <v>10.52</v>
      </c>
      <c r="X15" s="137"/>
      <c r="Y15" s="145">
        <v>25863</v>
      </c>
      <c r="Z15" s="144">
        <v>11.05</v>
      </c>
    </row>
    <row r="16" spans="1:26" ht="18.75">
      <c r="A16" s="138" t="s">
        <v>112</v>
      </c>
      <c r="B16" s="137"/>
      <c r="C16" s="146">
        <v>2321</v>
      </c>
      <c r="D16" s="140">
        <v>123</v>
      </c>
      <c r="E16" s="143">
        <v>2444</v>
      </c>
      <c r="F16" s="140">
        <v>54.23</v>
      </c>
      <c r="G16" s="142">
        <v>1957</v>
      </c>
      <c r="H16" s="140">
        <v>106</v>
      </c>
      <c r="I16" s="143">
        <v>2063</v>
      </c>
      <c r="J16" s="140">
        <v>45.77</v>
      </c>
      <c r="K16" s="143">
        <v>4507</v>
      </c>
      <c r="L16" s="144">
        <v>99.47</v>
      </c>
      <c r="M16" s="137"/>
      <c r="N16" s="139">
        <v>7</v>
      </c>
      <c r="O16" s="140"/>
      <c r="P16" s="141">
        <v>7</v>
      </c>
      <c r="Q16" s="140">
        <v>29.17</v>
      </c>
      <c r="R16" s="140">
        <v>14</v>
      </c>
      <c r="S16" s="140">
        <v>3</v>
      </c>
      <c r="T16" s="141">
        <v>17</v>
      </c>
      <c r="U16" s="140">
        <v>70.83</v>
      </c>
      <c r="V16" s="141">
        <v>24</v>
      </c>
      <c r="W16" s="144">
        <v>0.53</v>
      </c>
      <c r="X16" s="137"/>
      <c r="Y16" s="145">
        <v>4531</v>
      </c>
      <c r="Z16" s="144">
        <v>1.94</v>
      </c>
    </row>
    <row r="17" spans="1:26" ht="18.75">
      <c r="A17" s="138" t="s">
        <v>113</v>
      </c>
      <c r="B17" s="137"/>
      <c r="C17" s="139">
        <v>295</v>
      </c>
      <c r="D17" s="140">
        <v>14</v>
      </c>
      <c r="E17" s="141">
        <v>309</v>
      </c>
      <c r="F17" s="140">
        <v>36.31</v>
      </c>
      <c r="G17" s="140">
        <v>524</v>
      </c>
      <c r="H17" s="140">
        <v>18</v>
      </c>
      <c r="I17" s="141">
        <v>542</v>
      </c>
      <c r="J17" s="140">
        <v>63.69</v>
      </c>
      <c r="K17" s="141">
        <v>851</v>
      </c>
      <c r="L17" s="144">
        <v>67.81</v>
      </c>
      <c r="M17" s="137"/>
      <c r="N17" s="139">
        <v>130</v>
      </c>
      <c r="O17" s="140">
        <v>13</v>
      </c>
      <c r="P17" s="141">
        <v>143</v>
      </c>
      <c r="Q17" s="140">
        <v>35.4</v>
      </c>
      <c r="R17" s="140">
        <v>248</v>
      </c>
      <c r="S17" s="140">
        <v>13</v>
      </c>
      <c r="T17" s="141">
        <v>261</v>
      </c>
      <c r="U17" s="140">
        <v>64.599999999999994</v>
      </c>
      <c r="V17" s="141">
        <v>404</v>
      </c>
      <c r="W17" s="144">
        <v>32.19</v>
      </c>
      <c r="X17" s="137"/>
      <c r="Y17" s="145">
        <v>1255</v>
      </c>
      <c r="Z17" s="144">
        <v>0.54</v>
      </c>
    </row>
    <row r="18" spans="1:26" ht="18.75">
      <c r="A18" s="138" t="s">
        <v>117</v>
      </c>
      <c r="B18" s="137"/>
      <c r="C18" s="146">
        <v>1393</v>
      </c>
      <c r="D18" s="140">
        <v>122</v>
      </c>
      <c r="E18" s="143">
        <v>1515</v>
      </c>
      <c r="F18" s="140">
        <v>37.81</v>
      </c>
      <c r="G18" s="142">
        <v>2342</v>
      </c>
      <c r="H18" s="140">
        <v>150</v>
      </c>
      <c r="I18" s="143">
        <v>2492</v>
      </c>
      <c r="J18" s="140">
        <v>62.19</v>
      </c>
      <c r="K18" s="143">
        <v>4007</v>
      </c>
      <c r="L18" s="144">
        <v>98.91</v>
      </c>
      <c r="M18" s="137"/>
      <c r="N18" s="139">
        <v>6</v>
      </c>
      <c r="O18" s="140"/>
      <c r="P18" s="141">
        <v>6</v>
      </c>
      <c r="Q18" s="140">
        <v>13.64</v>
      </c>
      <c r="R18" s="140">
        <v>36</v>
      </c>
      <c r="S18" s="140">
        <v>2</v>
      </c>
      <c r="T18" s="141">
        <v>38</v>
      </c>
      <c r="U18" s="140">
        <v>86.36</v>
      </c>
      <c r="V18" s="141">
        <v>44</v>
      </c>
      <c r="W18" s="144">
        <v>1.0900000000000001</v>
      </c>
      <c r="X18" s="137"/>
      <c r="Y18" s="145">
        <v>4051</v>
      </c>
      <c r="Z18" s="144">
        <v>1.73</v>
      </c>
    </row>
    <row r="19" spans="1:26" ht="18.75">
      <c r="A19" s="138" t="s">
        <v>122</v>
      </c>
      <c r="B19" s="137"/>
      <c r="C19" s="146">
        <v>9858</v>
      </c>
      <c r="D19" s="140">
        <v>741</v>
      </c>
      <c r="E19" s="143">
        <v>10599</v>
      </c>
      <c r="F19" s="140">
        <v>31.14</v>
      </c>
      <c r="G19" s="142">
        <v>22098</v>
      </c>
      <c r="H19" s="142">
        <v>1342</v>
      </c>
      <c r="I19" s="143">
        <v>23440</v>
      </c>
      <c r="J19" s="140">
        <v>68.86</v>
      </c>
      <c r="K19" s="143">
        <v>34039</v>
      </c>
      <c r="L19" s="144">
        <v>96.04</v>
      </c>
      <c r="M19" s="137"/>
      <c r="N19" s="139">
        <v>742</v>
      </c>
      <c r="O19" s="140">
        <v>96</v>
      </c>
      <c r="P19" s="141">
        <v>838</v>
      </c>
      <c r="Q19" s="140">
        <v>59.77</v>
      </c>
      <c r="R19" s="140">
        <v>516</v>
      </c>
      <c r="S19" s="140">
        <v>48</v>
      </c>
      <c r="T19" s="141">
        <v>564</v>
      </c>
      <c r="U19" s="140">
        <v>40.229999999999997</v>
      </c>
      <c r="V19" s="143">
        <v>1402</v>
      </c>
      <c r="W19" s="144">
        <v>3.96</v>
      </c>
      <c r="X19" s="137"/>
      <c r="Y19" s="145">
        <v>35441</v>
      </c>
      <c r="Z19" s="144">
        <v>15.14</v>
      </c>
    </row>
    <row r="20" spans="1:26" ht="18.75">
      <c r="A20" s="138" t="s">
        <v>118</v>
      </c>
      <c r="B20" s="137"/>
      <c r="C20" s="146">
        <v>2524</v>
      </c>
      <c r="D20" s="140">
        <v>138</v>
      </c>
      <c r="E20" s="143">
        <v>2662</v>
      </c>
      <c r="F20" s="140">
        <v>38.36</v>
      </c>
      <c r="G20" s="142">
        <v>4120</v>
      </c>
      <c r="H20" s="140">
        <v>157</v>
      </c>
      <c r="I20" s="143">
        <v>4277</v>
      </c>
      <c r="J20" s="140">
        <v>61.64</v>
      </c>
      <c r="K20" s="143">
        <v>6939</v>
      </c>
      <c r="L20" s="144">
        <v>95.39</v>
      </c>
      <c r="M20" s="137"/>
      <c r="N20" s="139">
        <v>126</v>
      </c>
      <c r="O20" s="140">
        <v>38</v>
      </c>
      <c r="P20" s="141">
        <v>164</v>
      </c>
      <c r="Q20" s="140">
        <v>48.96</v>
      </c>
      <c r="R20" s="140">
        <v>153</v>
      </c>
      <c r="S20" s="140">
        <v>18</v>
      </c>
      <c r="T20" s="141">
        <v>171</v>
      </c>
      <c r="U20" s="140">
        <v>51.04</v>
      </c>
      <c r="V20" s="141">
        <v>335</v>
      </c>
      <c r="W20" s="144">
        <v>4.6100000000000003</v>
      </c>
      <c r="X20" s="137"/>
      <c r="Y20" s="145">
        <v>7274</v>
      </c>
      <c r="Z20" s="144">
        <v>3.11</v>
      </c>
    </row>
    <row r="21" spans="1:26" ht="18.75">
      <c r="A21" s="138" t="s">
        <v>119</v>
      </c>
      <c r="B21" s="137"/>
      <c r="C21" s="146">
        <v>1191</v>
      </c>
      <c r="D21" s="140">
        <v>97</v>
      </c>
      <c r="E21" s="143">
        <v>1288</v>
      </c>
      <c r="F21" s="140">
        <v>38.56</v>
      </c>
      <c r="G21" s="142">
        <v>1973</v>
      </c>
      <c r="H21" s="140">
        <v>79</v>
      </c>
      <c r="I21" s="143">
        <v>2052</v>
      </c>
      <c r="J21" s="140">
        <v>61.44</v>
      </c>
      <c r="K21" s="143">
        <v>3340</v>
      </c>
      <c r="L21" s="144">
        <v>83.13</v>
      </c>
      <c r="M21" s="137"/>
      <c r="N21" s="139">
        <v>175</v>
      </c>
      <c r="O21" s="140">
        <v>13</v>
      </c>
      <c r="P21" s="141">
        <v>188</v>
      </c>
      <c r="Q21" s="140">
        <v>27.73</v>
      </c>
      <c r="R21" s="140">
        <v>477</v>
      </c>
      <c r="S21" s="140">
        <v>13</v>
      </c>
      <c r="T21" s="141">
        <v>490</v>
      </c>
      <c r="U21" s="140">
        <v>72.27</v>
      </c>
      <c r="V21" s="141">
        <v>678</v>
      </c>
      <c r="W21" s="144">
        <v>16.87</v>
      </c>
      <c r="X21" s="137"/>
      <c r="Y21" s="145">
        <v>4018</v>
      </c>
      <c r="Z21" s="144">
        <v>1.72</v>
      </c>
    </row>
    <row r="22" spans="1:26" ht="18.75">
      <c r="A22" s="138" t="s">
        <v>120</v>
      </c>
      <c r="B22" s="137"/>
      <c r="C22" s="146">
        <v>1454</v>
      </c>
      <c r="D22" s="140">
        <v>135</v>
      </c>
      <c r="E22" s="143">
        <v>1589</v>
      </c>
      <c r="F22" s="140">
        <v>33.67</v>
      </c>
      <c r="G22" s="142">
        <v>2924</v>
      </c>
      <c r="H22" s="140">
        <v>207</v>
      </c>
      <c r="I22" s="143">
        <v>3131</v>
      </c>
      <c r="J22" s="140">
        <v>66.33</v>
      </c>
      <c r="K22" s="143">
        <v>4720</v>
      </c>
      <c r="L22" s="144">
        <v>93.21</v>
      </c>
      <c r="M22" s="137"/>
      <c r="N22" s="139">
        <v>143</v>
      </c>
      <c r="O22" s="140">
        <v>26</v>
      </c>
      <c r="P22" s="141">
        <v>169</v>
      </c>
      <c r="Q22" s="140">
        <v>49.13</v>
      </c>
      <c r="R22" s="140">
        <v>166</v>
      </c>
      <c r="S22" s="140">
        <v>9</v>
      </c>
      <c r="T22" s="141">
        <v>175</v>
      </c>
      <c r="U22" s="140">
        <v>50.87</v>
      </c>
      <c r="V22" s="141">
        <v>344</v>
      </c>
      <c r="W22" s="144">
        <v>6.79</v>
      </c>
      <c r="X22" s="137"/>
      <c r="Y22" s="145">
        <v>5064</v>
      </c>
      <c r="Z22" s="144">
        <v>2.16</v>
      </c>
    </row>
    <row r="23" spans="1:26" ht="18.75">
      <c r="A23" s="138" t="s">
        <v>121</v>
      </c>
      <c r="B23" s="137"/>
      <c r="C23" s="146">
        <v>7029</v>
      </c>
      <c r="D23" s="140">
        <v>328</v>
      </c>
      <c r="E23" s="143">
        <v>7357</v>
      </c>
      <c r="F23" s="140">
        <v>62.24</v>
      </c>
      <c r="G23" s="142">
        <v>4242</v>
      </c>
      <c r="H23" s="140">
        <v>222</v>
      </c>
      <c r="I23" s="143">
        <v>4464</v>
      </c>
      <c r="J23" s="140">
        <v>37.76</v>
      </c>
      <c r="K23" s="143">
        <v>11821</v>
      </c>
      <c r="L23" s="144">
        <v>87.76</v>
      </c>
      <c r="M23" s="137"/>
      <c r="N23" s="139">
        <v>897</v>
      </c>
      <c r="O23" s="140">
        <v>60</v>
      </c>
      <c r="P23" s="141">
        <v>957</v>
      </c>
      <c r="Q23" s="140">
        <v>58.07</v>
      </c>
      <c r="R23" s="140">
        <v>680</v>
      </c>
      <c r="S23" s="140">
        <v>11</v>
      </c>
      <c r="T23" s="141">
        <v>691</v>
      </c>
      <c r="U23" s="140">
        <v>41.93</v>
      </c>
      <c r="V23" s="143">
        <v>1648</v>
      </c>
      <c r="W23" s="144">
        <v>12.24</v>
      </c>
      <c r="X23" s="137"/>
      <c r="Y23" s="145">
        <v>13469</v>
      </c>
      <c r="Z23" s="144">
        <v>5.75</v>
      </c>
    </row>
    <row r="24" spans="1:26" ht="18.75">
      <c r="A24" s="138" t="s">
        <v>123</v>
      </c>
      <c r="B24" s="137"/>
      <c r="C24" s="146">
        <v>2321</v>
      </c>
      <c r="D24" s="140">
        <v>186</v>
      </c>
      <c r="E24" s="143">
        <v>2507</v>
      </c>
      <c r="F24" s="140">
        <v>49.42</v>
      </c>
      <c r="G24" s="142">
        <v>2470</v>
      </c>
      <c r="H24" s="140">
        <v>96</v>
      </c>
      <c r="I24" s="143">
        <v>2566</v>
      </c>
      <c r="J24" s="140">
        <v>50.58</v>
      </c>
      <c r="K24" s="143">
        <v>5073</v>
      </c>
      <c r="L24" s="144">
        <v>77.599999999999994</v>
      </c>
      <c r="M24" s="137"/>
      <c r="N24" s="139">
        <v>876</v>
      </c>
      <c r="O24" s="140">
        <v>67</v>
      </c>
      <c r="P24" s="141">
        <v>943</v>
      </c>
      <c r="Q24" s="140">
        <v>64.41</v>
      </c>
      <c r="R24" s="140">
        <v>512</v>
      </c>
      <c r="S24" s="140">
        <v>9</v>
      </c>
      <c r="T24" s="141">
        <v>521</v>
      </c>
      <c r="U24" s="140">
        <v>35.590000000000003</v>
      </c>
      <c r="V24" s="143">
        <v>1464</v>
      </c>
      <c r="W24" s="144">
        <v>22.4</v>
      </c>
      <c r="X24" s="137"/>
      <c r="Y24" s="145">
        <v>6537</v>
      </c>
      <c r="Z24" s="144">
        <v>2.79</v>
      </c>
    </row>
    <row r="25" spans="1:26" ht="18.75">
      <c r="A25" s="138" t="s">
        <v>124</v>
      </c>
      <c r="B25" s="137"/>
      <c r="C25" s="139">
        <v>956</v>
      </c>
      <c r="D25" s="140">
        <v>69</v>
      </c>
      <c r="E25" s="143">
        <v>1025</v>
      </c>
      <c r="F25" s="140">
        <v>29.03</v>
      </c>
      <c r="G25" s="142">
        <v>2357</v>
      </c>
      <c r="H25" s="140">
        <v>149</v>
      </c>
      <c r="I25" s="143">
        <v>2506</v>
      </c>
      <c r="J25" s="140">
        <v>70.97</v>
      </c>
      <c r="K25" s="143">
        <v>3531</v>
      </c>
      <c r="L25" s="144">
        <v>91.98</v>
      </c>
      <c r="M25" s="137"/>
      <c r="N25" s="139">
        <v>110</v>
      </c>
      <c r="O25" s="140">
        <v>7</v>
      </c>
      <c r="P25" s="141">
        <v>117</v>
      </c>
      <c r="Q25" s="140">
        <v>37.99</v>
      </c>
      <c r="R25" s="140">
        <v>189</v>
      </c>
      <c r="S25" s="140">
        <v>2</v>
      </c>
      <c r="T25" s="141">
        <v>191</v>
      </c>
      <c r="U25" s="140">
        <v>62.01</v>
      </c>
      <c r="V25" s="141">
        <v>308</v>
      </c>
      <c r="W25" s="144">
        <v>8.02</v>
      </c>
      <c r="X25" s="137"/>
      <c r="Y25" s="145">
        <v>3839</v>
      </c>
      <c r="Z25" s="144">
        <v>1.64</v>
      </c>
    </row>
    <row r="26" spans="1:26" ht="18.75">
      <c r="A26" s="138" t="s">
        <v>125</v>
      </c>
      <c r="B26" s="137"/>
      <c r="C26" s="146">
        <v>1140</v>
      </c>
      <c r="D26" s="140">
        <v>84</v>
      </c>
      <c r="E26" s="143">
        <v>1224</v>
      </c>
      <c r="F26" s="140">
        <v>48.04</v>
      </c>
      <c r="G26" s="142">
        <v>1258</v>
      </c>
      <c r="H26" s="140">
        <v>66</v>
      </c>
      <c r="I26" s="143">
        <v>1324</v>
      </c>
      <c r="J26" s="140">
        <v>51.96</v>
      </c>
      <c r="K26" s="143">
        <v>2548</v>
      </c>
      <c r="L26" s="144">
        <v>98.45</v>
      </c>
      <c r="M26" s="137"/>
      <c r="N26" s="139">
        <v>16</v>
      </c>
      <c r="O26" s="140">
        <v>3</v>
      </c>
      <c r="P26" s="141">
        <v>19</v>
      </c>
      <c r="Q26" s="140">
        <v>47.5</v>
      </c>
      <c r="R26" s="140">
        <v>20</v>
      </c>
      <c r="S26" s="140">
        <v>1</v>
      </c>
      <c r="T26" s="141">
        <v>21</v>
      </c>
      <c r="U26" s="140">
        <v>52.5</v>
      </c>
      <c r="V26" s="141">
        <v>40</v>
      </c>
      <c r="W26" s="144">
        <v>1.55</v>
      </c>
      <c r="X26" s="137"/>
      <c r="Y26" s="145">
        <v>2588</v>
      </c>
      <c r="Z26" s="144">
        <v>1.1100000000000001</v>
      </c>
    </row>
    <row r="27" spans="1:26" ht="18.75">
      <c r="A27" s="138" t="s">
        <v>126</v>
      </c>
      <c r="B27" s="137"/>
      <c r="C27" s="146">
        <v>3565</v>
      </c>
      <c r="D27" s="140">
        <v>265</v>
      </c>
      <c r="E27" s="143">
        <v>3830</v>
      </c>
      <c r="F27" s="140">
        <v>39.65</v>
      </c>
      <c r="G27" s="142">
        <v>5596</v>
      </c>
      <c r="H27" s="140">
        <v>234</v>
      </c>
      <c r="I27" s="143">
        <v>5830</v>
      </c>
      <c r="J27" s="140">
        <v>60.35</v>
      </c>
      <c r="K27" s="143">
        <v>9660</v>
      </c>
      <c r="L27" s="144">
        <v>92.78</v>
      </c>
      <c r="M27" s="137"/>
      <c r="N27" s="139">
        <v>330</v>
      </c>
      <c r="O27" s="140">
        <v>33</v>
      </c>
      <c r="P27" s="141">
        <v>363</v>
      </c>
      <c r="Q27" s="140">
        <v>48.27</v>
      </c>
      <c r="R27" s="140">
        <v>373</v>
      </c>
      <c r="S27" s="140">
        <v>16</v>
      </c>
      <c r="T27" s="141">
        <v>389</v>
      </c>
      <c r="U27" s="140">
        <v>51.73</v>
      </c>
      <c r="V27" s="141">
        <v>752</v>
      </c>
      <c r="W27" s="144">
        <v>7.22</v>
      </c>
      <c r="X27" s="137"/>
      <c r="Y27" s="145">
        <v>10412</v>
      </c>
      <c r="Z27" s="144">
        <v>4.45</v>
      </c>
    </row>
    <row r="28" spans="1:26" ht="18.75">
      <c r="A28" s="138" t="s">
        <v>127</v>
      </c>
      <c r="B28" s="137"/>
      <c r="C28" s="146">
        <v>1944</v>
      </c>
      <c r="D28" s="140">
        <v>84</v>
      </c>
      <c r="E28" s="143">
        <v>2028</v>
      </c>
      <c r="F28" s="140">
        <v>53.03</v>
      </c>
      <c r="G28" s="142">
        <v>1745</v>
      </c>
      <c r="H28" s="140">
        <v>51</v>
      </c>
      <c r="I28" s="143">
        <v>1796</v>
      </c>
      <c r="J28" s="140">
        <v>46.97</v>
      </c>
      <c r="K28" s="143">
        <v>3824</v>
      </c>
      <c r="L28" s="144">
        <v>98.15</v>
      </c>
      <c r="M28" s="137"/>
      <c r="N28" s="139">
        <v>16</v>
      </c>
      <c r="O28" s="140">
        <v>14</v>
      </c>
      <c r="P28" s="141">
        <v>30</v>
      </c>
      <c r="Q28" s="140">
        <v>41.67</v>
      </c>
      <c r="R28" s="140">
        <v>29</v>
      </c>
      <c r="S28" s="140">
        <v>13</v>
      </c>
      <c r="T28" s="141">
        <v>42</v>
      </c>
      <c r="U28" s="140">
        <v>58.33</v>
      </c>
      <c r="V28" s="141">
        <v>72</v>
      </c>
      <c r="W28" s="144">
        <v>1.85</v>
      </c>
      <c r="X28" s="137"/>
      <c r="Y28" s="145">
        <v>3896</v>
      </c>
      <c r="Z28" s="144">
        <v>1.66</v>
      </c>
    </row>
    <row r="29" spans="1:26" ht="18.75">
      <c r="A29" s="138" t="s">
        <v>128</v>
      </c>
      <c r="B29" s="137"/>
      <c r="C29" s="146">
        <v>3850</v>
      </c>
      <c r="D29" s="140">
        <v>337</v>
      </c>
      <c r="E29" s="143">
        <v>4187</v>
      </c>
      <c r="F29" s="140">
        <v>57.03</v>
      </c>
      <c r="G29" s="142">
        <v>2960</v>
      </c>
      <c r="H29" s="140">
        <v>195</v>
      </c>
      <c r="I29" s="143">
        <v>3155</v>
      </c>
      <c r="J29" s="140">
        <v>42.97</v>
      </c>
      <c r="K29" s="143">
        <v>7342</v>
      </c>
      <c r="L29" s="144">
        <v>91.27</v>
      </c>
      <c r="M29" s="137"/>
      <c r="N29" s="139">
        <v>232</v>
      </c>
      <c r="O29" s="140">
        <v>17</v>
      </c>
      <c r="P29" s="141">
        <v>249</v>
      </c>
      <c r="Q29" s="140">
        <v>35.47</v>
      </c>
      <c r="R29" s="140">
        <v>431</v>
      </c>
      <c r="S29" s="140">
        <v>22</v>
      </c>
      <c r="T29" s="141">
        <v>453</v>
      </c>
      <c r="U29" s="140">
        <v>64.53</v>
      </c>
      <c r="V29" s="141">
        <v>702</v>
      </c>
      <c r="W29" s="144">
        <v>8.73</v>
      </c>
      <c r="X29" s="137"/>
      <c r="Y29" s="145">
        <v>8044</v>
      </c>
      <c r="Z29" s="144">
        <v>3.44</v>
      </c>
    </row>
    <row r="30" spans="1:26" ht="18.75">
      <c r="A30" s="138" t="s">
        <v>129</v>
      </c>
      <c r="B30" s="137"/>
      <c r="C30" s="139">
        <v>861</v>
      </c>
      <c r="D30" s="140">
        <v>66</v>
      </c>
      <c r="E30" s="141">
        <v>927</v>
      </c>
      <c r="F30" s="140">
        <v>31.78</v>
      </c>
      <c r="G30" s="142">
        <v>1880</v>
      </c>
      <c r="H30" s="140">
        <v>110</v>
      </c>
      <c r="I30" s="143">
        <v>1990</v>
      </c>
      <c r="J30" s="140">
        <v>68.22</v>
      </c>
      <c r="K30" s="143">
        <v>2917</v>
      </c>
      <c r="L30" s="144">
        <v>93.85</v>
      </c>
      <c r="M30" s="137"/>
      <c r="N30" s="139">
        <v>28</v>
      </c>
      <c r="O30" s="140">
        <v>2</v>
      </c>
      <c r="P30" s="141">
        <v>30</v>
      </c>
      <c r="Q30" s="140">
        <v>15.71</v>
      </c>
      <c r="R30" s="140">
        <v>157</v>
      </c>
      <c r="S30" s="140">
        <v>4</v>
      </c>
      <c r="T30" s="141">
        <v>161</v>
      </c>
      <c r="U30" s="140">
        <v>84.29</v>
      </c>
      <c r="V30" s="141">
        <v>191</v>
      </c>
      <c r="W30" s="144">
        <v>6.15</v>
      </c>
      <c r="X30" s="137"/>
      <c r="Y30" s="145">
        <v>3108</v>
      </c>
      <c r="Z30" s="144">
        <v>1.33</v>
      </c>
    </row>
    <row r="31" spans="1:26" ht="18.75">
      <c r="A31" s="138" t="s">
        <v>130</v>
      </c>
      <c r="B31" s="137"/>
      <c r="C31" s="146">
        <v>2090</v>
      </c>
      <c r="D31" s="140">
        <v>117</v>
      </c>
      <c r="E31" s="143">
        <v>2207</v>
      </c>
      <c r="F31" s="140">
        <v>67.39</v>
      </c>
      <c r="G31" s="142">
        <v>1039</v>
      </c>
      <c r="H31" s="140">
        <v>29</v>
      </c>
      <c r="I31" s="143">
        <v>1068</v>
      </c>
      <c r="J31" s="140">
        <v>32.61</v>
      </c>
      <c r="K31" s="143">
        <v>3275</v>
      </c>
      <c r="L31" s="144">
        <v>90.95</v>
      </c>
      <c r="M31" s="137"/>
      <c r="N31" s="139">
        <v>117</v>
      </c>
      <c r="O31" s="140">
        <v>6</v>
      </c>
      <c r="P31" s="141">
        <v>123</v>
      </c>
      <c r="Q31" s="140">
        <v>37.729999999999997</v>
      </c>
      <c r="R31" s="140">
        <v>189</v>
      </c>
      <c r="S31" s="140">
        <v>14</v>
      </c>
      <c r="T31" s="141">
        <v>203</v>
      </c>
      <c r="U31" s="140">
        <v>62.27</v>
      </c>
      <c r="V31" s="141">
        <v>326</v>
      </c>
      <c r="W31" s="144">
        <v>9.0500000000000007</v>
      </c>
      <c r="X31" s="137"/>
      <c r="Y31" s="145">
        <v>3601</v>
      </c>
      <c r="Z31" s="144">
        <v>1.54</v>
      </c>
    </row>
    <row r="32" spans="1:26" ht="18.75">
      <c r="A32" s="138" t="s">
        <v>131</v>
      </c>
      <c r="B32" s="137"/>
      <c r="C32" s="146">
        <v>1730</v>
      </c>
      <c r="D32" s="140">
        <v>103</v>
      </c>
      <c r="E32" s="143">
        <v>1833</v>
      </c>
      <c r="F32" s="140">
        <v>68.63</v>
      </c>
      <c r="G32" s="140">
        <v>807</v>
      </c>
      <c r="H32" s="140">
        <v>31</v>
      </c>
      <c r="I32" s="141">
        <v>838</v>
      </c>
      <c r="J32" s="140">
        <v>31.37</v>
      </c>
      <c r="K32" s="143">
        <v>2671</v>
      </c>
      <c r="L32" s="144">
        <v>93.26</v>
      </c>
      <c r="M32" s="137"/>
      <c r="N32" s="139">
        <v>58</v>
      </c>
      <c r="O32" s="140">
        <v>7</v>
      </c>
      <c r="P32" s="141">
        <v>65</v>
      </c>
      <c r="Q32" s="140">
        <v>33.68</v>
      </c>
      <c r="R32" s="140">
        <v>122</v>
      </c>
      <c r="S32" s="140">
        <v>6</v>
      </c>
      <c r="T32" s="141">
        <v>128</v>
      </c>
      <c r="U32" s="140">
        <v>66.319999999999993</v>
      </c>
      <c r="V32" s="141">
        <v>193</v>
      </c>
      <c r="W32" s="144">
        <v>6.74</v>
      </c>
      <c r="X32" s="137"/>
      <c r="Y32" s="145">
        <v>2864</v>
      </c>
      <c r="Z32" s="144">
        <v>1.22</v>
      </c>
    </row>
    <row r="33" spans="1:26" ht="18.75">
      <c r="A33" s="138" t="s">
        <v>132</v>
      </c>
      <c r="B33" s="137"/>
      <c r="C33" s="146">
        <v>1045</v>
      </c>
      <c r="D33" s="140">
        <v>43</v>
      </c>
      <c r="E33" s="143">
        <v>1088</v>
      </c>
      <c r="F33" s="140">
        <v>31.51</v>
      </c>
      <c r="G33" s="142">
        <v>2299</v>
      </c>
      <c r="H33" s="140">
        <v>66</v>
      </c>
      <c r="I33" s="143">
        <v>2365</v>
      </c>
      <c r="J33" s="140">
        <v>68.489999999999995</v>
      </c>
      <c r="K33" s="143">
        <v>3453</v>
      </c>
      <c r="L33" s="144">
        <v>84.16</v>
      </c>
      <c r="M33" s="137"/>
      <c r="N33" s="139">
        <v>278</v>
      </c>
      <c r="O33" s="140">
        <v>18</v>
      </c>
      <c r="P33" s="141">
        <v>296</v>
      </c>
      <c r="Q33" s="140">
        <v>45.54</v>
      </c>
      <c r="R33" s="140">
        <v>334</v>
      </c>
      <c r="S33" s="140">
        <v>20</v>
      </c>
      <c r="T33" s="141">
        <v>354</v>
      </c>
      <c r="U33" s="140">
        <v>54.46</v>
      </c>
      <c r="V33" s="141">
        <v>650</v>
      </c>
      <c r="W33" s="144">
        <v>15.84</v>
      </c>
      <c r="X33" s="137"/>
      <c r="Y33" s="145">
        <v>4103</v>
      </c>
      <c r="Z33" s="144">
        <v>1.75</v>
      </c>
    </row>
    <row r="34" spans="1:26" ht="18.75">
      <c r="A34" s="138" t="s">
        <v>133</v>
      </c>
      <c r="B34" s="137"/>
      <c r="C34" s="146">
        <v>3315</v>
      </c>
      <c r="D34" s="140">
        <v>239</v>
      </c>
      <c r="E34" s="143">
        <v>3554</v>
      </c>
      <c r="F34" s="140">
        <v>34.299999999999997</v>
      </c>
      <c r="G34" s="142">
        <v>6534</v>
      </c>
      <c r="H34" s="140">
        <v>273</v>
      </c>
      <c r="I34" s="143">
        <v>6807</v>
      </c>
      <c r="J34" s="140">
        <v>65.7</v>
      </c>
      <c r="K34" s="143">
        <v>10361</v>
      </c>
      <c r="L34" s="144">
        <v>97.6</v>
      </c>
      <c r="M34" s="137"/>
      <c r="N34" s="139">
        <v>36</v>
      </c>
      <c r="O34" s="140">
        <v>39</v>
      </c>
      <c r="P34" s="141">
        <v>75</v>
      </c>
      <c r="Q34" s="140">
        <v>29.41</v>
      </c>
      <c r="R34" s="140">
        <v>117</v>
      </c>
      <c r="S34" s="140">
        <v>63</v>
      </c>
      <c r="T34" s="141">
        <v>180</v>
      </c>
      <c r="U34" s="140">
        <v>70.59</v>
      </c>
      <c r="V34" s="141">
        <v>255</v>
      </c>
      <c r="W34" s="144">
        <v>2.4</v>
      </c>
      <c r="X34" s="137"/>
      <c r="Y34" s="145">
        <v>10616</v>
      </c>
      <c r="Z34" s="144">
        <v>4.54</v>
      </c>
    </row>
    <row r="35" spans="1:26" ht="18.75">
      <c r="A35" s="138" t="s">
        <v>134</v>
      </c>
      <c r="B35" s="137"/>
      <c r="C35" s="146">
        <v>1128</v>
      </c>
      <c r="D35" s="140">
        <v>86</v>
      </c>
      <c r="E35" s="143">
        <v>1214</v>
      </c>
      <c r="F35" s="140">
        <v>27.74</v>
      </c>
      <c r="G35" s="142">
        <v>3054</v>
      </c>
      <c r="H35" s="140">
        <v>109</v>
      </c>
      <c r="I35" s="143">
        <v>3163</v>
      </c>
      <c r="J35" s="140">
        <v>72.260000000000005</v>
      </c>
      <c r="K35" s="143">
        <v>4377</v>
      </c>
      <c r="L35" s="144">
        <v>98.49</v>
      </c>
      <c r="M35" s="137"/>
      <c r="N35" s="139">
        <v>30</v>
      </c>
      <c r="O35" s="140">
        <v>1</v>
      </c>
      <c r="P35" s="141">
        <v>31</v>
      </c>
      <c r="Q35" s="140">
        <v>46.27</v>
      </c>
      <c r="R35" s="140">
        <v>35</v>
      </c>
      <c r="S35" s="140">
        <v>1</v>
      </c>
      <c r="T35" s="141">
        <v>36</v>
      </c>
      <c r="U35" s="140">
        <v>53.73</v>
      </c>
      <c r="V35" s="141">
        <v>67</v>
      </c>
      <c r="W35" s="144">
        <v>1.51</v>
      </c>
      <c r="X35" s="137"/>
      <c r="Y35" s="145">
        <v>4444</v>
      </c>
      <c r="Z35" s="360">
        <v>1.9</v>
      </c>
    </row>
    <row r="36" spans="1:26" ht="18.75">
      <c r="A36" s="138" t="s">
        <v>135</v>
      </c>
      <c r="B36" s="137"/>
      <c r="C36" s="139">
        <v>996</v>
      </c>
      <c r="D36" s="140">
        <v>86</v>
      </c>
      <c r="E36" s="143">
        <v>1082</v>
      </c>
      <c r="F36" s="140">
        <v>30.99</v>
      </c>
      <c r="G36" s="142">
        <v>2295</v>
      </c>
      <c r="H36" s="140">
        <v>115</v>
      </c>
      <c r="I36" s="143">
        <v>2410</v>
      </c>
      <c r="J36" s="140">
        <v>69.010000000000005</v>
      </c>
      <c r="K36" s="143">
        <v>3492</v>
      </c>
      <c r="L36" s="144">
        <v>84.78</v>
      </c>
      <c r="M36" s="137"/>
      <c r="N36" s="139">
        <v>195</v>
      </c>
      <c r="O36" s="140">
        <v>19</v>
      </c>
      <c r="P36" s="141">
        <v>214</v>
      </c>
      <c r="Q36" s="140">
        <v>34.130000000000003</v>
      </c>
      <c r="R36" s="140">
        <v>397</v>
      </c>
      <c r="S36" s="140">
        <v>16</v>
      </c>
      <c r="T36" s="141">
        <v>413</v>
      </c>
      <c r="U36" s="140">
        <v>65.87</v>
      </c>
      <c r="V36" s="141">
        <v>627</v>
      </c>
      <c r="W36" s="144">
        <v>15.22</v>
      </c>
      <c r="X36" s="137"/>
      <c r="Y36" s="145">
        <v>4119</v>
      </c>
      <c r="Z36" s="144">
        <v>1.76</v>
      </c>
    </row>
    <row r="37" spans="1:26" ht="18.75">
      <c r="A37" s="138" t="s">
        <v>136</v>
      </c>
      <c r="B37" s="137"/>
      <c r="C37" s="139">
        <v>581</v>
      </c>
      <c r="D37" s="140">
        <v>57</v>
      </c>
      <c r="E37" s="141">
        <v>638</v>
      </c>
      <c r="F37" s="140">
        <v>77.900000000000006</v>
      </c>
      <c r="G37" s="140">
        <v>166</v>
      </c>
      <c r="H37" s="140">
        <v>15</v>
      </c>
      <c r="I37" s="141">
        <v>181</v>
      </c>
      <c r="J37" s="140">
        <v>22.1</v>
      </c>
      <c r="K37" s="141">
        <v>819</v>
      </c>
      <c r="L37" s="144">
        <v>81.66</v>
      </c>
      <c r="M37" s="137"/>
      <c r="N37" s="139">
        <v>72</v>
      </c>
      <c r="O37" s="140">
        <v>3</v>
      </c>
      <c r="P37" s="141">
        <v>75</v>
      </c>
      <c r="Q37" s="140">
        <v>40.76</v>
      </c>
      <c r="R37" s="140">
        <v>107</v>
      </c>
      <c r="S37" s="140">
        <v>2</v>
      </c>
      <c r="T37" s="141">
        <v>109</v>
      </c>
      <c r="U37" s="140">
        <v>59.24</v>
      </c>
      <c r="V37" s="141">
        <v>184</v>
      </c>
      <c r="W37" s="144">
        <v>18.350000000000001</v>
      </c>
      <c r="X37" s="137"/>
      <c r="Y37" s="145">
        <v>1003</v>
      </c>
      <c r="Z37" s="144">
        <v>0.43</v>
      </c>
    </row>
    <row r="38" spans="1:26" ht="18.75">
      <c r="A38" s="138" t="s">
        <v>137</v>
      </c>
      <c r="B38" s="137"/>
      <c r="C38" s="146">
        <v>4490</v>
      </c>
      <c r="D38" s="140">
        <v>345</v>
      </c>
      <c r="E38" s="143">
        <v>4835</v>
      </c>
      <c r="F38" s="140">
        <v>63.43</v>
      </c>
      <c r="G38" s="142">
        <v>2653</v>
      </c>
      <c r="H38" s="140">
        <v>134</v>
      </c>
      <c r="I38" s="143">
        <v>2787</v>
      </c>
      <c r="J38" s="140">
        <v>36.57</v>
      </c>
      <c r="K38" s="143">
        <v>7622</v>
      </c>
      <c r="L38" s="144">
        <v>97.01</v>
      </c>
      <c r="M38" s="137"/>
      <c r="N38" s="139">
        <v>91</v>
      </c>
      <c r="O38" s="140">
        <v>10</v>
      </c>
      <c r="P38" s="141">
        <v>101</v>
      </c>
      <c r="Q38" s="140">
        <v>42.98</v>
      </c>
      <c r="R38" s="140">
        <v>121</v>
      </c>
      <c r="S38" s="140">
        <v>13</v>
      </c>
      <c r="T38" s="141">
        <v>134</v>
      </c>
      <c r="U38" s="140">
        <v>57.02</v>
      </c>
      <c r="V38" s="141">
        <v>235</v>
      </c>
      <c r="W38" s="144">
        <v>2.99</v>
      </c>
      <c r="X38" s="137"/>
      <c r="Y38" s="145">
        <v>7857</v>
      </c>
      <c r="Z38" s="144">
        <v>3.36</v>
      </c>
    </row>
    <row r="39" spans="1:26" ht="18.75">
      <c r="A39" s="138" t="s">
        <v>138</v>
      </c>
      <c r="B39" s="137"/>
      <c r="C39" s="139">
        <v>507</v>
      </c>
      <c r="D39" s="140">
        <v>24</v>
      </c>
      <c r="E39" s="141">
        <v>531</v>
      </c>
      <c r="F39" s="140">
        <v>33.93</v>
      </c>
      <c r="G39" s="142">
        <v>1010</v>
      </c>
      <c r="H39" s="140">
        <v>24</v>
      </c>
      <c r="I39" s="143">
        <v>1034</v>
      </c>
      <c r="J39" s="140">
        <v>66.069999999999993</v>
      </c>
      <c r="K39" s="143">
        <v>1565</v>
      </c>
      <c r="L39" s="144">
        <v>96.07</v>
      </c>
      <c r="M39" s="137"/>
      <c r="N39" s="139">
        <v>24</v>
      </c>
      <c r="O39" s="140">
        <v>3</v>
      </c>
      <c r="P39" s="141">
        <v>27</v>
      </c>
      <c r="Q39" s="140">
        <v>42.19</v>
      </c>
      <c r="R39" s="140">
        <v>34</v>
      </c>
      <c r="S39" s="140">
        <v>3</v>
      </c>
      <c r="T39" s="141">
        <v>37</v>
      </c>
      <c r="U39" s="140">
        <v>57.81</v>
      </c>
      <c r="V39" s="141">
        <v>64</v>
      </c>
      <c r="W39" s="144">
        <v>3.93</v>
      </c>
      <c r="X39" s="137"/>
      <c r="Y39" s="145">
        <v>1629</v>
      </c>
      <c r="Z39" s="360">
        <v>0.7</v>
      </c>
    </row>
    <row r="40" spans="1:26" ht="18.75">
      <c r="A40" s="138" t="s">
        <v>139</v>
      </c>
      <c r="B40" s="137"/>
      <c r="C40" s="139">
        <v>430</v>
      </c>
      <c r="D40" s="140">
        <v>67</v>
      </c>
      <c r="E40" s="141">
        <v>497</v>
      </c>
      <c r="F40" s="140">
        <v>33.58</v>
      </c>
      <c r="G40" s="140">
        <v>931</v>
      </c>
      <c r="H40" s="140">
        <v>52</v>
      </c>
      <c r="I40" s="141">
        <v>983</v>
      </c>
      <c r="J40" s="140">
        <v>66.42</v>
      </c>
      <c r="K40" s="143">
        <v>1480</v>
      </c>
      <c r="L40" s="144">
        <v>63.49</v>
      </c>
      <c r="M40" s="137"/>
      <c r="N40" s="139">
        <v>255</v>
      </c>
      <c r="O40" s="140">
        <v>27</v>
      </c>
      <c r="P40" s="141">
        <v>282</v>
      </c>
      <c r="Q40" s="140">
        <v>33.14</v>
      </c>
      <c r="R40" s="140">
        <v>534</v>
      </c>
      <c r="S40" s="140">
        <v>35</v>
      </c>
      <c r="T40" s="141">
        <v>569</v>
      </c>
      <c r="U40" s="140">
        <v>66.86</v>
      </c>
      <c r="V40" s="141">
        <v>851</v>
      </c>
      <c r="W40" s="144">
        <v>36.51</v>
      </c>
      <c r="X40" s="137"/>
      <c r="Y40" s="145">
        <v>2331</v>
      </c>
      <c r="Z40" s="360">
        <v>1</v>
      </c>
    </row>
    <row r="41" spans="1:26" ht="8.1" customHeight="1">
      <c r="A41" s="148"/>
      <c r="B41" s="137"/>
      <c r="C41" s="148"/>
      <c r="D41" s="148"/>
      <c r="E41" s="148"/>
      <c r="F41" s="148"/>
      <c r="G41" s="148"/>
      <c r="H41" s="148"/>
      <c r="I41" s="148"/>
      <c r="J41" s="148"/>
      <c r="K41" s="148"/>
      <c r="L41" s="148"/>
      <c r="M41" s="137"/>
      <c r="N41" s="148"/>
      <c r="O41" s="148"/>
      <c r="P41" s="148"/>
      <c r="Q41" s="148"/>
      <c r="R41" s="148"/>
      <c r="S41" s="148"/>
      <c r="T41" s="148"/>
      <c r="U41" s="148"/>
      <c r="V41" s="148"/>
      <c r="W41" s="148"/>
      <c r="X41" s="137"/>
      <c r="Y41" s="148"/>
      <c r="Z41" s="148"/>
    </row>
    <row r="42" spans="1:26" ht="18.75">
      <c r="A42" s="153" t="s">
        <v>107</v>
      </c>
      <c r="B42" s="137"/>
      <c r="C42" s="154">
        <v>73740</v>
      </c>
      <c r="D42" s="155">
        <v>5186</v>
      </c>
      <c r="E42" s="155">
        <v>78926</v>
      </c>
      <c r="F42" s="156">
        <v>36.82</v>
      </c>
      <c r="G42" s="155">
        <v>111183</v>
      </c>
      <c r="H42" s="155">
        <v>5385</v>
      </c>
      <c r="I42" s="155">
        <v>116568</v>
      </c>
      <c r="J42" s="156">
        <v>54.38</v>
      </c>
      <c r="K42" s="155">
        <v>195494</v>
      </c>
      <c r="L42" s="149">
        <v>91.2</v>
      </c>
      <c r="M42" s="137"/>
      <c r="N42" s="154">
        <v>7565</v>
      </c>
      <c r="O42" s="156">
        <v>789</v>
      </c>
      <c r="P42" s="155">
        <v>8354</v>
      </c>
      <c r="Q42" s="156">
        <v>3.9</v>
      </c>
      <c r="R42" s="155">
        <v>9839</v>
      </c>
      <c r="S42" s="156">
        <v>665</v>
      </c>
      <c r="T42" s="155">
        <v>10504</v>
      </c>
      <c r="U42" s="156">
        <v>4.9000000000000004</v>
      </c>
      <c r="V42" s="155">
        <v>18858</v>
      </c>
      <c r="W42" s="149">
        <v>8.8000000000000007</v>
      </c>
      <c r="X42" s="137"/>
      <c r="Y42" s="154">
        <v>214352</v>
      </c>
      <c r="Z42" s="157">
        <v>91.58</v>
      </c>
    </row>
    <row r="43" spans="1:26" ht="8.1" customHeight="1">
      <c r="A43" s="148"/>
      <c r="B43" s="137"/>
      <c r="C43" s="148"/>
      <c r="D43" s="148"/>
      <c r="E43" s="148"/>
      <c r="F43" s="148"/>
      <c r="G43" s="148"/>
      <c r="H43" s="148"/>
      <c r="I43" s="148"/>
      <c r="J43" s="148"/>
      <c r="K43" s="148"/>
      <c r="L43" s="148"/>
      <c r="M43" s="137"/>
      <c r="N43" s="148"/>
      <c r="O43" s="148"/>
      <c r="P43" s="148"/>
      <c r="Q43" s="148"/>
      <c r="R43" s="148"/>
      <c r="S43" s="148"/>
      <c r="T43" s="148"/>
      <c r="U43" s="148"/>
      <c r="V43" s="148"/>
      <c r="W43" s="148"/>
      <c r="X43" s="137"/>
      <c r="Y43" s="148"/>
      <c r="Z43" s="148"/>
    </row>
    <row r="44" spans="1:26" ht="18.75">
      <c r="A44" s="138" t="s">
        <v>140</v>
      </c>
      <c r="B44" s="137"/>
      <c r="C44" s="139">
        <v>27</v>
      </c>
      <c r="D44" s="140"/>
      <c r="E44" s="141">
        <v>27</v>
      </c>
      <c r="F44" s="140">
        <v>27.84</v>
      </c>
      <c r="G44" s="140">
        <v>70</v>
      </c>
      <c r="H44" s="140"/>
      <c r="I44" s="141">
        <v>70</v>
      </c>
      <c r="J44" s="140">
        <v>72.16</v>
      </c>
      <c r="K44" s="141">
        <v>97</v>
      </c>
      <c r="L44" s="144">
        <v>18.73</v>
      </c>
      <c r="M44" s="137"/>
      <c r="N44" s="139">
        <v>276</v>
      </c>
      <c r="O44" s="140"/>
      <c r="P44" s="141">
        <v>276</v>
      </c>
      <c r="Q44" s="140">
        <v>65.56</v>
      </c>
      <c r="R44" s="140">
        <v>145</v>
      </c>
      <c r="S44" s="140"/>
      <c r="T44" s="141">
        <v>145</v>
      </c>
      <c r="U44" s="140">
        <v>34.44</v>
      </c>
      <c r="V44" s="141">
        <v>421</v>
      </c>
      <c r="W44" s="144">
        <v>81.27</v>
      </c>
      <c r="X44" s="137"/>
      <c r="Y44" s="147">
        <v>518</v>
      </c>
      <c r="Z44" s="144">
        <v>0.22</v>
      </c>
    </row>
    <row r="45" spans="1:26" ht="18.75">
      <c r="A45" s="138" t="s">
        <v>141</v>
      </c>
      <c r="B45" s="137"/>
      <c r="C45" s="139">
        <v>252</v>
      </c>
      <c r="D45" s="140"/>
      <c r="E45" s="141">
        <v>252</v>
      </c>
      <c r="F45" s="140">
        <v>21.69</v>
      </c>
      <c r="G45" s="140">
        <v>910</v>
      </c>
      <c r="H45" s="140"/>
      <c r="I45" s="141">
        <v>910</v>
      </c>
      <c r="J45" s="140">
        <v>78.31</v>
      </c>
      <c r="K45" s="143">
        <v>1162</v>
      </c>
      <c r="L45" s="144">
        <v>60.93</v>
      </c>
      <c r="M45" s="137"/>
      <c r="N45" s="139">
        <v>332</v>
      </c>
      <c r="O45" s="140"/>
      <c r="P45" s="141">
        <v>332</v>
      </c>
      <c r="Q45" s="140">
        <v>44.56</v>
      </c>
      <c r="R45" s="140">
        <v>413</v>
      </c>
      <c r="S45" s="140"/>
      <c r="T45" s="141">
        <v>413</v>
      </c>
      <c r="U45" s="140">
        <v>55.44</v>
      </c>
      <c r="V45" s="141">
        <v>745</v>
      </c>
      <c r="W45" s="144">
        <v>39.07</v>
      </c>
      <c r="X45" s="137"/>
      <c r="Y45" s="145">
        <v>1907</v>
      </c>
      <c r="Z45" s="144">
        <v>0.81</v>
      </c>
    </row>
    <row r="46" spans="1:26" ht="18.75">
      <c r="A46" s="138" t="s">
        <v>142</v>
      </c>
      <c r="B46" s="137"/>
      <c r="C46" s="139">
        <v>209</v>
      </c>
      <c r="D46" s="140"/>
      <c r="E46" s="141">
        <v>209</v>
      </c>
      <c r="F46" s="140">
        <v>20.84</v>
      </c>
      <c r="G46" s="140">
        <v>794</v>
      </c>
      <c r="H46" s="140"/>
      <c r="I46" s="141">
        <v>794</v>
      </c>
      <c r="J46" s="140">
        <v>79.16</v>
      </c>
      <c r="K46" s="143">
        <v>1003</v>
      </c>
      <c r="L46" s="144">
        <v>53.84</v>
      </c>
      <c r="M46" s="137"/>
      <c r="N46" s="139">
        <v>296</v>
      </c>
      <c r="O46" s="140"/>
      <c r="P46" s="141">
        <v>296</v>
      </c>
      <c r="Q46" s="140">
        <v>34.42</v>
      </c>
      <c r="R46" s="140">
        <v>564</v>
      </c>
      <c r="S46" s="140"/>
      <c r="T46" s="141">
        <v>564</v>
      </c>
      <c r="U46" s="140">
        <v>65.58</v>
      </c>
      <c r="V46" s="141">
        <v>860</v>
      </c>
      <c r="W46" s="144">
        <v>46.16</v>
      </c>
      <c r="X46" s="137"/>
      <c r="Y46" s="145">
        <v>1863</v>
      </c>
      <c r="Z46" s="360">
        <v>0.8</v>
      </c>
    </row>
    <row r="47" spans="1:26" ht="18.75">
      <c r="A47" s="138" t="s">
        <v>143</v>
      </c>
      <c r="B47" s="137"/>
      <c r="C47" s="139">
        <v>8</v>
      </c>
      <c r="D47" s="140"/>
      <c r="E47" s="141">
        <v>8</v>
      </c>
      <c r="F47" s="140">
        <v>25</v>
      </c>
      <c r="G47" s="140">
        <v>24</v>
      </c>
      <c r="H47" s="140"/>
      <c r="I47" s="141">
        <v>24</v>
      </c>
      <c r="J47" s="140">
        <v>75</v>
      </c>
      <c r="K47" s="141">
        <v>32</v>
      </c>
      <c r="L47" s="144">
        <v>22.86</v>
      </c>
      <c r="M47" s="137"/>
      <c r="N47" s="139">
        <v>9</v>
      </c>
      <c r="O47" s="140"/>
      <c r="P47" s="141">
        <v>9</v>
      </c>
      <c r="Q47" s="140">
        <v>8.33</v>
      </c>
      <c r="R47" s="140">
        <v>99</v>
      </c>
      <c r="S47" s="140"/>
      <c r="T47" s="141">
        <v>99</v>
      </c>
      <c r="U47" s="140">
        <v>91.67</v>
      </c>
      <c r="V47" s="141">
        <v>108</v>
      </c>
      <c r="W47" s="144">
        <v>77.14</v>
      </c>
      <c r="X47" s="137"/>
      <c r="Y47" s="147">
        <v>140</v>
      </c>
      <c r="Z47" s="144">
        <v>0.06</v>
      </c>
    </row>
    <row r="48" spans="1:26" ht="18.75">
      <c r="A48" s="138" t="s">
        <v>144</v>
      </c>
      <c r="B48" s="137"/>
      <c r="C48" s="139">
        <v>15</v>
      </c>
      <c r="D48" s="140"/>
      <c r="E48" s="141">
        <v>15</v>
      </c>
      <c r="F48" s="140">
        <v>11.11</v>
      </c>
      <c r="G48" s="140">
        <v>120</v>
      </c>
      <c r="H48" s="140"/>
      <c r="I48" s="141">
        <v>120</v>
      </c>
      <c r="J48" s="140">
        <v>88.89</v>
      </c>
      <c r="K48" s="141">
        <v>135</v>
      </c>
      <c r="L48" s="144">
        <v>24.64</v>
      </c>
      <c r="M48" s="137"/>
      <c r="N48" s="139">
        <v>19</v>
      </c>
      <c r="O48" s="140"/>
      <c r="P48" s="141">
        <v>19</v>
      </c>
      <c r="Q48" s="140">
        <v>4.5999999999999996</v>
      </c>
      <c r="R48" s="140">
        <v>394</v>
      </c>
      <c r="S48" s="140"/>
      <c r="T48" s="141">
        <v>394</v>
      </c>
      <c r="U48" s="140">
        <v>95.4</v>
      </c>
      <c r="V48" s="141">
        <v>413</v>
      </c>
      <c r="W48" s="144">
        <v>75.37</v>
      </c>
      <c r="X48" s="137"/>
      <c r="Y48" s="147">
        <v>548</v>
      </c>
      <c r="Z48" s="144">
        <v>0.23</v>
      </c>
    </row>
    <row r="49" spans="1:26" ht="18.75">
      <c r="A49" s="138" t="s">
        <v>145</v>
      </c>
      <c r="B49" s="137"/>
      <c r="C49" s="139">
        <v>55</v>
      </c>
      <c r="D49" s="140"/>
      <c r="E49" s="141">
        <v>55</v>
      </c>
      <c r="F49" s="140">
        <v>23.11</v>
      </c>
      <c r="G49" s="140">
        <v>183</v>
      </c>
      <c r="H49" s="140"/>
      <c r="I49" s="141">
        <v>183</v>
      </c>
      <c r="J49" s="140">
        <v>76.89</v>
      </c>
      <c r="K49" s="141">
        <v>238</v>
      </c>
      <c r="L49" s="144">
        <v>11.21</v>
      </c>
      <c r="M49" s="137"/>
      <c r="N49" s="139">
        <v>710</v>
      </c>
      <c r="O49" s="140"/>
      <c r="P49" s="141">
        <v>710</v>
      </c>
      <c r="Q49" s="140">
        <v>37.65</v>
      </c>
      <c r="R49" s="142">
        <v>1176</v>
      </c>
      <c r="S49" s="140"/>
      <c r="T49" s="143">
        <v>1176</v>
      </c>
      <c r="U49" s="140">
        <v>62.35</v>
      </c>
      <c r="V49" s="143">
        <v>1886</v>
      </c>
      <c r="W49" s="144">
        <v>88.79</v>
      </c>
      <c r="X49" s="137"/>
      <c r="Y49" s="145">
        <v>2124</v>
      </c>
      <c r="Z49" s="144">
        <v>0.91</v>
      </c>
    </row>
    <row r="50" spans="1:26" ht="18.75">
      <c r="A50" s="138" t="s">
        <v>146</v>
      </c>
      <c r="B50" s="137"/>
      <c r="C50" s="139">
        <v>95</v>
      </c>
      <c r="D50" s="140"/>
      <c r="E50" s="141">
        <v>95</v>
      </c>
      <c r="F50" s="140">
        <v>20.3</v>
      </c>
      <c r="G50" s="140">
        <v>373</v>
      </c>
      <c r="H50" s="140"/>
      <c r="I50" s="141">
        <v>373</v>
      </c>
      <c r="J50" s="140">
        <v>79.7</v>
      </c>
      <c r="K50" s="141">
        <v>468</v>
      </c>
      <c r="L50" s="144">
        <v>22.26</v>
      </c>
      <c r="M50" s="137"/>
      <c r="N50" s="139">
        <v>829</v>
      </c>
      <c r="O50" s="140"/>
      <c r="P50" s="141">
        <v>829</v>
      </c>
      <c r="Q50" s="140">
        <v>50.73</v>
      </c>
      <c r="R50" s="140">
        <v>805</v>
      </c>
      <c r="S50" s="140"/>
      <c r="T50" s="141">
        <v>805</v>
      </c>
      <c r="U50" s="140">
        <v>49.27</v>
      </c>
      <c r="V50" s="143">
        <v>1634</v>
      </c>
      <c r="W50" s="144">
        <v>77.739999999999995</v>
      </c>
      <c r="X50" s="137"/>
      <c r="Y50" s="145">
        <v>2102</v>
      </c>
      <c r="Z50" s="360">
        <v>0.9</v>
      </c>
    </row>
    <row r="51" spans="1:26" ht="18.75">
      <c r="A51" s="138" t="s">
        <v>147</v>
      </c>
      <c r="B51" s="137"/>
      <c r="C51" s="139">
        <v>243</v>
      </c>
      <c r="D51" s="140"/>
      <c r="E51" s="141">
        <v>243</v>
      </c>
      <c r="F51" s="140">
        <v>23.08</v>
      </c>
      <c r="G51" s="140">
        <v>810</v>
      </c>
      <c r="H51" s="140"/>
      <c r="I51" s="141">
        <v>810</v>
      </c>
      <c r="J51" s="140">
        <v>76.92</v>
      </c>
      <c r="K51" s="143">
        <v>1053</v>
      </c>
      <c r="L51" s="144">
        <v>52.54</v>
      </c>
      <c r="M51" s="137"/>
      <c r="N51" s="139">
        <v>506</v>
      </c>
      <c r="O51" s="140"/>
      <c r="P51" s="141">
        <v>506</v>
      </c>
      <c r="Q51" s="140">
        <v>53.21</v>
      </c>
      <c r="R51" s="140">
        <v>445</v>
      </c>
      <c r="S51" s="140"/>
      <c r="T51" s="141">
        <v>445</v>
      </c>
      <c r="U51" s="140">
        <v>46.79</v>
      </c>
      <c r="V51" s="141">
        <v>951</v>
      </c>
      <c r="W51" s="144">
        <v>47.46</v>
      </c>
      <c r="X51" s="137"/>
      <c r="Y51" s="145">
        <v>2004</v>
      </c>
      <c r="Z51" s="144">
        <v>0.86</v>
      </c>
    </row>
    <row r="52" spans="1:26" ht="18.75">
      <c r="A52" s="138" t="s">
        <v>148</v>
      </c>
      <c r="B52" s="137"/>
      <c r="C52" s="139">
        <v>163</v>
      </c>
      <c r="D52" s="140"/>
      <c r="E52" s="141">
        <v>163</v>
      </c>
      <c r="F52" s="140">
        <v>21.65</v>
      </c>
      <c r="G52" s="140">
        <v>590</v>
      </c>
      <c r="H52" s="140"/>
      <c r="I52" s="141">
        <v>590</v>
      </c>
      <c r="J52" s="140">
        <v>78.349999999999994</v>
      </c>
      <c r="K52" s="141">
        <v>753</v>
      </c>
      <c r="L52" s="144">
        <v>37.99</v>
      </c>
      <c r="M52" s="137"/>
      <c r="N52" s="139">
        <v>720</v>
      </c>
      <c r="O52" s="140"/>
      <c r="P52" s="141">
        <v>720</v>
      </c>
      <c r="Q52" s="140">
        <v>58.58</v>
      </c>
      <c r="R52" s="140">
        <v>509</v>
      </c>
      <c r="S52" s="140"/>
      <c r="T52" s="141">
        <v>509</v>
      </c>
      <c r="U52" s="140">
        <v>41.42</v>
      </c>
      <c r="V52" s="143">
        <v>1229</v>
      </c>
      <c r="W52" s="144">
        <v>62.01</v>
      </c>
      <c r="X52" s="137"/>
      <c r="Y52" s="145">
        <v>1982</v>
      </c>
      <c r="Z52" s="144">
        <v>0.85</v>
      </c>
    </row>
    <row r="53" spans="1:26" ht="18.75">
      <c r="A53" s="138" t="s">
        <v>149</v>
      </c>
      <c r="B53" s="137"/>
      <c r="C53" s="139">
        <v>202</v>
      </c>
      <c r="D53" s="140"/>
      <c r="E53" s="141">
        <v>202</v>
      </c>
      <c r="F53" s="140">
        <v>16.850000000000001</v>
      </c>
      <c r="G53" s="140">
        <v>997</v>
      </c>
      <c r="H53" s="140"/>
      <c r="I53" s="141">
        <v>997</v>
      </c>
      <c r="J53" s="140">
        <v>83.15</v>
      </c>
      <c r="K53" s="143">
        <v>1199</v>
      </c>
      <c r="L53" s="144">
        <v>65.77</v>
      </c>
      <c r="M53" s="137"/>
      <c r="N53" s="139">
        <v>280</v>
      </c>
      <c r="O53" s="140"/>
      <c r="P53" s="141">
        <v>280</v>
      </c>
      <c r="Q53" s="140">
        <v>44.87</v>
      </c>
      <c r="R53" s="140">
        <v>344</v>
      </c>
      <c r="S53" s="140"/>
      <c r="T53" s="141">
        <v>344</v>
      </c>
      <c r="U53" s="140">
        <v>55.13</v>
      </c>
      <c r="V53" s="141">
        <v>624</v>
      </c>
      <c r="W53" s="144">
        <v>34.229999999999997</v>
      </c>
      <c r="X53" s="137"/>
      <c r="Y53" s="145">
        <v>1823</v>
      </c>
      <c r="Z53" s="144">
        <v>0.78</v>
      </c>
    </row>
    <row r="54" spans="1:26" ht="18.75">
      <c r="A54" s="138" t="s">
        <v>150</v>
      </c>
      <c r="B54" s="137"/>
      <c r="C54" s="139"/>
      <c r="D54" s="140">
        <v>125</v>
      </c>
      <c r="E54" s="141">
        <v>125</v>
      </c>
      <c r="F54" s="140">
        <v>20.49</v>
      </c>
      <c r="G54" s="140"/>
      <c r="H54" s="140">
        <v>485</v>
      </c>
      <c r="I54" s="141">
        <v>485</v>
      </c>
      <c r="J54" s="140">
        <v>79.510000000000005</v>
      </c>
      <c r="K54" s="141">
        <v>610</v>
      </c>
      <c r="L54" s="144">
        <v>50.12</v>
      </c>
      <c r="M54" s="137"/>
      <c r="N54" s="139"/>
      <c r="O54" s="140">
        <v>376</v>
      </c>
      <c r="P54" s="141">
        <v>376</v>
      </c>
      <c r="Q54" s="140">
        <v>61.94</v>
      </c>
      <c r="R54" s="140"/>
      <c r="S54" s="140">
        <v>231</v>
      </c>
      <c r="T54" s="141">
        <v>231</v>
      </c>
      <c r="U54" s="140">
        <v>38.06</v>
      </c>
      <c r="V54" s="141">
        <v>607</v>
      </c>
      <c r="W54" s="144">
        <v>49.88</v>
      </c>
      <c r="X54" s="137"/>
      <c r="Y54" s="145">
        <v>1217</v>
      </c>
      <c r="Z54" s="144">
        <v>0.52</v>
      </c>
    </row>
    <row r="55" spans="1:26" ht="18.75">
      <c r="A55" s="138" t="s">
        <v>151</v>
      </c>
      <c r="B55" s="137"/>
      <c r="C55" s="139">
        <v>54</v>
      </c>
      <c r="D55" s="140"/>
      <c r="E55" s="141">
        <v>54</v>
      </c>
      <c r="F55" s="140">
        <v>10.82</v>
      </c>
      <c r="G55" s="140">
        <v>445</v>
      </c>
      <c r="H55" s="140"/>
      <c r="I55" s="141">
        <v>445</v>
      </c>
      <c r="J55" s="140">
        <v>89.18</v>
      </c>
      <c r="K55" s="141">
        <v>499</v>
      </c>
      <c r="L55" s="144">
        <v>38.380000000000003</v>
      </c>
      <c r="M55" s="137"/>
      <c r="N55" s="139">
        <v>273</v>
      </c>
      <c r="O55" s="140"/>
      <c r="P55" s="141">
        <v>273</v>
      </c>
      <c r="Q55" s="140">
        <v>34.08</v>
      </c>
      <c r="R55" s="140">
        <v>528</v>
      </c>
      <c r="S55" s="140"/>
      <c r="T55" s="141">
        <v>528</v>
      </c>
      <c r="U55" s="140">
        <v>65.92</v>
      </c>
      <c r="V55" s="141">
        <v>801</v>
      </c>
      <c r="W55" s="144">
        <v>61.62</v>
      </c>
      <c r="X55" s="137"/>
      <c r="Y55" s="145">
        <v>1300</v>
      </c>
      <c r="Z55" s="144">
        <v>0.56000000000000005</v>
      </c>
    </row>
    <row r="56" spans="1:26" ht="18.75">
      <c r="A56" s="138" t="s">
        <v>152</v>
      </c>
      <c r="B56" s="137"/>
      <c r="C56" s="139">
        <v>107</v>
      </c>
      <c r="D56" s="140"/>
      <c r="E56" s="141">
        <v>107</v>
      </c>
      <c r="F56" s="140">
        <v>12.69</v>
      </c>
      <c r="G56" s="140">
        <v>736</v>
      </c>
      <c r="H56" s="140"/>
      <c r="I56" s="141">
        <v>736</v>
      </c>
      <c r="J56" s="140">
        <v>87.31</v>
      </c>
      <c r="K56" s="141">
        <v>843</v>
      </c>
      <c r="L56" s="144">
        <v>41.1</v>
      </c>
      <c r="M56" s="137"/>
      <c r="N56" s="139">
        <v>438</v>
      </c>
      <c r="O56" s="140"/>
      <c r="P56" s="141">
        <v>438</v>
      </c>
      <c r="Q56" s="140">
        <v>36.26</v>
      </c>
      <c r="R56" s="140">
        <v>770</v>
      </c>
      <c r="S56" s="140"/>
      <c r="T56" s="141">
        <v>770</v>
      </c>
      <c r="U56" s="140">
        <v>63.74</v>
      </c>
      <c r="V56" s="143">
        <v>1208</v>
      </c>
      <c r="W56" s="144">
        <v>58.9</v>
      </c>
      <c r="X56" s="137"/>
      <c r="Y56" s="145">
        <v>2051</v>
      </c>
      <c r="Z56" s="144">
        <v>0.88</v>
      </c>
    </row>
    <row r="57" spans="1:26" ht="18.75">
      <c r="A57" s="138" t="s">
        <v>153</v>
      </c>
      <c r="B57" s="137"/>
      <c r="C57" s="139">
        <v>13</v>
      </c>
      <c r="D57" s="140"/>
      <c r="E57" s="141">
        <v>13</v>
      </c>
      <c r="F57" s="140">
        <v>16.670000000000002</v>
      </c>
      <c r="G57" s="140">
        <v>65</v>
      </c>
      <c r="H57" s="140"/>
      <c r="I57" s="141">
        <v>65</v>
      </c>
      <c r="J57" s="140">
        <v>83.33</v>
      </c>
      <c r="K57" s="141">
        <v>78</v>
      </c>
      <c r="L57" s="144">
        <v>57.35</v>
      </c>
      <c r="M57" s="137"/>
      <c r="N57" s="139">
        <v>16</v>
      </c>
      <c r="O57" s="140"/>
      <c r="P57" s="141">
        <v>16</v>
      </c>
      <c r="Q57" s="140">
        <v>27.59</v>
      </c>
      <c r="R57" s="140">
        <v>42</v>
      </c>
      <c r="S57" s="140"/>
      <c r="T57" s="141">
        <v>42</v>
      </c>
      <c r="U57" s="140">
        <v>72.41</v>
      </c>
      <c r="V57" s="141">
        <v>58</v>
      </c>
      <c r="W57" s="144">
        <v>42.65</v>
      </c>
      <c r="X57" s="137"/>
      <c r="Y57" s="147">
        <v>136</v>
      </c>
      <c r="Z57" s="144">
        <v>0.06</v>
      </c>
    </row>
    <row r="58" spans="1:26" ht="8.1" customHeight="1">
      <c r="A58" s="148"/>
      <c r="B58" s="137"/>
      <c r="C58" s="148"/>
      <c r="D58" s="148"/>
      <c r="E58" s="148"/>
      <c r="F58" s="148"/>
      <c r="G58" s="148"/>
      <c r="H58" s="148"/>
      <c r="I58" s="148"/>
      <c r="J58" s="148"/>
      <c r="K58" s="148"/>
      <c r="L58" s="148"/>
      <c r="M58" s="137"/>
      <c r="N58" s="148"/>
      <c r="O58" s="148"/>
      <c r="P58" s="148"/>
      <c r="Q58" s="148"/>
      <c r="R58" s="148"/>
      <c r="S58" s="148"/>
      <c r="T58" s="148"/>
      <c r="U58" s="148"/>
      <c r="V58" s="148"/>
      <c r="W58" s="148"/>
      <c r="X58" s="137"/>
      <c r="Y58" s="148"/>
      <c r="Z58" s="148"/>
    </row>
    <row r="59" spans="1:26" ht="18.75">
      <c r="A59" s="153" t="s">
        <v>107</v>
      </c>
      <c r="B59" s="137"/>
      <c r="C59" s="154">
        <v>1443</v>
      </c>
      <c r="D59" s="156">
        <v>125</v>
      </c>
      <c r="E59" s="155">
        <v>1568</v>
      </c>
      <c r="F59" s="156">
        <v>7.95</v>
      </c>
      <c r="G59" s="155">
        <v>6117</v>
      </c>
      <c r="H59" s="156">
        <v>485</v>
      </c>
      <c r="I59" s="155">
        <v>6602</v>
      </c>
      <c r="J59" s="156">
        <v>33.49</v>
      </c>
      <c r="K59" s="155">
        <v>8170</v>
      </c>
      <c r="L59" s="149">
        <v>41.44</v>
      </c>
      <c r="M59" s="137"/>
      <c r="N59" s="154">
        <v>4704</v>
      </c>
      <c r="O59" s="156">
        <v>376</v>
      </c>
      <c r="P59" s="155">
        <v>5080</v>
      </c>
      <c r="Q59" s="156">
        <v>25.77</v>
      </c>
      <c r="R59" s="155">
        <v>6234</v>
      </c>
      <c r="S59" s="156">
        <v>231</v>
      </c>
      <c r="T59" s="155">
        <v>6465</v>
      </c>
      <c r="U59" s="156">
        <v>32.79</v>
      </c>
      <c r="V59" s="155">
        <v>11545</v>
      </c>
      <c r="W59" s="149">
        <v>58.56</v>
      </c>
      <c r="X59" s="137"/>
      <c r="Y59" s="154">
        <v>19715</v>
      </c>
      <c r="Z59" s="157">
        <v>8.42</v>
      </c>
    </row>
    <row r="60" spans="1:26" ht="8.1" customHeight="1">
      <c r="A60" s="148"/>
      <c r="B60" s="137"/>
      <c r="C60" s="148"/>
      <c r="D60" s="148"/>
      <c r="E60" s="148"/>
      <c r="F60" s="148"/>
      <c r="G60" s="148"/>
      <c r="H60" s="148"/>
      <c r="I60" s="148"/>
      <c r="J60" s="148"/>
      <c r="K60" s="148"/>
      <c r="L60" s="148"/>
      <c r="M60" s="137"/>
      <c r="N60" s="148"/>
      <c r="O60" s="148"/>
      <c r="P60" s="148"/>
      <c r="Q60" s="148"/>
      <c r="R60" s="148"/>
      <c r="S60" s="148"/>
      <c r="T60" s="148"/>
      <c r="U60" s="148"/>
      <c r="V60" s="148"/>
      <c r="W60" s="148"/>
      <c r="X60" s="137"/>
      <c r="Y60" s="148"/>
      <c r="Z60" s="148"/>
    </row>
    <row r="61" spans="1:26" ht="18.75">
      <c r="A61" s="158" t="s">
        <v>154</v>
      </c>
      <c r="B61" s="137"/>
      <c r="C61" s="154">
        <v>75183</v>
      </c>
      <c r="D61" s="155">
        <v>5311</v>
      </c>
      <c r="E61" s="155">
        <v>80494</v>
      </c>
      <c r="F61" s="156">
        <v>34.39</v>
      </c>
      <c r="G61" s="155">
        <v>117300</v>
      </c>
      <c r="H61" s="155">
        <v>5870</v>
      </c>
      <c r="I61" s="155">
        <v>123170</v>
      </c>
      <c r="J61" s="156">
        <v>52.62</v>
      </c>
      <c r="K61" s="155">
        <v>203664</v>
      </c>
      <c r="L61" s="149">
        <v>87.01</v>
      </c>
      <c r="M61" s="137"/>
      <c r="N61" s="154">
        <v>12269</v>
      </c>
      <c r="O61" s="155">
        <v>1165</v>
      </c>
      <c r="P61" s="155">
        <v>13434</v>
      </c>
      <c r="Q61" s="156">
        <v>5.74</v>
      </c>
      <c r="R61" s="155">
        <v>16073</v>
      </c>
      <c r="S61" s="156">
        <v>896</v>
      </c>
      <c r="T61" s="155">
        <v>16969</v>
      </c>
      <c r="U61" s="156">
        <v>7.25</v>
      </c>
      <c r="V61" s="155">
        <v>30403</v>
      </c>
      <c r="W61" s="149">
        <v>12.99</v>
      </c>
      <c r="X61" s="137"/>
      <c r="Y61" s="154">
        <v>234067</v>
      </c>
      <c r="Z61" s="157">
        <v>100</v>
      </c>
    </row>
    <row r="62" spans="1:26" ht="8.1" customHeight="1">
      <c r="A62" s="148"/>
      <c r="B62" s="137"/>
      <c r="C62" s="148"/>
      <c r="D62" s="148"/>
      <c r="E62" s="148"/>
      <c r="F62" s="148"/>
      <c r="G62" s="148"/>
      <c r="H62" s="148"/>
      <c r="I62" s="148"/>
      <c r="J62" s="148"/>
      <c r="K62" s="148"/>
      <c r="L62" s="148"/>
      <c r="M62" s="137"/>
      <c r="N62" s="148"/>
      <c r="O62" s="148"/>
      <c r="P62" s="148"/>
      <c r="Q62" s="148"/>
      <c r="R62" s="148"/>
      <c r="S62" s="148"/>
      <c r="T62" s="148"/>
      <c r="U62" s="148"/>
      <c r="V62" s="148"/>
      <c r="W62" s="148"/>
      <c r="X62" s="137"/>
      <c r="Y62" s="148"/>
      <c r="Z62" s="148"/>
    </row>
    <row r="63" spans="1:26" ht="18.75">
      <c r="A63" s="158" t="s">
        <v>155</v>
      </c>
      <c r="B63" s="137"/>
      <c r="C63" s="154">
        <v>74868</v>
      </c>
      <c r="D63" s="155">
        <v>5252</v>
      </c>
      <c r="E63" s="155">
        <v>80120</v>
      </c>
      <c r="F63" s="156">
        <v>34.409999999999997</v>
      </c>
      <c r="G63" s="155">
        <v>116564</v>
      </c>
      <c r="H63" s="155">
        <v>5873</v>
      </c>
      <c r="I63" s="155">
        <v>122437</v>
      </c>
      <c r="J63" s="156">
        <v>52.59</v>
      </c>
      <c r="K63" s="155">
        <v>202557</v>
      </c>
      <c r="L63" s="149">
        <v>87.01</v>
      </c>
      <c r="M63" s="137"/>
      <c r="N63" s="154">
        <v>12225</v>
      </c>
      <c r="O63" s="155">
        <v>1153</v>
      </c>
      <c r="P63" s="155">
        <v>13378</v>
      </c>
      <c r="Q63" s="156">
        <v>5.75</v>
      </c>
      <c r="R63" s="155">
        <v>15975</v>
      </c>
      <c r="S63" s="156">
        <v>897</v>
      </c>
      <c r="T63" s="155">
        <v>16872</v>
      </c>
      <c r="U63" s="156">
        <v>7.25</v>
      </c>
      <c r="V63" s="155">
        <v>30250</v>
      </c>
      <c r="W63" s="149">
        <v>12.99</v>
      </c>
      <c r="X63" s="137"/>
      <c r="Y63" s="154">
        <v>232807</v>
      </c>
      <c r="Z63" s="157">
        <v>100</v>
      </c>
    </row>
    <row r="64" spans="1:26" ht="8.1" customHeight="1">
      <c r="A64" s="137"/>
      <c r="B64" s="137"/>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 customHeight="1">
      <c r="A65" s="150" t="s">
        <v>95</v>
      </c>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8" customHeight="1">
      <c r="A66" s="150" t="s">
        <v>96</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8.1" customHeight="1">
      <c r="A67" s="134"/>
    </row>
    <row r="68" spans="1:26" ht="18">
      <c r="A68" s="135"/>
    </row>
  </sheetData>
  <sortState xmlns:xlrd2="http://schemas.microsoft.com/office/spreadsheetml/2017/richdata2" ref="A9:AA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paperSize="9"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F9EAD-D18E-44AB-8317-088E05D3D7B1}">
  <dimension ref="A1:N75"/>
  <sheetViews>
    <sheetView zoomScaleNormal="100" workbookViewId="0">
      <selection activeCell="H36" sqref="H36"/>
    </sheetView>
  </sheetViews>
  <sheetFormatPr baseColWidth="10" defaultRowHeight="12.75"/>
  <cols>
    <col min="1" max="1" width="10.7109375" customWidth="1"/>
    <col min="2" max="2" width="7.5703125" bestFit="1" customWidth="1"/>
  </cols>
  <sheetData>
    <row r="1" spans="1:14">
      <c r="A1" s="120" t="s">
        <v>78</v>
      </c>
    </row>
    <row r="2" spans="1:14" ht="24.95" customHeight="1">
      <c r="A2" s="626" t="s">
        <v>50</v>
      </c>
      <c r="B2" s="626"/>
      <c r="C2" s="626"/>
      <c r="D2" s="626"/>
      <c r="E2" s="626"/>
      <c r="F2" s="626"/>
      <c r="G2" s="626"/>
      <c r="H2" s="626"/>
      <c r="I2" s="626"/>
      <c r="J2" s="626"/>
      <c r="K2" s="626"/>
      <c r="L2" s="626"/>
      <c r="M2" s="626"/>
      <c r="N2" s="626"/>
    </row>
    <row r="3" spans="1:14" ht="20.100000000000001" customHeight="1">
      <c r="A3" s="626" t="str">
        <f>UPPER(CONCATENATE("Julio 2023"))</f>
        <v>JULIO 2023</v>
      </c>
      <c r="B3" s="626"/>
      <c r="C3" s="626"/>
      <c r="D3" s="626"/>
      <c r="E3" s="626"/>
      <c r="F3" s="626"/>
      <c r="G3" s="626"/>
      <c r="H3" s="626"/>
      <c r="I3" s="626"/>
      <c r="J3" s="626"/>
      <c r="K3" s="626"/>
      <c r="L3" s="626"/>
      <c r="M3" s="626"/>
      <c r="N3" s="626"/>
    </row>
    <row r="4" spans="1:14">
      <c r="A4" s="121"/>
    </row>
    <row r="5" spans="1:14" ht="6.95" customHeight="1">
      <c r="A5" s="159" t="s">
        <v>159</v>
      </c>
      <c r="B5" s="159" t="s">
        <v>104</v>
      </c>
    </row>
    <row r="6" spans="1:14" ht="6.95" customHeight="1">
      <c r="A6" s="160" t="s">
        <v>122</v>
      </c>
      <c r="B6" s="161">
        <v>35441</v>
      </c>
    </row>
    <row r="7" spans="1:14" ht="6.95" customHeight="1">
      <c r="A7" s="160" t="s">
        <v>116</v>
      </c>
      <c r="B7" s="161">
        <v>25863</v>
      </c>
    </row>
    <row r="8" spans="1:14" ht="6.95" customHeight="1">
      <c r="A8" s="160" t="s">
        <v>109</v>
      </c>
      <c r="B8" s="161">
        <v>13828</v>
      </c>
    </row>
    <row r="9" spans="1:14" ht="6.95" customHeight="1">
      <c r="A9" s="160" t="s">
        <v>121</v>
      </c>
      <c r="B9" s="161">
        <v>13469</v>
      </c>
    </row>
    <row r="10" spans="1:14" ht="6.95" customHeight="1">
      <c r="A10" s="160" t="s">
        <v>133</v>
      </c>
      <c r="B10" s="161">
        <v>10616</v>
      </c>
    </row>
    <row r="11" spans="1:14" ht="6.95" customHeight="1">
      <c r="A11" s="160" t="s">
        <v>126</v>
      </c>
      <c r="B11" s="161">
        <v>10412</v>
      </c>
    </row>
    <row r="12" spans="1:14" ht="6.95" customHeight="1">
      <c r="A12" s="160" t="s">
        <v>115</v>
      </c>
      <c r="B12" s="161">
        <v>8845</v>
      </c>
    </row>
    <row r="13" spans="1:14" ht="9.9499999999999993" customHeight="1">
      <c r="A13" s="160" t="s">
        <v>128</v>
      </c>
      <c r="B13" s="161">
        <v>8044</v>
      </c>
    </row>
    <row r="14" spans="1:14" ht="9.9499999999999993" customHeight="1">
      <c r="A14" s="160" t="s">
        <v>137</v>
      </c>
      <c r="B14" s="161">
        <v>7857</v>
      </c>
    </row>
    <row r="15" spans="1:14" ht="6.95" customHeight="1">
      <c r="A15" s="160" t="s">
        <v>118</v>
      </c>
      <c r="B15" s="161">
        <v>7274</v>
      </c>
    </row>
    <row r="16" spans="1:14" ht="6.95" customHeight="1">
      <c r="A16" s="160" t="s">
        <v>123</v>
      </c>
      <c r="B16" s="161">
        <v>6537</v>
      </c>
    </row>
    <row r="17" spans="1:2" ht="6.95" customHeight="1">
      <c r="A17" s="160" t="s">
        <v>114</v>
      </c>
      <c r="B17" s="161">
        <v>5407</v>
      </c>
    </row>
    <row r="18" spans="1:2" ht="6.95" customHeight="1">
      <c r="A18" s="160" t="s">
        <v>120</v>
      </c>
      <c r="B18" s="161">
        <v>5064</v>
      </c>
    </row>
    <row r="19" spans="1:2" ht="6.95" customHeight="1">
      <c r="A19" s="160" t="s">
        <v>112</v>
      </c>
      <c r="B19" s="161">
        <v>4531</v>
      </c>
    </row>
    <row r="20" spans="1:2" ht="6.95" customHeight="1">
      <c r="A20" s="160" t="s">
        <v>134</v>
      </c>
      <c r="B20" s="161">
        <v>4444</v>
      </c>
    </row>
    <row r="21" spans="1:2" ht="6.95" customHeight="1">
      <c r="A21" s="160" t="s">
        <v>135</v>
      </c>
      <c r="B21" s="161">
        <v>4119</v>
      </c>
    </row>
    <row r="22" spans="1:2" ht="6.95" customHeight="1">
      <c r="A22" s="160" t="s">
        <v>132</v>
      </c>
      <c r="B22" s="161">
        <v>4103</v>
      </c>
    </row>
    <row r="23" spans="1:2" ht="6.95" customHeight="1">
      <c r="A23" s="160" t="s">
        <v>117</v>
      </c>
      <c r="B23" s="161">
        <v>4051</v>
      </c>
    </row>
    <row r="24" spans="1:2" ht="6.95" customHeight="1">
      <c r="A24" s="160" t="s">
        <v>119</v>
      </c>
      <c r="B24" s="161">
        <v>4018</v>
      </c>
    </row>
    <row r="25" spans="1:2" ht="6.95" customHeight="1">
      <c r="A25" s="160" t="s">
        <v>127</v>
      </c>
      <c r="B25" s="161">
        <v>3896</v>
      </c>
    </row>
    <row r="26" spans="1:2" ht="6.95" customHeight="1">
      <c r="A26" s="160" t="s">
        <v>124</v>
      </c>
      <c r="B26" s="161">
        <v>3839</v>
      </c>
    </row>
    <row r="27" spans="1:2" ht="6.95" customHeight="1">
      <c r="A27" s="160" t="s">
        <v>130</v>
      </c>
      <c r="B27" s="161">
        <v>3601</v>
      </c>
    </row>
    <row r="28" spans="1:2" ht="6.95" customHeight="1">
      <c r="A28" s="160" t="s">
        <v>129</v>
      </c>
      <c r="B28" s="161">
        <v>3108</v>
      </c>
    </row>
    <row r="29" spans="1:2" ht="6.95" customHeight="1">
      <c r="A29" s="160" t="s">
        <v>131</v>
      </c>
      <c r="B29" s="161">
        <v>2864</v>
      </c>
    </row>
    <row r="30" spans="1:2" ht="6.95" customHeight="1">
      <c r="A30" s="160" t="s">
        <v>125</v>
      </c>
      <c r="B30" s="161">
        <v>2588</v>
      </c>
    </row>
    <row r="31" spans="1:2" ht="6.95" customHeight="1">
      <c r="A31" s="160" t="s">
        <v>139</v>
      </c>
      <c r="B31" s="161">
        <v>2331</v>
      </c>
    </row>
    <row r="32" spans="1:2" ht="6.95" customHeight="1">
      <c r="A32" s="160" t="s">
        <v>145</v>
      </c>
      <c r="B32" s="161">
        <v>2124</v>
      </c>
    </row>
    <row r="33" spans="1:2" ht="6.95" customHeight="1">
      <c r="A33" s="160" t="s">
        <v>146</v>
      </c>
      <c r="B33" s="161">
        <v>2102</v>
      </c>
    </row>
    <row r="34" spans="1:2" ht="6.95" customHeight="1">
      <c r="A34" s="160" t="s">
        <v>152</v>
      </c>
      <c r="B34" s="161">
        <v>2051</v>
      </c>
    </row>
    <row r="35" spans="1:2" ht="6.95" customHeight="1">
      <c r="A35" s="160" t="s">
        <v>108</v>
      </c>
      <c r="B35" s="161">
        <v>2043</v>
      </c>
    </row>
    <row r="36" spans="1:2" ht="6.95" customHeight="1">
      <c r="A36" s="160" t="s">
        <v>147</v>
      </c>
      <c r="B36" s="161">
        <v>2004</v>
      </c>
    </row>
    <row r="37" spans="1:2" ht="6.95" customHeight="1">
      <c r="A37" s="160" t="s">
        <v>148</v>
      </c>
      <c r="B37" s="161">
        <v>1982</v>
      </c>
    </row>
    <row r="38" spans="1:2" ht="6.95" customHeight="1">
      <c r="A38" s="160" t="s">
        <v>141</v>
      </c>
      <c r="B38" s="161">
        <v>1907</v>
      </c>
    </row>
    <row r="39" spans="1:2" ht="6.95" customHeight="1">
      <c r="A39" s="160" t="s">
        <v>142</v>
      </c>
      <c r="B39" s="161">
        <v>1863</v>
      </c>
    </row>
    <row r="40" spans="1:2" ht="6.95" customHeight="1">
      <c r="A40" s="160" t="s">
        <v>149</v>
      </c>
      <c r="B40" s="161">
        <v>1823</v>
      </c>
    </row>
    <row r="41" spans="1:2" ht="6.95" customHeight="1">
      <c r="A41" s="160" t="s">
        <v>138</v>
      </c>
      <c r="B41" s="161">
        <v>1629</v>
      </c>
    </row>
    <row r="42" spans="1:2" ht="6.95" customHeight="1">
      <c r="A42" s="160" t="s">
        <v>151</v>
      </c>
      <c r="B42" s="161">
        <v>1300</v>
      </c>
    </row>
    <row r="43" spans="1:2" ht="6.95" customHeight="1">
      <c r="A43" s="160" t="s">
        <v>110</v>
      </c>
      <c r="B43" s="161">
        <v>1286</v>
      </c>
    </row>
    <row r="44" spans="1:2" ht="6.95" customHeight="1">
      <c r="A44" s="160" t="s">
        <v>113</v>
      </c>
      <c r="B44" s="161">
        <v>1255</v>
      </c>
    </row>
    <row r="45" spans="1:2" ht="6.95" customHeight="1">
      <c r="A45" s="160" t="s">
        <v>150</v>
      </c>
      <c r="B45" s="161">
        <v>1217</v>
      </c>
    </row>
    <row r="46" spans="1:2" ht="6.95" customHeight="1">
      <c r="A46" s="160" t="s">
        <v>136</v>
      </c>
      <c r="B46" s="161">
        <v>1003</v>
      </c>
    </row>
    <row r="47" spans="1:2" ht="6.95" customHeight="1">
      <c r="A47" s="160" t="s">
        <v>111</v>
      </c>
      <c r="B47" s="159">
        <v>986</v>
      </c>
    </row>
    <row r="48" spans="1:2" ht="6.95" customHeight="1">
      <c r="A48" s="160" t="s">
        <v>144</v>
      </c>
      <c r="B48" s="159">
        <v>548</v>
      </c>
    </row>
    <row r="49" spans="1:2" ht="6.95" customHeight="1">
      <c r="A49" s="160" t="s">
        <v>140</v>
      </c>
      <c r="B49" s="159">
        <v>518</v>
      </c>
    </row>
    <row r="50" spans="1:2" ht="6.95" customHeight="1">
      <c r="A50" s="160" t="s">
        <v>143</v>
      </c>
      <c r="B50" s="159">
        <v>140</v>
      </c>
    </row>
    <row r="51" spans="1:2" ht="6.95" customHeight="1">
      <c r="A51" s="160" t="s">
        <v>153</v>
      </c>
      <c r="B51" s="159">
        <v>136</v>
      </c>
    </row>
    <row r="52" spans="1:2" ht="6.95" customHeight="1">
      <c r="A52" s="162" t="s">
        <v>104</v>
      </c>
      <c r="B52" s="161"/>
    </row>
    <row r="53" spans="1:2" ht="6.95" customHeight="1">
      <c r="A53" s="160"/>
      <c r="B53" s="121"/>
    </row>
    <row r="54" spans="1:2" ht="6.95" customHeight="1">
      <c r="A54" s="128"/>
    </row>
    <row r="55" spans="1:2" ht="6.95" customHeight="1">
      <c r="A55" s="128"/>
    </row>
    <row r="56" spans="1:2" ht="6.95" customHeight="1">
      <c r="A56" s="160"/>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23" t="s">
        <v>97</v>
      </c>
      <c r="G71" s="623"/>
      <c r="H71" s="624">
        <v>234067</v>
      </c>
      <c r="I71" s="625"/>
    </row>
    <row r="72" spans="1:9">
      <c r="F72" s="623"/>
      <c r="G72" s="623"/>
      <c r="H72" s="625"/>
      <c r="I72" s="625"/>
    </row>
    <row r="74" spans="1:9" ht="9.9499999999999993" customHeight="1">
      <c r="A74" s="163" t="s">
        <v>95</v>
      </c>
    </row>
    <row r="75" spans="1:9" ht="9.9499999999999993" customHeight="1">
      <c r="A75" s="163" t="s">
        <v>96</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paperSize="9" scale="85" firstPageNumber="8" orientation="landscape" useFirstPageNumber="1" r:id="rId1"/>
  <headerFooter scaleWithDoc="0">
    <oddHeader>&amp;L&amp;G&amp;C&amp;G&amp;R&amp;G</oddHeader>
    <oddFooter>&amp;R&amp;"Montserrat,Negrita"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49288-6522-4274-BFC6-E3A5D93599D3}">
  <dimension ref="A1:AA46"/>
  <sheetViews>
    <sheetView topLeftCell="A17" zoomScale="70" zoomScaleNormal="70" workbookViewId="0">
      <selection activeCell="H36" sqref="H36"/>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9" t="s">
        <v>78</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row>
    <row r="2" spans="1:27" ht="90" customHeight="1">
      <c r="A2" s="631" t="s">
        <v>160</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row>
    <row r="3" spans="1:27">
      <c r="A3" s="165"/>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row>
    <row r="4" spans="1:27">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row>
    <row r="5" spans="1:27" ht="26.1" customHeight="1">
      <c r="A5" s="631" t="str">
        <f>UPPER(CONCATENATE("Julio 2022 - Julio 2023"))</f>
        <v>JULIO 2022 - JULIO 2023</v>
      </c>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31"/>
    </row>
    <row r="6" spans="1:27">
      <c r="A6" s="137"/>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row>
    <row r="7" spans="1:27">
      <c r="A7" s="137"/>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row>
    <row r="8" spans="1:27">
      <c r="A8" s="129"/>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row>
    <row r="9" spans="1:27">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row>
    <row r="10" spans="1:27">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row>
    <row r="11" spans="1:27">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row>
    <row r="12" spans="1:27">
      <c r="A12" s="129"/>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row>
    <row r="13" spans="1:27">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row>
    <row r="14" spans="1:27">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row>
    <row r="15" spans="1:27">
      <c r="A15" s="129"/>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row>
    <row r="16" spans="1:27">
      <c r="A16" s="129"/>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row>
    <row r="17" spans="1:27" ht="39.950000000000003" customHeight="1">
      <c r="A17" s="627" t="s">
        <v>79</v>
      </c>
      <c r="B17" s="627" t="s">
        <v>80</v>
      </c>
      <c r="C17" s="630"/>
      <c r="D17" s="627" t="s">
        <v>101</v>
      </c>
      <c r="E17" s="627"/>
      <c r="F17" s="627"/>
      <c r="G17" s="627"/>
      <c r="H17" s="627"/>
      <c r="I17" s="627"/>
      <c r="J17" s="627"/>
      <c r="K17" s="627"/>
      <c r="L17" s="627"/>
      <c r="M17" s="630"/>
      <c r="N17" s="627" t="s">
        <v>102</v>
      </c>
      <c r="O17" s="627"/>
      <c r="P17" s="627"/>
      <c r="Q17" s="627"/>
      <c r="R17" s="627"/>
      <c r="S17" s="627"/>
      <c r="T17" s="627"/>
      <c r="U17" s="627"/>
      <c r="V17" s="627"/>
      <c r="W17" s="630"/>
      <c r="X17" s="627" t="s">
        <v>83</v>
      </c>
      <c r="Y17" s="630"/>
      <c r="Z17" s="627" t="s">
        <v>161</v>
      </c>
      <c r="AA17" s="627"/>
    </row>
    <row r="18" spans="1:27" ht="39.950000000000003" customHeight="1">
      <c r="A18" s="627"/>
      <c r="B18" s="627"/>
      <c r="C18" s="630"/>
      <c r="D18" s="627" t="s">
        <v>157</v>
      </c>
      <c r="E18" s="627" t="s">
        <v>162</v>
      </c>
      <c r="F18" s="627"/>
      <c r="G18" s="627" t="s">
        <v>158</v>
      </c>
      <c r="H18" s="627" t="s">
        <v>162</v>
      </c>
      <c r="I18" s="627"/>
      <c r="J18" s="627" t="s">
        <v>107</v>
      </c>
      <c r="K18" s="627" t="s">
        <v>162</v>
      </c>
      <c r="L18" s="627"/>
      <c r="M18" s="630"/>
      <c r="N18" s="627" t="s">
        <v>157</v>
      </c>
      <c r="O18" s="627" t="s">
        <v>162</v>
      </c>
      <c r="P18" s="627"/>
      <c r="Q18" s="627" t="s">
        <v>158</v>
      </c>
      <c r="R18" s="627" t="s">
        <v>162</v>
      </c>
      <c r="S18" s="627"/>
      <c r="T18" s="627" t="s">
        <v>107</v>
      </c>
      <c r="U18" s="627" t="s">
        <v>162</v>
      </c>
      <c r="V18" s="627"/>
      <c r="W18" s="630"/>
      <c r="X18" s="627"/>
      <c r="Y18" s="630"/>
      <c r="Z18" s="627"/>
      <c r="AA18" s="627"/>
    </row>
    <row r="19" spans="1:27" ht="39.950000000000003" customHeight="1">
      <c r="A19" s="627"/>
      <c r="B19" s="627"/>
      <c r="C19" s="630"/>
      <c r="D19" s="627"/>
      <c r="E19" s="172" t="s">
        <v>163</v>
      </c>
      <c r="F19" s="172" t="s">
        <v>47</v>
      </c>
      <c r="G19" s="627"/>
      <c r="H19" s="172" t="s">
        <v>163</v>
      </c>
      <c r="I19" s="172" t="s">
        <v>47</v>
      </c>
      <c r="J19" s="627"/>
      <c r="K19" s="172" t="s">
        <v>163</v>
      </c>
      <c r="L19" s="172" t="s">
        <v>47</v>
      </c>
      <c r="M19" s="630"/>
      <c r="N19" s="627"/>
      <c r="O19" s="172" t="s">
        <v>163</v>
      </c>
      <c r="P19" s="172" t="s">
        <v>47</v>
      </c>
      <c r="Q19" s="627"/>
      <c r="R19" s="172" t="s">
        <v>163</v>
      </c>
      <c r="S19" s="172" t="s">
        <v>47</v>
      </c>
      <c r="T19" s="627"/>
      <c r="U19" s="172" t="s">
        <v>163</v>
      </c>
      <c r="V19" s="172" t="s">
        <v>47</v>
      </c>
      <c r="W19" s="630"/>
      <c r="X19" s="627"/>
      <c r="Y19" s="630"/>
      <c r="Z19" s="172" t="s">
        <v>163</v>
      </c>
      <c r="AA19" s="172" t="s">
        <v>47</v>
      </c>
    </row>
    <row r="20" spans="1:27" ht="8.1" customHeight="1">
      <c r="A20" s="166"/>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row>
    <row r="21" spans="1:27" ht="39.950000000000003" customHeight="1">
      <c r="A21" s="628">
        <v>2022</v>
      </c>
      <c r="B21" s="167" t="s">
        <v>164</v>
      </c>
      <c r="C21" s="137"/>
      <c r="D21" s="168">
        <v>79824</v>
      </c>
      <c r="E21" s="169">
        <v>564</v>
      </c>
      <c r="F21" s="169">
        <v>0.71</v>
      </c>
      <c r="G21" s="168">
        <v>119023</v>
      </c>
      <c r="H21" s="169">
        <v>549</v>
      </c>
      <c r="I21" s="169">
        <v>0.46</v>
      </c>
      <c r="J21" s="168">
        <v>198847</v>
      </c>
      <c r="K21" s="170">
        <v>1113</v>
      </c>
      <c r="L21" s="169">
        <v>0.56000000000000005</v>
      </c>
      <c r="M21" s="137"/>
      <c r="N21" s="168">
        <v>12971</v>
      </c>
      <c r="O21" s="169">
        <v>-364</v>
      </c>
      <c r="P21" s="169">
        <v>-2.73</v>
      </c>
      <c r="Q21" s="168">
        <v>16436</v>
      </c>
      <c r="R21" s="169">
        <v>589</v>
      </c>
      <c r="S21" s="169">
        <v>3.72</v>
      </c>
      <c r="T21" s="168">
        <v>29407</v>
      </c>
      <c r="U21" s="169">
        <v>225</v>
      </c>
      <c r="V21" s="169">
        <v>0.77</v>
      </c>
      <c r="W21" s="137"/>
      <c r="X21" s="170">
        <v>228254</v>
      </c>
      <c r="Y21" s="137"/>
      <c r="Z21" s="170">
        <v>1338</v>
      </c>
      <c r="AA21" s="169">
        <v>0.59</v>
      </c>
    </row>
    <row r="22" spans="1:27" ht="39.950000000000003" customHeight="1">
      <c r="A22" s="628"/>
      <c r="B22" s="167" t="s">
        <v>165</v>
      </c>
      <c r="C22" s="137"/>
      <c r="D22" s="168">
        <v>80109</v>
      </c>
      <c r="E22" s="169">
        <v>285</v>
      </c>
      <c r="F22" s="169">
        <v>0.36</v>
      </c>
      <c r="G22" s="168">
        <v>119754</v>
      </c>
      <c r="H22" s="169">
        <v>731</v>
      </c>
      <c r="I22" s="169">
        <v>0.61</v>
      </c>
      <c r="J22" s="168">
        <v>199863</v>
      </c>
      <c r="K22" s="170">
        <v>1016</v>
      </c>
      <c r="L22" s="169">
        <v>0.51</v>
      </c>
      <c r="M22" s="137"/>
      <c r="N22" s="168">
        <v>13202</v>
      </c>
      <c r="O22" s="169">
        <v>231</v>
      </c>
      <c r="P22" s="169">
        <v>1.78</v>
      </c>
      <c r="Q22" s="168">
        <v>16556</v>
      </c>
      <c r="R22" s="169">
        <v>120</v>
      </c>
      <c r="S22" s="169">
        <v>0.73</v>
      </c>
      <c r="T22" s="168">
        <v>29758</v>
      </c>
      <c r="U22" s="169">
        <v>351</v>
      </c>
      <c r="V22" s="169">
        <v>1.19</v>
      </c>
      <c r="W22" s="137"/>
      <c r="X22" s="170">
        <v>229621</v>
      </c>
      <c r="Y22" s="137"/>
      <c r="Z22" s="170">
        <v>1367</v>
      </c>
      <c r="AA22" s="361">
        <v>0.6</v>
      </c>
    </row>
    <row r="23" spans="1:27" ht="39.950000000000003" customHeight="1">
      <c r="A23" s="628"/>
      <c r="B23" s="167" t="s">
        <v>166</v>
      </c>
      <c r="C23" s="137"/>
      <c r="D23" s="168">
        <v>79927</v>
      </c>
      <c r="E23" s="169">
        <v>-182</v>
      </c>
      <c r="F23" s="169">
        <v>-0.23</v>
      </c>
      <c r="G23" s="168">
        <v>120033</v>
      </c>
      <c r="H23" s="169">
        <v>279</v>
      </c>
      <c r="I23" s="169">
        <v>0.23</v>
      </c>
      <c r="J23" s="168">
        <v>199960</v>
      </c>
      <c r="K23" s="169">
        <v>97</v>
      </c>
      <c r="L23" s="169">
        <v>0.05</v>
      </c>
      <c r="M23" s="137"/>
      <c r="N23" s="168">
        <v>13009</v>
      </c>
      <c r="O23" s="169">
        <v>-193</v>
      </c>
      <c r="P23" s="169">
        <v>-1.46</v>
      </c>
      <c r="Q23" s="168">
        <v>16654</v>
      </c>
      <c r="R23" s="169">
        <v>98</v>
      </c>
      <c r="S23" s="169">
        <v>0.59</v>
      </c>
      <c r="T23" s="168">
        <v>29663</v>
      </c>
      <c r="U23" s="169">
        <v>-95</v>
      </c>
      <c r="V23" s="169">
        <v>-0.32</v>
      </c>
      <c r="W23" s="137"/>
      <c r="X23" s="170">
        <v>229623</v>
      </c>
      <c r="Y23" s="137"/>
      <c r="Z23" s="169">
        <v>2</v>
      </c>
      <c r="AA23" s="361">
        <v>0</v>
      </c>
    </row>
    <row r="24" spans="1:27" ht="39.950000000000003" customHeight="1">
      <c r="A24" s="628"/>
      <c r="B24" s="167" t="s">
        <v>167</v>
      </c>
      <c r="C24" s="137"/>
      <c r="D24" s="168">
        <v>79735</v>
      </c>
      <c r="E24" s="169">
        <v>-192</v>
      </c>
      <c r="F24" s="169">
        <v>-0.24</v>
      </c>
      <c r="G24" s="168">
        <v>120487</v>
      </c>
      <c r="H24" s="169">
        <v>454</v>
      </c>
      <c r="I24" s="169">
        <v>0.38</v>
      </c>
      <c r="J24" s="168">
        <v>200222</v>
      </c>
      <c r="K24" s="169">
        <v>262</v>
      </c>
      <c r="L24" s="169">
        <v>0.13</v>
      </c>
      <c r="M24" s="137"/>
      <c r="N24" s="168">
        <v>13374</v>
      </c>
      <c r="O24" s="169">
        <v>365</v>
      </c>
      <c r="P24" s="169">
        <v>2.81</v>
      </c>
      <c r="Q24" s="168">
        <v>16369</v>
      </c>
      <c r="R24" s="169">
        <v>-285</v>
      </c>
      <c r="S24" s="169">
        <v>-1.71</v>
      </c>
      <c r="T24" s="168">
        <v>29743</v>
      </c>
      <c r="U24" s="169">
        <v>80</v>
      </c>
      <c r="V24" s="169">
        <v>0.27</v>
      </c>
      <c r="W24" s="137"/>
      <c r="X24" s="170">
        <v>229965</v>
      </c>
      <c r="Y24" s="137"/>
      <c r="Z24" s="169">
        <v>342</v>
      </c>
      <c r="AA24" s="169">
        <v>0.15</v>
      </c>
    </row>
    <row r="25" spans="1:27" ht="39.950000000000003" customHeight="1">
      <c r="A25" s="628"/>
      <c r="B25" s="167" t="s">
        <v>168</v>
      </c>
      <c r="C25" s="137"/>
      <c r="D25" s="168">
        <v>79586</v>
      </c>
      <c r="E25" s="169">
        <v>-149</v>
      </c>
      <c r="F25" s="169">
        <v>-0.19</v>
      </c>
      <c r="G25" s="168">
        <v>120875</v>
      </c>
      <c r="H25" s="169">
        <v>388</v>
      </c>
      <c r="I25" s="169">
        <v>0.32</v>
      </c>
      <c r="J25" s="168">
        <v>200461</v>
      </c>
      <c r="K25" s="169">
        <v>239</v>
      </c>
      <c r="L25" s="169">
        <v>0.12</v>
      </c>
      <c r="M25" s="137"/>
      <c r="N25" s="168">
        <v>13306</v>
      </c>
      <c r="O25" s="169">
        <v>-68</v>
      </c>
      <c r="P25" s="169">
        <v>-0.51</v>
      </c>
      <c r="Q25" s="168">
        <v>16233</v>
      </c>
      <c r="R25" s="169">
        <v>-136</v>
      </c>
      <c r="S25" s="169">
        <v>-0.83</v>
      </c>
      <c r="T25" s="168">
        <v>29539</v>
      </c>
      <c r="U25" s="169">
        <v>-204</v>
      </c>
      <c r="V25" s="169">
        <v>-0.69</v>
      </c>
      <c r="W25" s="137"/>
      <c r="X25" s="170">
        <v>230000</v>
      </c>
      <c r="Y25" s="137"/>
      <c r="Z25" s="169">
        <v>35</v>
      </c>
      <c r="AA25" s="169">
        <v>0.02</v>
      </c>
    </row>
    <row r="26" spans="1:27" ht="39.950000000000003" customHeight="1">
      <c r="A26" s="628"/>
      <c r="B26" s="167" t="s">
        <v>169</v>
      </c>
      <c r="C26" s="137"/>
      <c r="D26" s="168">
        <v>78558</v>
      </c>
      <c r="E26" s="170">
        <v>-1028</v>
      </c>
      <c r="F26" s="169">
        <v>-1.29</v>
      </c>
      <c r="G26" s="168">
        <v>120451</v>
      </c>
      <c r="H26" s="169">
        <v>-424</v>
      </c>
      <c r="I26" s="169">
        <v>-0.35</v>
      </c>
      <c r="J26" s="168">
        <v>199009</v>
      </c>
      <c r="K26" s="170">
        <v>-1452</v>
      </c>
      <c r="L26" s="169">
        <v>-0.72</v>
      </c>
      <c r="M26" s="137"/>
      <c r="N26" s="168">
        <v>13263</v>
      </c>
      <c r="O26" s="169">
        <v>-43</v>
      </c>
      <c r="P26" s="169">
        <v>-0.32</v>
      </c>
      <c r="Q26" s="168">
        <v>16258</v>
      </c>
      <c r="R26" s="169">
        <v>25</v>
      </c>
      <c r="S26" s="169">
        <v>0.15</v>
      </c>
      <c r="T26" s="168">
        <v>29521</v>
      </c>
      <c r="U26" s="169">
        <v>-18</v>
      </c>
      <c r="V26" s="169">
        <v>-0.06</v>
      </c>
      <c r="W26" s="137"/>
      <c r="X26" s="170">
        <v>228530</v>
      </c>
      <c r="Y26" s="137"/>
      <c r="Z26" s="170">
        <v>-1470</v>
      </c>
      <c r="AA26" s="169">
        <v>-0.64</v>
      </c>
    </row>
    <row r="27" spans="1:27" ht="39.950000000000003" customHeight="1">
      <c r="A27" s="628">
        <v>2023</v>
      </c>
      <c r="B27" s="167" t="s">
        <v>170</v>
      </c>
      <c r="C27" s="137"/>
      <c r="D27" s="168">
        <v>79368</v>
      </c>
      <c r="E27" s="169">
        <v>810</v>
      </c>
      <c r="F27" s="169">
        <v>1.03</v>
      </c>
      <c r="G27" s="168">
        <v>121016</v>
      </c>
      <c r="H27" s="169">
        <v>565</v>
      </c>
      <c r="I27" s="169">
        <v>0.47</v>
      </c>
      <c r="J27" s="168">
        <v>200384</v>
      </c>
      <c r="K27" s="170">
        <v>1375</v>
      </c>
      <c r="L27" s="169">
        <v>0.69</v>
      </c>
      <c r="M27" s="137"/>
      <c r="N27" s="168">
        <v>13247</v>
      </c>
      <c r="O27" s="169">
        <v>-16</v>
      </c>
      <c r="P27" s="169">
        <v>-0.12</v>
      </c>
      <c r="Q27" s="168">
        <v>16420</v>
      </c>
      <c r="R27" s="169">
        <v>162</v>
      </c>
      <c r="S27" s="361">
        <v>1</v>
      </c>
      <c r="T27" s="168">
        <v>29667</v>
      </c>
      <c r="U27" s="169">
        <v>146</v>
      </c>
      <c r="V27" s="169">
        <v>0.49</v>
      </c>
      <c r="W27" s="137"/>
      <c r="X27" s="170">
        <v>230051</v>
      </c>
      <c r="Y27" s="137"/>
      <c r="Z27" s="170">
        <v>1521</v>
      </c>
      <c r="AA27" s="169">
        <v>0.67</v>
      </c>
    </row>
    <row r="28" spans="1:27" ht="39.950000000000003" customHeight="1">
      <c r="A28" s="628"/>
      <c r="B28" s="167" t="s">
        <v>171</v>
      </c>
      <c r="C28" s="137"/>
      <c r="D28" s="168">
        <v>79624</v>
      </c>
      <c r="E28" s="169">
        <v>256</v>
      </c>
      <c r="F28" s="169">
        <v>0.32</v>
      </c>
      <c r="G28" s="168">
        <v>121347</v>
      </c>
      <c r="H28" s="169">
        <v>331</v>
      </c>
      <c r="I28" s="169">
        <v>0.27</v>
      </c>
      <c r="J28" s="168">
        <v>200971</v>
      </c>
      <c r="K28" s="169">
        <v>587</v>
      </c>
      <c r="L28" s="169">
        <v>0.28999999999999998</v>
      </c>
      <c r="M28" s="137"/>
      <c r="N28" s="168">
        <v>13221</v>
      </c>
      <c r="O28" s="169">
        <v>-26</v>
      </c>
      <c r="P28" s="361">
        <v>-0.2</v>
      </c>
      <c r="Q28" s="168">
        <v>16538</v>
      </c>
      <c r="R28" s="169">
        <v>118</v>
      </c>
      <c r="S28" s="169">
        <v>0.72</v>
      </c>
      <c r="T28" s="168">
        <v>29759</v>
      </c>
      <c r="U28" s="169">
        <v>92</v>
      </c>
      <c r="V28" s="169">
        <v>0.31</v>
      </c>
      <c r="W28" s="137"/>
      <c r="X28" s="170">
        <v>230730</v>
      </c>
      <c r="Y28" s="137"/>
      <c r="Z28" s="169">
        <v>679</v>
      </c>
      <c r="AA28" s="361">
        <v>0.3</v>
      </c>
    </row>
    <row r="29" spans="1:27" ht="39.950000000000003" customHeight="1">
      <c r="A29" s="628"/>
      <c r="B29" s="167" t="s">
        <v>172</v>
      </c>
      <c r="C29" s="137"/>
      <c r="D29" s="168">
        <v>79564</v>
      </c>
      <c r="E29" s="169">
        <v>-60</v>
      </c>
      <c r="F29" s="169">
        <v>-0.08</v>
      </c>
      <c r="G29" s="168">
        <v>121690</v>
      </c>
      <c r="H29" s="169">
        <v>343</v>
      </c>
      <c r="I29" s="169">
        <v>0.28000000000000003</v>
      </c>
      <c r="J29" s="168">
        <v>201254</v>
      </c>
      <c r="K29" s="169">
        <v>283</v>
      </c>
      <c r="L29" s="169">
        <v>0.14000000000000001</v>
      </c>
      <c r="M29" s="137"/>
      <c r="N29" s="168">
        <v>13262</v>
      </c>
      <c r="O29" s="169">
        <v>41</v>
      </c>
      <c r="P29" s="169">
        <v>0.31</v>
      </c>
      <c r="Q29" s="168">
        <v>16584</v>
      </c>
      <c r="R29" s="169">
        <v>46</v>
      </c>
      <c r="S29" s="169">
        <v>0.28000000000000003</v>
      </c>
      <c r="T29" s="168">
        <v>29846</v>
      </c>
      <c r="U29" s="169">
        <v>87</v>
      </c>
      <c r="V29" s="169">
        <v>0.28999999999999998</v>
      </c>
      <c r="W29" s="137"/>
      <c r="X29" s="170">
        <v>231100</v>
      </c>
      <c r="Y29" s="137"/>
      <c r="Z29" s="169">
        <v>370</v>
      </c>
      <c r="AA29" s="169">
        <v>0.16</v>
      </c>
    </row>
    <row r="30" spans="1:27" ht="39.950000000000003" customHeight="1">
      <c r="A30" s="628"/>
      <c r="B30" s="167" t="s">
        <v>173</v>
      </c>
      <c r="C30" s="137"/>
      <c r="D30" s="168">
        <v>80352</v>
      </c>
      <c r="E30" s="169">
        <v>788</v>
      </c>
      <c r="F30" s="169">
        <v>0.99</v>
      </c>
      <c r="G30" s="168">
        <v>121589</v>
      </c>
      <c r="H30" s="169">
        <v>-101</v>
      </c>
      <c r="I30" s="169">
        <v>-0.08</v>
      </c>
      <c r="J30" s="168">
        <v>201941</v>
      </c>
      <c r="K30" s="169">
        <v>687</v>
      </c>
      <c r="L30" s="169">
        <v>0.34</v>
      </c>
      <c r="M30" s="137"/>
      <c r="N30" s="168">
        <v>13219</v>
      </c>
      <c r="O30" s="169">
        <v>-43</v>
      </c>
      <c r="P30" s="169">
        <v>-0.32</v>
      </c>
      <c r="Q30" s="168">
        <v>16747</v>
      </c>
      <c r="R30" s="169">
        <v>163</v>
      </c>
      <c r="S30" s="169">
        <v>0.98</v>
      </c>
      <c r="T30" s="168">
        <v>29966</v>
      </c>
      <c r="U30" s="169">
        <v>120</v>
      </c>
      <c r="V30" s="361">
        <v>0.4</v>
      </c>
      <c r="W30" s="137"/>
      <c r="X30" s="170">
        <v>231907</v>
      </c>
      <c r="Y30" s="137"/>
      <c r="Z30" s="169">
        <v>807</v>
      </c>
      <c r="AA30" s="169">
        <v>0.35</v>
      </c>
    </row>
    <row r="31" spans="1:27" ht="39.950000000000003" customHeight="1">
      <c r="A31" s="628"/>
      <c r="B31" s="167" t="s">
        <v>174</v>
      </c>
      <c r="C31" s="137"/>
      <c r="D31" s="168">
        <v>80219</v>
      </c>
      <c r="E31" s="169">
        <v>-133</v>
      </c>
      <c r="F31" s="169">
        <v>-0.17</v>
      </c>
      <c r="G31" s="168">
        <v>121946</v>
      </c>
      <c r="H31" s="169">
        <v>357</v>
      </c>
      <c r="I31" s="169">
        <v>0.28999999999999998</v>
      </c>
      <c r="J31" s="168">
        <v>202165</v>
      </c>
      <c r="K31" s="169">
        <v>224</v>
      </c>
      <c r="L31" s="169">
        <v>0.11</v>
      </c>
      <c r="M31" s="137"/>
      <c r="N31" s="168">
        <v>13265</v>
      </c>
      <c r="O31" s="169">
        <v>46</v>
      </c>
      <c r="P31" s="169">
        <v>0.35</v>
      </c>
      <c r="Q31" s="168">
        <v>16800</v>
      </c>
      <c r="R31" s="169">
        <v>53</v>
      </c>
      <c r="S31" s="169">
        <v>0.32</v>
      </c>
      <c r="T31" s="168">
        <v>30065</v>
      </c>
      <c r="U31" s="169">
        <v>99</v>
      </c>
      <c r="V31" s="169">
        <v>0.33</v>
      </c>
      <c r="W31" s="137"/>
      <c r="X31" s="170">
        <v>232230</v>
      </c>
      <c r="Y31" s="137"/>
      <c r="Z31" s="169">
        <v>323</v>
      </c>
      <c r="AA31" s="169">
        <v>0.14000000000000001</v>
      </c>
    </row>
    <row r="32" spans="1:27" ht="39.950000000000003" customHeight="1">
      <c r="A32" s="628"/>
      <c r="B32" s="167" t="s">
        <v>175</v>
      </c>
      <c r="C32" s="137"/>
      <c r="D32" s="168">
        <v>80120</v>
      </c>
      <c r="E32" s="169">
        <v>-99</v>
      </c>
      <c r="F32" s="169">
        <v>-0.12</v>
      </c>
      <c r="G32" s="168">
        <v>122437</v>
      </c>
      <c r="H32" s="169">
        <v>491</v>
      </c>
      <c r="I32" s="361">
        <v>0.4</v>
      </c>
      <c r="J32" s="168">
        <v>202557</v>
      </c>
      <c r="K32" s="169">
        <v>392</v>
      </c>
      <c r="L32" s="169">
        <v>0.19</v>
      </c>
      <c r="M32" s="137"/>
      <c r="N32" s="168">
        <v>13378</v>
      </c>
      <c r="O32" s="169">
        <v>113</v>
      </c>
      <c r="P32" s="169">
        <v>0.85</v>
      </c>
      <c r="Q32" s="168">
        <v>16872</v>
      </c>
      <c r="R32" s="169">
        <v>72</v>
      </c>
      <c r="S32" s="169">
        <v>0.43</v>
      </c>
      <c r="T32" s="168">
        <v>30250</v>
      </c>
      <c r="U32" s="169">
        <v>185</v>
      </c>
      <c r="V32" s="169">
        <v>0.62</v>
      </c>
      <c r="W32" s="137"/>
      <c r="X32" s="170">
        <v>232807</v>
      </c>
      <c r="Y32" s="137"/>
      <c r="Z32" s="169">
        <v>577</v>
      </c>
      <c r="AA32" s="169">
        <v>0.25</v>
      </c>
    </row>
    <row r="33" spans="1:27" ht="39.950000000000003" customHeight="1">
      <c r="A33" s="628"/>
      <c r="B33" s="167" t="s">
        <v>164</v>
      </c>
      <c r="C33" s="137"/>
      <c r="D33" s="168">
        <v>80494</v>
      </c>
      <c r="E33" s="169">
        <v>374</v>
      </c>
      <c r="F33" s="169">
        <v>0.47</v>
      </c>
      <c r="G33" s="168">
        <v>123170</v>
      </c>
      <c r="H33" s="169">
        <v>733</v>
      </c>
      <c r="I33" s="361">
        <v>0.6</v>
      </c>
      <c r="J33" s="168">
        <v>203664</v>
      </c>
      <c r="K33" s="170">
        <v>1107</v>
      </c>
      <c r="L33" s="169">
        <v>0.55000000000000004</v>
      </c>
      <c r="M33" s="137"/>
      <c r="N33" s="168">
        <v>13434</v>
      </c>
      <c r="O33" s="169">
        <v>56</v>
      </c>
      <c r="P33" s="169">
        <v>0.42</v>
      </c>
      <c r="Q33" s="168">
        <v>16969</v>
      </c>
      <c r="R33" s="169">
        <v>97</v>
      </c>
      <c r="S33" s="169">
        <v>0.56999999999999995</v>
      </c>
      <c r="T33" s="168">
        <v>30403</v>
      </c>
      <c r="U33" s="169">
        <v>153</v>
      </c>
      <c r="V33" s="169">
        <v>0.51</v>
      </c>
      <c r="W33" s="137"/>
      <c r="X33" s="170">
        <v>234067</v>
      </c>
      <c r="Y33" s="137"/>
      <c r="Z33" s="170">
        <v>1260</v>
      </c>
      <c r="AA33" s="169">
        <v>0.54</v>
      </c>
    </row>
    <row r="34" spans="1:27" ht="8.1" customHeight="1">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row>
    <row r="35" spans="1:27" ht="60" customHeight="1">
      <c r="A35" s="629" t="s">
        <v>176</v>
      </c>
      <c r="B35" s="629"/>
      <c r="C35" s="629"/>
      <c r="D35" s="629"/>
      <c r="E35" s="173">
        <v>670</v>
      </c>
      <c r="F35" s="173">
        <v>0.84</v>
      </c>
      <c r="G35" s="137"/>
      <c r="H35" s="174">
        <v>4147</v>
      </c>
      <c r="I35" s="173">
        <v>3.48</v>
      </c>
      <c r="J35" s="137"/>
      <c r="K35" s="174">
        <v>4817</v>
      </c>
      <c r="L35" s="173">
        <v>2.42</v>
      </c>
      <c r="M35" s="137"/>
      <c r="N35" s="137"/>
      <c r="O35" s="173">
        <v>463</v>
      </c>
      <c r="P35" s="173">
        <v>3.57</v>
      </c>
      <c r="Q35" s="137"/>
      <c r="R35" s="173">
        <v>533</v>
      </c>
      <c r="S35" s="173">
        <v>3.24</v>
      </c>
      <c r="T35" s="137"/>
      <c r="U35" s="173">
        <v>996</v>
      </c>
      <c r="V35" s="173">
        <v>3.39</v>
      </c>
      <c r="W35" s="137"/>
      <c r="X35" s="137"/>
      <c r="Y35" s="137"/>
      <c r="Z35" s="174">
        <v>5813</v>
      </c>
      <c r="AA35" s="173">
        <v>2.5499999999999998</v>
      </c>
    </row>
    <row r="36" spans="1:27">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row>
    <row r="37" spans="1:27">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row>
    <row r="38" spans="1:27">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row>
    <row r="39" spans="1:27">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row>
    <row r="40" spans="1:27">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row>
    <row r="41" spans="1:27">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row>
    <row r="42" spans="1:27">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row>
    <row r="43" spans="1:27">
      <c r="A43" s="137"/>
      <c r="B43" s="137"/>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row>
    <row r="44" spans="1:27" ht="17.100000000000001" customHeight="1">
      <c r="A44" s="171" t="s">
        <v>95</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row>
    <row r="45" spans="1:27" ht="17.100000000000001" customHeight="1">
      <c r="A45" s="171" t="s">
        <v>96</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row>
    <row r="46" spans="1:27" ht="17.100000000000001" customHeight="1"/>
  </sheetData>
  <mergeCells count="27">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T18:T19"/>
    <mergeCell ref="U18:V18"/>
    <mergeCell ref="A21:A26"/>
    <mergeCell ref="A27:A33"/>
    <mergeCell ref="A35:D35"/>
    <mergeCell ref="M17:M19"/>
    <mergeCell ref="N17:V17"/>
    <mergeCell ref="N18:N19"/>
    <mergeCell ref="O18:P18"/>
    <mergeCell ref="Q18:Q19"/>
    <mergeCell ref="R18:S18"/>
  </mergeCells>
  <printOptions horizontalCentered="1"/>
  <pageMargins left="0.23622047244094502" right="0.23622047244094502" top="0.74803149606299202" bottom="0.35433070866141703" header="0" footer="0.31496062992126"/>
  <pageSetup paperSize="9"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91</vt:i4>
      </vt:variant>
    </vt:vector>
  </HeadingPairs>
  <TitlesOfParts>
    <vt:vector size="141"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(CEFEREPSI)</vt:lpstr>
      <vt:lpstr>PPPAMGEEF_TAB_PAG_42</vt:lpstr>
      <vt:lpstr>PAG_43_PPPAMGE_GRA</vt:lpstr>
      <vt:lpstr>PAG_44_PPGEFSJS_TAB</vt:lpstr>
      <vt:lpstr>PAG-45-NIVEL_ESCOL</vt:lpstr>
      <vt:lpstr>PAG-46_ESCOL_SITJUR</vt:lpstr>
      <vt:lpstr>PAG-47_ESCOL_SITJURFS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PAG_43_PPPAMGE_GRA!Área_de_impresión</vt:lpstr>
      <vt:lpstr>PAG_44_PPGEFSJS_TAB!Área_de_impresión</vt:lpstr>
      <vt:lpstr>'Pág-10-Grá-CPP'!Área_de_impresión</vt:lpstr>
      <vt:lpstr>'Pág-11-Grá-CPP'!Área_de_impresión</vt:lpstr>
      <vt:lpstr>'Pág-12-Grá-DCP'!Área_de_impresión</vt:lpstr>
      <vt:lpstr>'Pág-13-Tab-NC'!Área_de_impresión</vt:lpstr>
      <vt:lpstr>'Pág-14-Grá-SP'!Área_de_impresión</vt:lpstr>
      <vt:lpstr>'Pág-16-26-Tab-CSP'!Área_de_impresión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(CEFEREPSI)'!Área_de_impresión</vt:lpstr>
      <vt:lpstr>'PAG-45-NIVEL_ESCOL'!Área_de_impresión</vt:lpstr>
      <vt:lpstr>'PAG-46_ESCOL_SITJUR'!Área_de_impresión</vt:lpstr>
      <vt:lpstr>'PAG-47_ESCOL_SITJURFS'!Área_de_impresión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PPPAMGEEF_TAB_PAG_42!Área_de_impresión</vt:lpstr>
      <vt:lpstr>'Pág-12-Grá-DCP'!pag_10.php?mes__Julio__anio__2023__origen__excel</vt:lpstr>
      <vt:lpstr>PAG_44_PPGEFSJS_TAB!Pag_10_excel.php?mes_Julio_anio_2023_origen_excel</vt:lpstr>
      <vt:lpstr>'Pág-13-Tab-NC'!pag_11.php?mes__Julio__anio__2023__origen__excel</vt:lpstr>
      <vt:lpstr>'Pág-14-Grá-SP'!pag_12.php?mes__Julio__anio__2023__origen__excel</vt:lpstr>
      <vt:lpstr>'Pág-16-26-Tab-CSP'!pag_14_29.php?mes__Julio__anio__2023__origen__excel</vt:lpstr>
      <vt:lpstr>'Pág-27-Grá-CF'!pag_30.php?mes__Julio__anio__2023__origen__excel</vt:lpstr>
      <vt:lpstr>'Pág-28-Tab-CF (1)'!pag_31_33.php?mes__Julio__anio__2023__id_centro_197</vt:lpstr>
      <vt:lpstr>'Pág-41-Tab-CF (CEFEREPSI)'!pag_31_33.php?mes__Julio__anio__2023__id_centro_229</vt:lpstr>
      <vt:lpstr>'Pág-29-Tab-CF (4)'!pag_31_33.php?mes__Julio__anio__2023__id_centro_251</vt:lpstr>
      <vt:lpstr>'Pág-30-Tab-CF (5)'!pag_31_33.php?mes__Julio__anio__2023__id_centro_407</vt:lpstr>
      <vt:lpstr>'Pág-31-Tab-CF (7)'!pag_31_33.php?mes__Julio__anio__2023__id_centro_430</vt:lpstr>
      <vt:lpstr>'Pág-32-Tab-CF (8)'!pag_31_33.php?mes__Julio__anio__2023__id_centro_437</vt:lpstr>
      <vt:lpstr>'Pág-33-Tab-CF (11)'!pag_31_33.php?mes__Julio__anio__2023__id_centro_445</vt:lpstr>
      <vt:lpstr>'Pág-34-Tab-CF (12)'!pag_31_33.php?mes__Julio__anio__2023__id_centro_446</vt:lpstr>
      <vt:lpstr>'Pág-35-Tab-CF (13)'!pag_31_33.php?mes__Julio__anio__2023__id_centro_470</vt:lpstr>
      <vt:lpstr>'Pág-36-Tab-CF (14)'!pag_31_33.php?mes__Julio__anio__2023__id_centro_474</vt:lpstr>
      <vt:lpstr>'Pág-37-Tab-CF (15)'!pag_31_33.php?mes__Julio__anio__2023__id_centro_653</vt:lpstr>
      <vt:lpstr>'Pág-38-Tab-CF (16)'!pag_31_33.php?mes__Julio__anio__2023__id_centro_654</vt:lpstr>
      <vt:lpstr>'Pág-39-Tab-CF (17)'!pag_31_33.php?mes__Julio__anio__2023__id_centro_655</vt:lpstr>
      <vt:lpstr>'Pág-40-Tab-CF (18)'!pag_31_33.php?mes__Julio__anio__2023__id_centro_660</vt:lpstr>
      <vt:lpstr>'Pág-49-Tab-BLA'!pag_37.php?mes__Julio__anio__2023__origen__excel</vt:lpstr>
      <vt:lpstr>'Pág-50-Grá-BLA'!pag_38.php?mes__Julio__anio__2023__origen__excel</vt:lpstr>
      <vt:lpstr>'Pág-51-Tab-PLV'!pag_39.php?mes__Julio__anio__2023__origen__excel</vt:lpstr>
      <vt:lpstr>'Pág-4-Grá-PP-F'!pag_4.php?mes__Julio__anio__2023__origen__excel</vt:lpstr>
      <vt:lpstr>'PAG-46_ESCOL_SITJUR'!Pag_4_excel.php?mes_Abril_anio_2022_origen_excel</vt:lpstr>
      <vt:lpstr>'Pág-52-Grá-PLV'!pag_40.php?mes__Julio__anio__2023__origen__excel</vt:lpstr>
      <vt:lpstr>'Pág-53-Tab-RAPLV'!pag_41.php?mes__Julio__anio__2023__origen__excel</vt:lpstr>
      <vt:lpstr>'Pág-54-Grá-RAPLV'!pag_42.php?mes__Julio__anio__2023__origen__excel</vt:lpstr>
      <vt:lpstr>'Pág-55-Tab-IP(1)'!pag_43_1_ic.php?mes__Julio__anio__2023__origen__excel</vt:lpstr>
      <vt:lpstr>'Pág-56-Tab-IP(2)'!pag_43_2_ic.php?mes__Julio__anio__2023__origen__excel</vt:lpstr>
      <vt:lpstr>'Pág-57-Tab-NII'!pag_44_ic.php?mes__Julio__anio__2023__origen__excel</vt:lpstr>
      <vt:lpstr>'Pág-58-Grá-NII'!pag_45_ic.php?mes__Julio__anio__2023__origen__excel</vt:lpstr>
      <vt:lpstr>'Pág-59-Grá-NIII'!pag_46_ic.php?mes__Julio__anio__2023__origen__excel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'Pág-7-Tab-PP-EF'!pag_5.php?mes__Julio__anio__2023__origen__excel</vt:lpstr>
      <vt:lpstr>'Pág-8-Grá-PP'!pag_6.php?mes__Julio__anio__2023__origen__excel</vt:lpstr>
      <vt:lpstr>'Pág-9-Tab-CPP'!pag_7.php?mes__Julio__anio__2023__origen__excel</vt:lpstr>
      <vt:lpstr>'Pág-10-Grá-CPP'!pag_8.php?mes__Julio__anio__2023__origen__excel</vt:lpstr>
      <vt:lpstr>'Pág-11-Grá-CPP'!pag_9.php?mes__Julio__anio__2023__origen__excel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JUANA OSIO DELGADILLO</cp:lastModifiedBy>
  <cp:lastPrinted>2024-01-17T17:50:45Z</cp:lastPrinted>
  <dcterms:created xsi:type="dcterms:W3CDTF">1998-12-11T01:52:35Z</dcterms:created>
  <dcterms:modified xsi:type="dcterms:W3CDTF">2024-01-17T17:52:01Z</dcterms:modified>
</cp:coreProperties>
</file>