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Z:\Ligas del CE y CV\ACTUALIZACION 2\2023\"/>
    </mc:Choice>
  </mc:AlternateContent>
  <xr:revisionPtr revIDLastSave="0" documentId="13_ncr:1_{701E1B07-EF57-437A-BD5B-14CC8448AC9A}" xr6:coauthVersionLast="47" xr6:coauthVersionMax="47" xr10:uidLastSave="{00000000-0000-0000-0000-000000000000}"/>
  <bookViews>
    <workbookView xWindow="-120" yWindow="-120" windowWidth="29040" windowHeight="15840" tabRatio="930"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2" r:id="rId15"/>
    <sheet name="Pág-16-26-Tab-CSP" sheetId="964"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EFEREPSI)" sheetId="932" r:id="rId31"/>
    <sheet name="PPPAMGEEF_TAB_PAG_42" sheetId="935" r:id="rId32"/>
    <sheet name="PAG_43_PPPAMGE_GRA" sheetId="936" r:id="rId33"/>
    <sheet name="PAG_44_PPGEFSJS_TAB" sheetId="937" r:id="rId34"/>
    <sheet name="PAG-45-NIVEL_ESCOL" sheetId="953" r:id="rId35"/>
    <sheet name="PAG-46_ESCOL_SITJUR" sheetId="954" r:id="rId36"/>
    <sheet name="PAG-47_ESCOL_SITJURFS" sheetId="955" r:id="rId37"/>
    <sheet name="PAG-48_GRAF_ESCOL" sheetId="956"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65" r:id="rId45"/>
    <sheet name="Pág-56-Tab-IP(2)" sheetId="966" r:id="rId46"/>
    <sheet name="Pág-57-Tab-NII" sheetId="967" r:id="rId47"/>
    <sheet name="Pág-58-Grá-NII" sheetId="968" r:id="rId48"/>
    <sheet name="Pág-59-Grá-NIII" sheetId="969" r:id="rId49"/>
    <sheet name="Pág-60-Tab-TIE" sheetId="957" r:id="rId50"/>
  </sheets>
  <externalReferences>
    <externalReference r:id="rId51"/>
    <externalReference r:id="rId52"/>
  </externalReferences>
  <definedNames>
    <definedName name="_Fill" localSheetId="1" hidden="1">#REF!</definedName>
    <definedName name="_Fill" localSheetId="14" hidden="1">#REF!</definedName>
    <definedName name="_Fill" localSheetId="2"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15" hidden="1">#REF!</definedName>
    <definedName name="_Key1" localSheetId="2"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2"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15" hidden="1">#REF!</definedName>
    <definedName name="_Sort" localSheetId="2"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PAG_43_PPPAMGE_GRA!$A$1:$L$37</definedName>
    <definedName name="_xlnm.Print_Area" localSheetId="33">PAG_44_PPGEFSJS_TAB!$A$1:$Q$24</definedName>
    <definedName name="_xlnm.Print_Area" localSheetId="9">'Pág-10-Grá-CPP'!$A$1:$O$45</definedName>
    <definedName name="_xlnm.Print_Area" localSheetId="10">'Pág-11-Grá-CPP'!$A$1:$L$48</definedName>
    <definedName name="_xlnm.Print_Area" localSheetId="11">'Pág-12-Grá-DCP'!$A$1:$L$37</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(CEFEREPSI)'!$A$1:$Y$50</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'PAG-48_GRAF_ESCOL'!$A$1:$M$36</definedName>
    <definedName name="_xlnm.Print_Area" localSheetId="38">'Pág-49-Tab-BLA'!$A$1:$Q$50</definedName>
    <definedName name="_xlnm.Print_Area" localSheetId="3">'Pág-4-Grá-PP-F'!$A$1:$L$35</definedName>
    <definedName name="_xlnm.Print_Area" localSheetId="39">'Pág-50-Grá-BLA'!$A$1:$M$39</definedName>
    <definedName name="_xlnm.Print_Area" localSheetId="40">'Pág-51-Tab-PLV'!$A$1:$Q$46</definedName>
    <definedName name="_xlnm.Print_Area" localSheetId="41">'Pág-52-Grá-PLV'!$A$1:$M$36</definedName>
    <definedName name="_xlnm.Print_Area" localSheetId="42">'Pág-53-Tab-RAPLV'!$A$1:$Q$46</definedName>
    <definedName name="_xlnm.Print_Area" localSheetId="43">'Pág-54-Grá-RAPLV'!$A$1:$M$37</definedName>
    <definedName name="_xlnm.Print_Area" localSheetId="44">'Pág-55-Tab-IP(1)'!$A$1:$AK$52</definedName>
    <definedName name="_xlnm.Print_Area" localSheetId="45">'Pág-56-Tab-IP(2)'!$A$1:$S$52</definedName>
    <definedName name="_xlnm.Print_Area" localSheetId="46">'Pág-57-Tab-NII'!$A$1:$R$31</definedName>
    <definedName name="_xlnm.Print_Area" localSheetId="47">'Pág-58-Grá-NII'!$A$1:$M$39</definedName>
    <definedName name="_xlnm.Print_Area" localSheetId="48">'Pág-59-Grá-NIII'!$A$1:$N$42</definedName>
    <definedName name="_xlnm.Print_Area" localSheetId="4">'Pág-5-Tab-ING-EGR'!$A$1:$M$63</definedName>
    <definedName name="_xlnm.Print_Area" localSheetId="49">'Pág-60-Tab-TIE'!$A$1:$AF$46</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PPPAMGEEF_TAB_PAG_42!$A$1:$M$63</definedName>
    <definedName name="b.c" localSheetId="1" hidden="1">{#N/A,#N/A,FALSE,"conc_ing";#N/A,#N/A,FALSE,"conc_ing";#N/A,#N/A,FALSE,"conc_ing"}</definedName>
    <definedName name="b.c" localSheetId="14" hidden="1">{#N/A,#N/A,FALSE,"conc_ing";#N/A,#N/A,FALSE,"conc_ing";#N/A,#N/A,FALSE,"conc_ing"}</definedName>
    <definedName name="b.c" localSheetId="15" hidden="1">{#N/A,#N/A,FALSE,"conc_ing";#N/A,#N/A,FALSE,"conc_ing";#N/A,#N/A,FALSE,"conc_ing"}</definedName>
    <definedName name="b.c" localSheetId="2"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15" hidden="1">{#N/A,#N/A,FALSE,"conc_ing";#N/A,#N/A,FALSE,"conc_ing";#N/A,#N/A,FALSE,"conc_ing"}</definedName>
    <definedName name="bc" localSheetId="2"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15" hidden="1">{#N/A,#N/A,FALSE,"conc_ing";#N/A,#N/A,FALSE,"conc_ing";#N/A,#N/A,FALSE,"conc_ing"}</definedName>
    <definedName name="BCC" localSheetId="2"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5">#REF!</definedName>
    <definedName name="CAnio" localSheetId="34">'[1]TOTAL CF Y EF'!#REF!</definedName>
    <definedName name="CAnio" localSheetId="35">'[1]TOTAL CF Y EF'!#REF!</definedName>
    <definedName name="CAnio" localSheetId="36">'PAG-47_ESCOL_SITJURFS'!#REF!</definedName>
    <definedName name="CAnio" localSheetId="37">'[1]TOTAL CF Y EF'!#REF!</definedName>
    <definedName name="CAnio" localSheetId="4">[2]PAG_45_NIVEL_ESCOL!#REF!</definedName>
    <definedName name="CAnio" localSheetId="5">[2]PAG_45_NIVEL_ESCOL!#REF!</definedName>
    <definedName name="CAnio">#REF!</definedName>
    <definedName name="CIdMes" localSheetId="1">#REF!</definedName>
    <definedName name="CIdMes" localSheetId="14">#REF!</definedName>
    <definedName name="CIdMes" localSheetId="2">#REF!</definedName>
    <definedName name="CIdMes" localSheetId="34">'[1]TOTAL CF Y EF'!#REF!</definedName>
    <definedName name="CIdMes" localSheetId="35">'[1]TOTAL CF Y EF'!#REF!</definedName>
    <definedName name="CIdMes" localSheetId="36">'PAG-47_ESCOL_SITJURFS'!#REF!</definedName>
    <definedName name="CIdMes" localSheetId="37">'[1]TOTAL CF Y EF'!#REF!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2">#REF!</definedName>
    <definedName name="CMes" localSheetId="34">'[1]TOTAL CF Y EF'!#REF!</definedName>
    <definedName name="CMes" localSheetId="35">'[1]TOTAL CF Y EF'!#REF!</definedName>
    <definedName name="CMes" localSheetId="36">'PAG-47_ESCOL_SITJURFS'!#REF!</definedName>
    <definedName name="CMes" localSheetId="37">'[1]TOTAL CF Y EF'!#REF!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15" hidden="1">{#N/A,#N/A,FALSE,"conc_ing";#N/A,#N/A,FALSE,"conc_ing";#N/A,#N/A,FALSE,"conc_ing"}</definedName>
    <definedName name="D.F." localSheetId="2"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15" hidden="1">{#N/A,#N/A,FALSE,"conc_ing";#N/A,#N/A,FALSE,"conc_ing";#N/A,#N/A,FALSE,"conc_ing"}</definedName>
    <definedName name="DIS" localSheetId="2"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15" hidden="1">{#N/A,#N/A,FALSE,"conc_ing";#N/A,#N/A,FALSE,"conc_ing";#N/A,#N/A,FALSE,"conc_ing"}</definedName>
    <definedName name="dsfasdfdsaf" localSheetId="2"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15">#REF!</definedName>
    <definedName name="Entidad_Centro" localSheetId="2">#REF!</definedName>
    <definedName name="Entidad_Centro" localSheetId="34">#REF!</definedName>
    <definedName name="Entidad_Centro" localSheetId="35">#REF!</definedName>
    <definedName name="Entidad_Centro" localSheetId="36">#REF!</definedName>
    <definedName name="Entidad_Centro" localSheetId="37">#REF!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34">#REF!</definedName>
    <definedName name="Escolaridad" localSheetId="35">#REF!</definedName>
    <definedName name="Escolaridad" localSheetId="36">#REF!</definedName>
    <definedName name="Escolaridad" localSheetId="37">#REF!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2">#REF!</definedName>
    <definedName name="Meses" localSheetId="34">#REF!</definedName>
    <definedName name="Meses" localSheetId="35">#REF!</definedName>
    <definedName name="Meses" localSheetId="36">#REF!</definedName>
    <definedName name="Meses" localSheetId="37">#REF!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15" hidden="1">{#N/A,#N/A,FALSE,"conc_ing";#N/A,#N/A,FALSE,"conc_ing";#N/A,#N/A,FALSE,"conc_ing"}</definedName>
    <definedName name="MEX" localSheetId="2"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5">#REF!</definedName>
    <definedName name="NextMes" localSheetId="34">'[1]TOTAL CF Y EF'!#REF!</definedName>
    <definedName name="NextMes" localSheetId="35">'[1]TOTAL CF Y EF'!#REF!</definedName>
    <definedName name="NextMes" localSheetId="36">'PAG-47_ESCOL_SITJURFS'!#REF!</definedName>
    <definedName name="NextMes" localSheetId="37">'[1]TOTAL CF Y EF'!#REF!</definedName>
    <definedName name="NextMes" localSheetId="4">[2]PAG_45_NIVEL_ESCOL!#REF!</definedName>
    <definedName name="NextMes" localSheetId="5">[2]PAG_45_NIVEL_ESCOL!#REF!</definedName>
    <definedName name="NextMes">#REF!</definedName>
    <definedName name="pag_10.php?mes__Mayo__anio__2023__origen__excel" localSheetId="11">'Pág-12-Grá-DCP'!$A$1:$B$33</definedName>
    <definedName name="Pag_10_excel.php?mes_Mayo_anio_2023_origen_excel" localSheetId="33">PAG_44_PPGEFSJS_TAB!$A$1:$Q$24</definedName>
    <definedName name="pag_11.php?mes__Mayo__anio__2023__origen__excel" localSheetId="12">'Pág-13-Tab-NC'!$A$1:$K$62</definedName>
    <definedName name="pag_12.php?mes__Mayo__anio__2023__origen__excel" localSheetId="13">'Pág-14-Grá-SP'!$A$1:$B$56</definedName>
    <definedName name="pag_13.php?mes__Diciembre__anio__2021__origen__excel" localSheetId="14">'Pág-15-Tab-TCI'!#REF!</definedName>
    <definedName name="pag_14_29.php?mes__Mayo__anio__2023__origen__excel" localSheetId="15">'Pág-16-26-Tab-CSP'!$A$1:$U$402</definedName>
    <definedName name="pag_30.php?mes__Mayo__anio__2023__origen__excel" localSheetId="16">'Pág-27-Grá-CF'!$A$1:$B$24</definedName>
    <definedName name="pag_31_33.php?mes__Mayo__anio__2023__id_centro_197" localSheetId="17">'Pág-28-Tab-CF (1)'!$A$1:$K$51</definedName>
    <definedName name="pag_31_33.php?mes__Mayo__anio__2023__id_centro_229" localSheetId="30">'Pág-41-Tab-CF (CEFEREPSI)'!$A$1:$K$51</definedName>
    <definedName name="pag_31_33.php?mes__Mayo__anio__2023__id_centro_251" localSheetId="18">'Pág-29-Tab-CF (4)'!$A$1:$K$51</definedName>
    <definedName name="pag_31_33.php?mes__Mayo__anio__2023__id_centro_407" localSheetId="19">'Pág-30-Tab-CF (5)'!$A$1:$K$51</definedName>
    <definedName name="pag_31_33.php?mes__Mayo__anio__2023__id_centro_430" localSheetId="20">'Pág-31-Tab-CF (7)'!$A$1:$K$51</definedName>
    <definedName name="pag_31_33.php?mes__Mayo__anio__2023__id_centro_437" localSheetId="21">'Pág-32-Tab-CF (8)'!$A$1:$K$51</definedName>
    <definedName name="pag_31_33.php?mes__Mayo__anio__2023__id_centro_445" localSheetId="22">'Pág-33-Tab-CF (11)'!$A$1:$K$51</definedName>
    <definedName name="pag_31_33.php?mes__Mayo__anio__2023__id_centro_446" localSheetId="23">'Pág-34-Tab-CF (12)'!$A$1:$K$51</definedName>
    <definedName name="pag_31_33.php?mes__Mayo__anio__2023__id_centro_470" localSheetId="24">'Pág-35-Tab-CF (13)'!$A$1:$K$51</definedName>
    <definedName name="pag_31_33.php?mes__Mayo__anio__2023__id_centro_474" localSheetId="25">'Pág-36-Tab-CF (14)'!$A$1:$K$51</definedName>
    <definedName name="pag_31_33.php?mes__Mayo__anio__2023__id_centro_653" localSheetId="26">'Pág-37-Tab-CF (15)'!$A$1:$K$51</definedName>
    <definedName name="pag_31_33.php?mes__Mayo__anio__2023__id_centro_654" localSheetId="27">'Pág-38-Tab-CF (16)'!$A$1:$K$51</definedName>
    <definedName name="pag_31_33.php?mes__Mayo__anio__2023__id_centro_655" localSheetId="28">'Pág-39-Tab-CF (17)'!$A$1:$K$51</definedName>
    <definedName name="pag_31_33.php?mes__Mayo__anio__2023__id_centro_660" localSheetId="29">'Pág-40-Tab-CF (18)'!$A$1:$K$51</definedName>
    <definedName name="pag_37.php?mes__Mayo__anio__2023__origen__excel" localSheetId="38">'Pág-49-Tab-BLA'!$A$1:$Q$50</definedName>
    <definedName name="pag_38.php?mes__Mayo__anio__2023__origen__excel" localSheetId="39">'Pág-50-Grá-BLA'!$A$1:$B$40</definedName>
    <definedName name="pag_39.php?mes__Mayo__anio__2023__origen__excel" localSheetId="40">'Pág-51-Tab-PLV'!$A$1:$Q$47</definedName>
    <definedName name="pag_4.php?mes__Mayo__anio__2023__origen__excel" localSheetId="3">'Pág-4-Grá-PP-F'!$A$1:$C$36</definedName>
    <definedName name="Pag_4_excel.php?mes_Abril_anio_2022_origen_excel" localSheetId="35">'PAG-46_ESCOL_SITJUR'!$A$1:$Q$67</definedName>
    <definedName name="pag_40.php?mes__Mayo__anio__2023__origen__excel" localSheetId="41">'Pág-52-Grá-PLV'!$A$1:$B$36</definedName>
    <definedName name="pag_41.php?mes__Mayo__anio__2023__origen__excel" localSheetId="42">'Pág-53-Tab-RAPLV'!$A$1:$Q$48</definedName>
    <definedName name="pag_42.php?mes__Mayo__anio__2023__origen__excel" localSheetId="43">'Pág-54-Grá-RAPLV'!$A$1:$B$38</definedName>
    <definedName name="pag_43_1_ic.php?mes__Mayo__anio__2023__origen__excel" localSheetId="44">'Pág-55-Tab-IP(1)'!$A$1:$AK$53</definedName>
    <definedName name="pag_43_2_ic.php?mes__Mayo__anio__2023__origen__excel" localSheetId="45">'Pág-56-Tab-IP(2)'!$A$1:$S$53</definedName>
    <definedName name="pag_44_ic.php?mes__Mayo__anio__2023__origen__excel" localSheetId="46">'Pág-57-Tab-NII'!$A$1:$R$32</definedName>
    <definedName name="pag_45_ic.php?mes__Mayo__anio__2023__origen__excel" localSheetId="47">'Pág-58-Grá-NII'!$A$1:$B$36</definedName>
    <definedName name="pag_46_ic.php?mes__Mayo__anio__2023__origen__excel" localSheetId="48">'Pág-59-Grá-NIII'!$A$1:$B$43</definedName>
    <definedName name="pag_47.php?mes__Abril__anio__2022__origen__excel" localSheetId="49">'Pág-60-Tab-TIE'!$A$1:$W$38</definedName>
    <definedName name="pag_5.php?mes__Abril__anio__2022__origen__excel" localSheetId="4">'Pág-5-Tab-ING-EGR'!$A$1:$N$65</definedName>
    <definedName name="pag_5.php?mes__Abril__anio__2022__origen__excel" localSheetId="5">'Pág-6-Tab-ING-EGR'!$A$1:$E$81</definedName>
    <definedName name="pag_5.php?mes__Mayo__anio__2023__origen__excel" localSheetId="6">'Pág-7-Tab-PP-EF'!$A$1:$Z$68</definedName>
    <definedName name="pag_6.php?mes__Mayo__anio__2023__origen__excel" localSheetId="7">'Pág-8-Grá-PP'!$A$1:$B$56</definedName>
    <definedName name="pag_7.php?mes__Mayo__anio__2023__origen__excel" localSheetId="8">'Pág-9-Tab-CPP'!$A$1:$AA$45</definedName>
    <definedName name="pag_8.php?mes__Mayo__anio__2023__origen__excel" localSheetId="9">'Pág-10-Grá-CPP'!$A$1:$C$46</definedName>
    <definedName name="pag_9.php?mes__Mayo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15" hidden="1">{#N/A,#N/A,FALSE,"conc_ing";#N/A,#N/A,FALSE,"conc_ing";#N/A,#N/A,FALSE,"conc_ing"}</definedName>
    <definedName name="PRUEBA" localSheetId="2"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15">#REF!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15">#REF!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15" hidden="1">{#N/A,#N/A,FALSE,"conc_ing";#N/A,#N/A,FALSE,"conc_ing";#N/A,#N/A,FALSE,"conc_ing"}</definedName>
    <definedName name="Tab" localSheetId="2"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14" hidden="1">{#N/A,#N/A,FALSE,"conc_ing";#N/A,#N/A,FALSE,"conc_ing";#N/A,#N/A,FALSE,"conc_ing"}</definedName>
    <definedName name="Vcruz" localSheetId="15" hidden="1">{#N/A,#N/A,FALSE,"conc_ing";#N/A,#N/A,FALSE,"conc_ing";#N/A,#N/A,FALSE,"conc_ing"}</definedName>
    <definedName name="Vcruz" localSheetId="2"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15" hidden="1">{#N/A,#N/A,FALSE,"conc_ing";#N/A,#N/A,FALSE,"conc_ing";#N/A,#N/A,FALSE,"conc_ing"}</definedName>
    <definedName name="wrn.CUOTA." localSheetId="2"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969" l="1"/>
  <c r="A3" i="968"/>
  <c r="A3" i="967"/>
  <c r="A3" i="966"/>
  <c r="A3" i="965"/>
  <c r="A3" i="964" l="1"/>
  <c r="O19" i="937"/>
  <c r="O10" i="937"/>
  <c r="O11" i="937"/>
  <c r="O12" i="937"/>
  <c r="O13" i="937"/>
  <c r="O14" i="937"/>
  <c r="O15" i="937"/>
  <c r="O16" i="937"/>
  <c r="O17" i="937"/>
  <c r="O9" i="937"/>
  <c r="H19" i="937"/>
  <c r="H10" i="937"/>
  <c r="H11" i="937"/>
  <c r="H12" i="937"/>
  <c r="H13" i="937"/>
  <c r="H14" i="937"/>
  <c r="H15" i="937"/>
  <c r="H16" i="937"/>
  <c r="H17" i="937"/>
  <c r="H9" i="937"/>
  <c r="A5" i="910" l="1"/>
  <c r="A2" i="942" l="1"/>
  <c r="A3" i="941"/>
  <c r="A2" i="940"/>
  <c r="A2" i="939"/>
  <c r="A4" i="938"/>
  <c r="A4" i="933"/>
  <c r="A3" i="937"/>
  <c r="A2" i="935"/>
  <c r="A3" i="932"/>
  <c r="A3" i="931"/>
  <c r="A3" i="930"/>
  <c r="A3" i="929"/>
  <c r="A3" i="928"/>
  <c r="A3" i="927"/>
  <c r="A3" i="926"/>
  <c r="A3" i="925"/>
  <c r="A3" i="924"/>
  <c r="A3" i="923"/>
  <c r="A3" i="922"/>
  <c r="A3" i="921"/>
  <c r="A3" i="920"/>
  <c r="A3" i="919"/>
  <c r="A3" i="917"/>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CBC4F653-1505-4784-B686-D2B85DFE6919}" name="Conexión15255" type="4" refreshedVersion="8" background="1" saveData="1">
    <webPr sourceData="1" parsePre="1" consecutive="1" xl2000="1" url="http://10.238.199.8/ssp_estadistica/cuaderno/cuaderno_2017/pag_4.php?mes=Mayo&amp;anio=2023&amp;origen='excel'" htmlFormat="all"/>
  </connection>
  <connection id="5842" xr16:uid="{3C7AF308-A762-44B7-B57F-1E3845946B38}" name="Conexión15256" type="4" refreshedVersion="8" background="1" saveData="1">
    <webPr sourceData="1" parsePre="1" consecutive="1" xl2000="1" url="http://10.238.199.8/ssp_estadistica/cuaderno/cuaderno_2017/pag_5.php?mes=Mayo&amp;anio=2023&amp;origen='excel'" htmlFormat="all"/>
  </connection>
  <connection id="5843" xr16:uid="{218642FA-90BA-4CFF-9097-E9E5BE5A4074}" name="Conexión15257" type="4" refreshedVersion="8" background="1" saveData="1">
    <webPr sourceData="1" parsePre="1" consecutive="1" xl2000="1" url="http://10.238.199.8/ssp_estadistica/cuaderno/cuaderno_2017/pag_6.php?mes=Mayo&amp;anio=2023&amp;origen='excel'" htmlFormat="all"/>
  </connection>
  <connection id="5844" xr16:uid="{2A586D28-0771-4E06-AA86-8EBC59FB7478}" name="Conexión15258" type="4" refreshedVersion="8" background="1" saveData="1">
    <webPr sourceData="1" parsePre="1" consecutive="1" xl2000="1" url="http://10.238.199.8/ssp_estadistica/cuaderno/cuaderno_2017/pag_7.php?mes=Mayo&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EEBD6DB0-F689-4D3E-B188-3CDCD16E06DA}" name="Conexión15259" type="4" refreshedVersion="8" background="1" saveData="1">
    <webPr sourceData="1" parsePre="1" consecutive="1" xl2000="1" url="http://10.238.199.8/ssp_estadistica/cuaderno/cuaderno_2017/pag_8.php?mes=Mayo&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0AA1F985-465E-444A-8BC6-2D08BF23C9C6}" name="Conexión15260" type="4" refreshedVersion="8" background="1" saveData="1">
    <webPr sourceData="1" parsePre="1" consecutive="1" xl2000="1" url="http://10.238.199.8/ssp_estadistica/cuaderno/cuaderno_2017/pag_9.php?mes=Mayo&amp;anio=2023&amp;origen='excel'" htmlFormat="all"/>
  </connection>
  <connection id="5850" xr16:uid="{8532353E-85FB-462F-951A-EC41B7A83FBE}" name="Conexión15261" type="4" refreshedVersion="8" background="1" saveData="1">
    <webPr sourceData="1" parsePre="1" consecutive="1" xl2000="1" url="http://10.238.199.8/ssp_estadistica/cuaderno/cuaderno_2017/pag_10.php?mes=Mayo&amp;anio=2023&amp;origen='excel'" htmlFormat="all"/>
  </connection>
  <connection id="5851" xr16:uid="{D3317C35-ED1C-45F8-9A9D-A945945503C3}" name="Conexión15262" type="4" refreshedVersion="8" background="1" saveData="1">
    <webPr sourceData="1" parsePre="1" consecutive="1" xl2000="1" url="http://10.238.199.8/ssp_estadistica/cuaderno/cuaderno_2017/pag_11.php?mes=Mayo&amp;anio=2023&amp;origen='excel'" htmlFormat="all"/>
  </connection>
  <connection id="5852" xr16:uid="{548760F9-4D52-45BE-B6A6-F095527F8A4E}" name="Conexión15263" type="4" refreshedVersion="8" background="1" saveData="1">
    <webPr sourceData="1" parsePre="1" consecutive="1" xl2000="1" url="http://10.238.199.8/ssp_estadistica/cuaderno/cuaderno_2017/pag_12.php?mes=Mayo&amp;anio=2023&amp;origen='excel'" htmlFormat="all"/>
  </connection>
  <connection id="5853" xr16:uid="{60D02C15-B6CF-4E4E-A97C-4B0BDA1ED43F}" name="Conexión152651" type="4" refreshedVersion="8" background="1" saveData="1">
    <webPr sourceData="1" parsePre="1" consecutive="1" xl2000="1" url="http://10.238.199.8/ssp_estadistica/cuaderno/cuaderno_2017/pag_14_29.php?mes=Mayo&amp;anio=2023&amp;origen='excel'" htmlFormat="all"/>
  </connection>
  <connection id="5854" xr16:uid="{62D928F6-EB3A-4ABD-8B58-59CACD96981B}" name="Conexión15266" type="4" refreshedVersion="8" background="1" saveData="1">
    <webPr sourceData="1" parsePre="1" consecutive="1" xl2000="1" url="http://10.238.199.8/ssp_estadistica/cuaderno/cuaderno_2017/pag_30.php?mes=Mayo&amp;anio=2023&amp;origen='excel'" htmlFormat="all"/>
  </connection>
  <connection id="5855" xr16:uid="{B040003D-1EB7-4036-B8F4-113174ABFDE0}" name="Conexión15267" type="4" refreshedVersion="8" background="1" saveData="1">
    <webPr sourceData="1" parsePre="1" consecutive="1" xl2000="1" url="http://10.238.199.8/ssp_estadistica_vulnerable/cuaderno_vulnerable/exportar_2014/Pag_15_excel.php?mes=Mayo&amp;anio=2023&amp;origen=excel" htmlFormat="all"/>
  </connection>
  <connection id="5856" xr16:uid="{6CE0A8EA-7775-408F-88DF-90789F2922EC}" name="Conexión15268" type="4" refreshedVersion="8" background="1" saveData="1">
    <webPr sourceData="1" parsePre="1" consecutive="1" xl2000="1" url="http://10.238.199.8/ssp_estadistica/cuaderno/cuaderno_2017/pag_31_33.php?mes=Mayo&amp;anio=2023&amp;id_centro=197" htmlFormat="all"/>
  </connection>
  <connection id="5857" xr16:uid="{F890C58C-3C21-4A2E-A77F-910B04AB0FDE}" name="Conexión15269" type="4" refreshedVersion="8" background="1" saveData="1">
    <webPr sourceData="1" parsePre="1" consecutive="1" xl2000="1" url="http://10.238.199.8/ssp_estadistica/cuaderno/cuaderno_2017/pag_31_33.php?mes=Mayo&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D998E60E-3C68-444A-ACBE-26716F5989FC}" name="Conexión15270" type="4" refreshedVersion="8" background="1" saveData="1">
    <webPr sourceData="1" parsePre="1" consecutive="1" xl2000="1" url="http://10.238.199.8/ssp_estadistica/cuaderno/cuaderno_2017/pag_31_33.php?mes=Mayo&amp;anio=2023&amp;id_centro=407" htmlFormat="all"/>
  </connection>
  <connection id="5860" xr16:uid="{1A0D15D6-7AA2-4968-990F-F5A8D8CEEFD3}" name="Conexión15273" type="4" refreshedVersion="8" background="1" saveData="1">
    <webPr sourceData="1" parsePre="1" consecutive="1" xl2000="1" url="http://10.238.199.8/ssp_estadistica/cuaderno/cuaderno_2017/pag_31_33.php?mes=Mayo&amp;anio=2023&amp;id_centro=430" htmlFormat="all"/>
  </connection>
  <connection id="5861" xr16:uid="{4BC821E6-2328-45CE-87F7-F8A60BF8FCD3}" name="Conexión15274" type="4" refreshedVersion="8" background="1" saveData="1">
    <webPr sourceData="1" parsePre="1" consecutive="1" xl2000="1" url="http://10.238.199.8/ssp_estadistica/cuaderno/cuaderno_2017/pag_31_33.php?mes=Mayo&amp;anio=2023&amp;id_centro=437" htmlFormat="all"/>
  </connection>
  <connection id="5862" xr16:uid="{B0E7793E-1603-4064-8AD1-C87CAEAA3528}" name="Conexión15275" type="4" refreshedVersion="8" background="1" saveData="1">
    <webPr sourceData="1" parsePre="1" consecutive="1" xl2000="1" url="http://10.238.199.8/ssp_estadistica/cuaderno/cuaderno_2017/pag_31_33.php?mes=Mayo&amp;anio=2023&amp;id_centro=445" htmlFormat="all"/>
  </connection>
  <connection id="5863" xr16:uid="{83745974-0B45-4FC4-B181-80F019AB8E01}" name="Conexión15276" type="4" refreshedVersion="8" background="1" saveData="1">
    <webPr sourceData="1" parsePre="1" consecutive="1" xl2000="1" url="http://10.238.199.8/ssp_estadistica/cuaderno/cuaderno_2017/pag_31_33.php?mes=Mayo&amp;anio=2023&amp;id_centro=446" htmlFormat="all"/>
  </connection>
  <connection id="5864" xr16:uid="{C4BE5139-23FB-4E67-8E50-C90265E76190}" name="Conexión15277" type="4" refreshedVersion="8" background="1" saveData="1">
    <webPr sourceData="1" parsePre="1" consecutive="1" xl2000="1" url="http://10.238.199.8/ssp_estadistica/cuaderno/cuaderno_2017/pag_31_33.php?mes=Mayo&amp;anio=2023&amp;id_centro=470" htmlFormat="all"/>
  </connection>
  <connection id="5865" xr16:uid="{C5BF36D5-2D3B-4206-B0B6-3940CD97EA59}" name="Conexión15278" type="4" refreshedVersion="8" background="1" saveData="1">
    <webPr sourceData="1" parsePre="1" consecutive="1" xl2000="1" url="http://10.238.199.8/ssp_estadistica/cuaderno/cuaderno_2017/pag_31_33.php?mes=Mayo&amp;anio=2023&amp;id_centro=474" htmlFormat="all"/>
  </connection>
  <connection id="5866" xr16:uid="{6281C75B-E1CC-4BF0-8B8C-F0EAAF7D72F9}" name="Conexión15279" type="4" refreshedVersion="8" background="1" saveData="1">
    <webPr sourceData="1" parsePre="1" consecutive="1" xl2000="1" url="http://10.238.199.8/ssp_estadistica/cuaderno/cuaderno_2017/pag_31_33.php?mes=Mayo&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C7F1CD05-C03E-4CE4-B769-3DEF0C83D5DD}" name="Conexión15280" type="4" refreshedVersion="8" background="1" saveData="1">
    <webPr sourceData="1" parsePre="1" consecutive="1" xl2000="1" url="http://10.238.199.8/ssp_estadistica/cuaderno/cuaderno_2017/pag_31_33.php?mes=Mayo&amp;anio=2023&amp;id_centro=654" htmlFormat="all"/>
  </connection>
  <connection id="5869" xr16:uid="{44AD5046-4EB3-42E5-BE5F-3B84E361C5B2}" name="Conexión15281" type="4" refreshedVersion="8" background="1" saveData="1">
    <webPr sourceData="1" parsePre="1" consecutive="1" xl2000="1" url="http://10.238.199.8/ssp_estadistica/cuaderno/cuaderno_2017/pag_31_33.php?mes=Mayo&amp;anio=2023&amp;id_centro=655" htmlFormat="all"/>
  </connection>
  <connection id="5870" xr16:uid="{F361E851-CAC7-426C-B234-3CA3D31F2CF8}" name="Conexión15282" type="4" refreshedVersion="8" background="1" saveData="1">
    <webPr sourceData="1" parsePre="1" consecutive="1" xl2000="1" url="http://10.238.199.8/ssp_estadistica/cuaderno/cuaderno_2017/pag_31_33.php?mes=Mayo&amp;anio=2023&amp;id_centro=660" htmlFormat="all"/>
  </connection>
  <connection id="5871" xr16:uid="{9C502590-8C24-494C-A6B6-4DB9424D1A2E}" name="Conexión15283" type="4" refreshedVersion="8" background="1" saveData="1">
    <webPr sourceData="1" parsePre="1" consecutive="1" xl2000="1" url="http://10.238.199.8/ssp_estadistica/cuaderno/cuaderno_2017/pag_31_33.php?mes=Mayo&amp;anio=2023&amp;id_centro=229" htmlFormat="all"/>
  </connection>
  <connection id="5872" xr16:uid="{4A937483-EE23-4BD9-B6F7-EACDA66AF305}" name="Conexión15284" type="4" refreshedVersion="8" background="1" saveData="1">
    <webPr sourceData="1" parsePre="1" consecutive="1" xl2000="1" url="http://10.238.199.8/ssp_estadistica/cuaderno/cuaderno_2017/pag_37.php?mes=Mayo&amp;anio=2023&amp;origen='excel'" htmlFormat="all"/>
  </connection>
  <connection id="5873" xr16:uid="{A728681A-8701-4C07-8C6E-A3BD4204B169}" name="Conexión15285" type="4" refreshedVersion="8" background="1" saveData="1">
    <webPr sourceData="1" parsePre="1" consecutive="1" xl2000="1" url="http://10.238.199.8/ssp_estadistica/cuaderno/cuaderno_2017/pag_38.php?mes=Mayo&amp;anio=2023&amp;origen='excel'" htmlFormat="all"/>
  </connection>
  <connection id="5874" xr16:uid="{C79A728E-9602-4E84-9872-864950490516}" name="Conexión15286" type="4" refreshedVersion="8" background="1" saveData="1">
    <webPr sourceData="1" parsePre="1" consecutive="1" xl2000="1" url="http://10.238.199.8/ssp_estadistica/cuaderno/cuaderno_2017/pag_39.php?mes=Mayo&amp;anio=2023&amp;origen='excel'" htmlFormat="all"/>
  </connection>
  <connection id="5875" xr16:uid="{B4C965B8-DD14-47C6-973A-BB9233ED2BD8}" name="Conexión15287" type="4" refreshedVersion="8" background="1" saveData="1">
    <webPr sourceData="1" parsePre="1" consecutive="1" xl2000="1" url="http://10.238.199.8/ssp_estadistica/cuaderno/cuaderno_2017/pag_40.php?mes=Mayo&amp;anio=2023&amp;origen='excel'" htmlFormat="all"/>
  </connection>
  <connection id="5876" xr16:uid="{69DC6002-E42B-41E4-864E-5054F29E26CA}" name="Conexión15288" type="4" refreshedVersion="8" background="1" saveData="1">
    <webPr sourceData="1" parsePre="1" consecutive="1" xl2000="1" url="http://10.238.199.8/ssp_estadistica/cuaderno/cuaderno_2017/pag_41.php?mes=Mayo&amp;anio=2023&amp;origen='excel'" htmlFormat="all"/>
  </connection>
  <connection id="5877" xr16:uid="{DE52ADDC-FEF5-4CDD-92BF-995F999C6B24}" name="Conexión152881" type="4" refreshedVersion="8" background="1" saveData="1">
    <webPr sourceData="1" parsePre="1" consecutive="1" xl2000="1" url="http://10.238.199.8/ssp_estadistica/cuaderno/cuaderno_2017/pag_43_1_ic.php?mes=Mayo&amp;anio=2023&amp;origen='excel'" htmlFormat="all"/>
  </connection>
  <connection id="5878" xr16:uid="{A8745C61-433B-4A02-9DBE-7F64A9B0DA61}" name="Conexión15289" type="4" refreshedVersion="8" background="1" saveData="1">
    <webPr sourceData="1" parsePre="1" consecutive="1" xl2000="1" url="http://10.238.199.8/ssp_estadistica/cuaderno/cuaderno_2017/pag_42.php?mes=Mayo&amp;anio=2023&amp;origen='excel'" htmlFormat="all"/>
  </connection>
  <connection id="5879" xr16:uid="{F7617EEF-948A-4ED0-9365-9021477CA984}" name="Conexión152891" type="4" refreshedVersion="8" background="1" saveData="1">
    <webPr sourceData="1" parsePre="1" consecutive="1" xl2000="1" url="http://10.238.199.8/ssp_estadistica/cuaderno/cuaderno_2017/pag_43_2_ic.php?mes=Mayo&amp;anio=2023&amp;origen='excel'" htmlFormat="all"/>
  </connection>
  <connection id="5880"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1" xr16:uid="{DDC41DCB-3797-4584-9522-9B4CE109F1E3}" name="Conexión15290" type="4" refreshedVersion="8" background="1" saveData="1">
    <webPr sourceData="1" parsePre="1" consecutive="1" xl2000="1" url="http://10.238.199.8/ssp_estadistica/cuaderno/cuaderno_2017/pag_44_ic.php?mes=Mayo&amp;anio=2023&amp;origen='excel'" htmlFormat="all"/>
  </connection>
  <connection id="5882" xr16:uid="{69AEF81A-B4F7-4BC0-B928-ECA4DECB8D06}" name="Conexión15291" type="4" refreshedVersion="8" background="1" saveData="1">
    <webPr sourceData="1" parsePre="1" consecutive="1" xl2000="1" url="http://10.238.199.8/ssp_estadistica/cuaderno/cuaderno_2017/pag_45_ic.php?mes=Mayo&amp;anio=2023&amp;origen='excel'" htmlFormat="all"/>
  </connection>
  <connection id="5883" xr16:uid="{76E77A50-6F87-4C71-869A-0E928F2E356F}" name="Conexión15292" type="4" refreshedVersion="8" background="1" saveData="1">
    <webPr sourceData="1" parsePre="1" consecutive="1" xl2000="1" url="http://10.238.199.8/ssp_estadistica/cuaderno/cuaderno_2017/pag_46_ic.php?mes=May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<sst xmlns="http://schemas.openxmlformats.org/spreadsheetml/2006/main" count="3341" uniqueCount="738">
  <si>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</si>
  <si>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</si>
  <si>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</si>
  <si>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</si>
  <si>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</si>
  <si>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</si>
  <si>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</si>
  <si>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</si>
  <si>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</si>
  <si>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</si>
  <si>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</si>
  <si>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</si>
  <si>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</si>
  <si>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</si>
  <si>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</si>
  <si>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</si>
  <si>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</si>
  <si>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</si>
  <si>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</si>
  <si>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</si>
  <si>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</si>
  <si>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</si>
  <si>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</si>
  <si>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</si>
  <si>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</si>
  <si>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</si>
  <si>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</si>
  <si>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</si>
  <si>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</si>
  <si>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</si>
  <si>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</si>
  <si>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</si>
  <si>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</si>
  <si>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</si>
  <si>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</si>
  <si>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</si>
  <si>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</si>
  <si>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</si>
  <si>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</si>
  <si>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</si>
  <si>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</si>
  <si>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</si>
  <si>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</si>
  <si>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</si>
  <si>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</si>
  <si>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</si>
  <si>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</si>
  <si>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</si>
  <si>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</si>
  <si>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</si>
  <si>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</si>
  <si>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</si>
  <si>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</si>
  <si>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</si>
  <si>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</si>
  <si>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</si>
  <si>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</si>
  <si>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</si>
  <si>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</si>
  <si>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</si>
  <si>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</si>
  <si>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</si>
  <si>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</si>
  <si>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</si>
  <si>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</si>
  <si>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</si>
  <si>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</si>
  <si>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</si>
  <si>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</si>
  <si>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</si>
  <si>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</si>
  <si>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</si>
  <si>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</si>
  <si>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</si>
  <si>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</si>
  <si>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</si>
  <si>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</si>
  <si>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</si>
  <si>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</si>
  <si>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</si>
  <si>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</si>
  <si>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</si>
  <si>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</si>
  <si>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</si>
  <si>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</si>
  <si>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</si>
  <si>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</si>
  <si>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</si>
  <si>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</si>
  <si>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MAYO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</si>
  <si>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</si>
  <si>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</si>
  <si>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</si>
  <si>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</si>
  <si>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</si>
  <si>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</si>
  <si>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junio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</si>
  <si>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</si>
  <si>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</si>
  <si>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</si>
  <si>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</si>
  <si>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</si>
  <si>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</si>
  <si>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</si>
  <si>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</si>
  <si>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</si>
  <si>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</si>
  <si>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</si>
  <si>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</si>
  <si>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</si>
  <si>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</si>
  <si>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</si>
  <si>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</si>
  <si>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</si>
  <si>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</si>
  <si>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</si>
  <si>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</si>
  <si>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</si>
  <si>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</si>
  <si>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</si>
  <si>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</si>
  <si>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</si>
  <si>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</si>
  <si>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</si>
  <si>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</si>
  <si>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</si>
  <si>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</si>
  <si>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</si>
  <si>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</si>
  <si>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</si>
  <si>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</si>
  <si>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</si>
  <si>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</si>
  <si>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</si>
  <si>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</si>
  <si>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</si>
  <si>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</si>
  <si>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</si>
  <si>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</si>
  <si>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</si>
  <si>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</si>
  <si>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</si>
  <si>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</si>
  <si>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</si>
  <si>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</si>
  <si>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</si>
  <si>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</si>
  <si>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</si>
  <si>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</si>
  <si>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</si>
  <si>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</si>
  <si>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</si>
  <si>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</si>
  <si>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</si>
  <si>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Mayo 2023</t>
  </si>
  <si>
    <t>Total del mes de Abril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</si>
  <si>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</si>
  <si>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</si>
  <si>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</si>
  <si>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</si>
  <si>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</si>
  <si>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</si>
  <si>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</si>
  <si>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</si>
  <si>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May</t>
  </si>
  <si>
    <t>Jun</t>
  </si>
  <si>
    <t>Jul</t>
  </si>
  <si>
    <t>Ago</t>
  </si>
  <si>
    <t>Sep</t>
  </si>
  <si>
    <t>Oct</t>
  </si>
  <si>
    <t>Nov</t>
  </si>
  <si>
    <t>Dic</t>
  </si>
  <si>
    <t>Ene</t>
  </si>
  <si>
    <t>Feb</t>
  </si>
  <si>
    <t>Mar</t>
  </si>
  <si>
    <t>Abr</t>
  </si>
  <si>
    <t xml:space="preserve">Incremento de la Población May 2022 - May 2023 </t>
  </si>
  <si>
    <t>COMPORTAMIENTO DE LA POBLACIÓN PRIVADA DE LA LIBERTAD</t>
  </si>
  <si>
    <t>AÑO</t>
  </si>
  <si>
    <t>Nota: * Datos correspondientes al mes de mayo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</si>
  <si>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</si>
  <si>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</si>
  <si>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</si>
  <si>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</si>
  <si>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</si>
  <si>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</si>
  <si>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</si>
  <si>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</si>
  <si>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</si>
  <si>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</si>
  <si>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</si>
  <si>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MAYO</t>
  </si>
  <si>
    <t>TOTAL DE ABRIL</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</si>
  <si>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</si>
  <si>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</si>
  <si>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</si>
  <si>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</si>
  <si>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</si>
  <si>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</si>
  <si>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</si>
  <si>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</si>
  <si>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</si>
  <si>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</si>
  <si>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</si>
  <si>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</si>
  <si>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</si>
  <si>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</si>
  <si>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</si>
  <si>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</si>
  <si>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</si>
  <si>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</si>
  <si>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</si>
  <si>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</si>
  <si>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</si>
  <si>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</si>
  <si>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</si>
  <si>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</si>
  <si>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</si>
  <si>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</si>
  <si>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</si>
  <si>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</si>
  <si>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</si>
  <si>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</si>
  <si>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</si>
  <si>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</si>
  <si>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</si>
  <si>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</si>
  <si>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</si>
  <si>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</si>
  <si>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</si>
  <si>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</si>
  <si>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</si>
  <si>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</si>
  <si>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</si>
  <si>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</si>
  <si>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</si>
  <si>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</si>
  <si>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</si>
  <si>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</si>
  <si>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</si>
  <si>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</si>
  <si>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</si>
  <si>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</si>
  <si>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</si>
  <si>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</si>
  <si>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</si>
  <si>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</si>
  <si>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</si>
  <si>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</si>
  <si>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</si>
  <si>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</si>
  <si>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</si>
  <si>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</si>
  <si>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</si>
  <si>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</si>
  <si>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</si>
  <si>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</si>
  <si>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</si>
  <si>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</si>
  <si>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</si>
  <si>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</si>
  <si>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</si>
  <si>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</si>
  <si>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</si>
  <si>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</si>
  <si>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</si>
  <si>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</si>
  <si>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</si>
  <si>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</si>
  <si>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</si>
  <si>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</si>
  <si>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</si>
  <si>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</si>
  <si>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</si>
  <si>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</si>
  <si>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</si>
  <si>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</si>
  <si>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</si>
  <si>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</si>
  <si>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</si>
  <si>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</si>
  <si>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</si>
  <si>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</si>
  <si>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</si>
  <si>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</si>
  <si>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</si>
  <si>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</si>
  <si>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</si>
  <si>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</si>
  <si>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</si>
  <si>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</si>
  <si>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</si>
  <si>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</si>
  <si>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</si>
  <si>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</si>
  <si>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</si>
  <si>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</si>
  <si>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</si>
  <si>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</si>
  <si>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</si>
  <si>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</si>
  <si>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</si>
  <si>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</si>
  <si>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</si>
  <si>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</si>
  <si>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</si>
  <si>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</si>
  <si>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</si>
  <si>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</si>
  <si>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</si>
  <si>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</si>
  <si>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</si>
  <si>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</si>
  <si>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</si>
  <si>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</si>
  <si>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</si>
  <si>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</si>
  <si>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</si>
  <si>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</si>
  <si>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</si>
  <si>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</si>
  <si>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</si>
  <si>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</si>
  <si>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</si>
  <si>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</si>
  <si>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</si>
  <si>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</si>
  <si>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</si>
  <si>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</si>
  <si>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</si>
  <si>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</si>
  <si>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</si>
  <si>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</si>
  <si>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</si>
  <si>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</si>
  <si>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</si>
  <si>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</si>
  <si>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</si>
  <si>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</si>
  <si>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</si>
  <si>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</si>
  <si>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</si>
  <si>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</si>
  <si>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</si>
  <si>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</si>
  <si>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</si>
  <si>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</si>
  <si>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</si>
  <si>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</si>
  <si>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</si>
  <si>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</si>
  <si>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</si>
  <si>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</si>
  <si>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</si>
  <si>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</si>
  <si>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</si>
  <si>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</si>
  <si>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</si>
  <si>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</si>
  <si>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</si>
  <si>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</si>
  <si>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</si>
  <si>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</si>
  <si>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</si>
  <si>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</si>
  <si>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</si>
  <si>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</si>
  <si>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</si>
  <si>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</si>
  <si>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</si>
  <si>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</si>
  <si>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</si>
  <si>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</si>
  <si>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</si>
  <si>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</si>
  <si>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</si>
  <si>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</si>
  <si>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</si>
  <si>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</si>
  <si>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</si>
  <si>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</si>
  <si>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</si>
  <si>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</si>
  <si>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</si>
  <si>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</si>
  <si>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</si>
  <si>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</si>
  <si>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</si>
  <si>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</si>
  <si>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</si>
  <si>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</si>
  <si>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</si>
  <si>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</si>
  <si>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</si>
  <si>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</si>
  <si>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</si>
  <si>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</si>
  <si>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</si>
  <si>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</si>
  <si>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</si>
  <si>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</si>
  <si>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</si>
  <si>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</si>
  <si>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</si>
  <si>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</si>
  <si>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</si>
  <si>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</si>
  <si>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</si>
  <si>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</si>
  <si>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</si>
  <si>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</si>
  <si>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</si>
  <si>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</si>
  <si>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</si>
  <si>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</si>
  <si>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</si>
  <si>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</si>
  <si>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</si>
  <si>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</si>
  <si>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</si>
  <si>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</si>
  <si>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</si>
  <si>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</si>
  <si>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</si>
  <si>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</si>
  <si>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</si>
  <si>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</si>
  <si>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</si>
  <si>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</si>
  <si>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</si>
  <si>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</si>
  <si>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</si>
  <si>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</si>
  <si>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</si>
  <si>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</si>
  <si>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</si>
  <si>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</si>
  <si>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</si>
  <si>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</si>
  <si>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</si>
  <si>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</si>
  <si>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</si>
  <si>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</si>
  <si>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</si>
  <si>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</si>
  <si>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</si>
  <si>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</si>
  <si>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</si>
  <si>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</si>
  <si>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</si>
  <si>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</si>
  <si>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</si>
  <si>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</si>
  <si>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</si>
  <si>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</si>
  <si>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</si>
  <si>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</si>
  <si>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</si>
  <si>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</si>
  <si>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</si>
  <si>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</si>
  <si>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</si>
  <si>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</si>
  <si>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</si>
  <si>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</si>
  <si>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</si>
  <si>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</si>
  <si>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</si>
  <si>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</si>
  <si>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</si>
  <si>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</si>
  <si>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</si>
  <si>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</si>
  <si>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</si>
  <si>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</si>
  <si>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</si>
  <si>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</si>
  <si>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</si>
  <si>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</si>
  <si>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</si>
  <si>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</si>
  <si>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</si>
  <si>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</si>
  <si>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</si>
  <si>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</si>
  <si>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</si>
  <si>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</si>
  <si>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</si>
  <si>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</si>
  <si>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</si>
  <si>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</si>
  <si>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</si>
  <si>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</si>
  <si>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</si>
  <si>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</si>
  <si>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</si>
  <si>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</si>
  <si>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</si>
  <si>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</si>
  <si>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</si>
  <si>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</si>
  <si>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</si>
  <si>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</si>
  <si>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</si>
  <si>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</si>
  <si>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</si>
  <si>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</si>
  <si>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</si>
  <si>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</si>
  <si>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</si>
  <si>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</si>
  <si>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</si>
  <si>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</si>
  <si>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</si>
  <si>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</si>
  <si>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</si>
  <si>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</si>
  <si>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</si>
  <si>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</si>
  <si>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</si>
  <si>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</si>
  <si>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</si>
  <si>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</si>
  <si>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</si>
  <si>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</si>
  <si>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</si>
  <si>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</si>
  <si>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</si>
  <si>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</si>
  <si>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</si>
  <si>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</si>
  <si>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</si>
  <si>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</si>
  <si>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</si>
  <si>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</si>
  <si>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</si>
  <si>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</si>
  <si>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</si>
  <si>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</si>
  <si>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</si>
  <si>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</si>
  <si>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</si>
  <si>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</si>
  <si>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</si>
  <si>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</si>
  <si>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</si>
  <si>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</si>
  <si>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</si>
  <si>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</si>
  <si>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</si>
  <si>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</si>
  <si>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</si>
  <si>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</si>
  <si>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</si>
  <si>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</si>
  <si>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</si>
  <si>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</si>
  <si>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</si>
  <si>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</si>
  <si>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</si>
  <si>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</si>
  <si>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</si>
  <si>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</si>
  <si>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</si>
  <si>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</si>
  <si>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</si>
  <si>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</si>
  <si>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</si>
  <si>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</si>
  <si>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</si>
  <si>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</si>
  <si>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</si>
  <si>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</si>
  <si>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</si>
  <si>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</si>
  <si>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</si>
  <si>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</si>
  <si>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</si>
  <si>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</si>
  <si>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</si>
  <si>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</si>
  <si>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</si>
  <si>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</si>
  <si>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</si>
  <si>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</si>
  <si>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</si>
  <si>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</si>
  <si>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</si>
  <si>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</si>
  <si>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</si>
  <si>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</si>
  <si>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</si>
  <si>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</si>
  <si>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</si>
  <si>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</si>
  <si>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</si>
  <si>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</si>
  <si>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</si>
  <si>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</si>
  <si>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</si>
  <si>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</si>
  <si>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</si>
  <si>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</si>
  <si>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</si>
  <si>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</si>
  <si>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</si>
  <si>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</si>
  <si>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</si>
  <si>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</si>
  <si>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</si>
  <si>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</si>
  <si>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</si>
  <si>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</si>
  <si>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</si>
  <si>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</si>
  <si>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</si>
  <si>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</si>
  <si>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</si>
  <si>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</si>
  <si>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</si>
  <si>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</si>
  <si>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</si>
  <si>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</si>
  <si>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</si>
  <si>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</si>
  <si>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</si>
  <si>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</si>
  <si>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</si>
  <si>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</si>
  <si>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</si>
  <si>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</si>
  <si>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</si>
  <si>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</si>
  <si>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</si>
  <si>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</si>
  <si>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</si>
  <si>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</si>
  <si>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Ecuador</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</si>
  <si>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</si>
  <si>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</si>
  <si>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</si>
  <si>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(abril 2023)</t>
  </si>
  <si>
    <t>Ingresos</t>
  </si>
  <si>
    <t>Egresos</t>
  </si>
  <si>
    <t>Poblacion a fin de mes
(mayo 2023)</t>
  </si>
  <si>
    <t>INGRESOS Y EGRESOS DE LA POBLACIÓN PRIVADA DE LA LIBERTAD POR ENTIDAD FEDERATIVA Y CENTRO PENITENCIARIO FEDERAL</t>
  </si>
  <si>
    <t>Nota: Valores negativos representan la cantidad de egresos de personas privadas de la libertad.</t>
  </si>
  <si>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</si>
  <si>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</si>
  <si>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</si>
  <si>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</si>
  <si>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</si>
  <si>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</si>
  <si>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</si>
  <si>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</si>
  <si>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La Autoridad Penitenciaria del estado de San Luis Potosí informa del cierre del Centro Penitenciario Regional de Matehuala, actualmente denominado Centro Estatal de Reinserción Social de Matehuala.</t>
  </si>
  <si>
    <t>La Autoridad Penitenciaria del estado de Baja California Sur informa del cambio de espacios en el Centro Penitenciario La Paz de 617 a 728.</t>
  </si>
  <si>
    <t>18 - 24 Años</t>
  </si>
  <si>
    <t>25 - 29 Años</t>
  </si>
  <si>
    <t>30 - 34 Años</t>
  </si>
  <si>
    <t>35 - 39 Años</t>
  </si>
  <si>
    <t>40 - 44 Años</t>
  </si>
  <si>
    <t>45 - 49 Años</t>
  </si>
  <si>
    <t>50 - 54 Años</t>
  </si>
  <si>
    <t>55 - 59 Años</t>
  </si>
  <si>
    <t>POBLACIÓN PRIVADA DE LA LIBERTAD POR GRUPO DE EDADES EN ENTIDAD FEDERATIVA Y CENTRO PENITENCIARIO FEDERAL</t>
  </si>
  <si>
    <t>60 Años o más</t>
  </si>
  <si>
    <t>Fuente: SSPC,PRS; Direcciones de Prevención y Readaptación Social en los Estados; Centros Penitenciarios Federales</t>
  </si>
  <si>
    <t>Doctorado Completo</t>
  </si>
  <si>
    <t>Doctorado Incompleto</t>
  </si>
  <si>
    <t>Maestría Completa</t>
  </si>
  <si>
    <t>Maestría Incompleta</t>
  </si>
  <si>
    <t>Licenciatura Completa</t>
  </si>
  <si>
    <t>Licenciatura Incompleta</t>
  </si>
  <si>
    <t>Carrera Técnica Completa</t>
  </si>
  <si>
    <t>Carrera Técnica Incompleta</t>
  </si>
  <si>
    <t>Bachillerato Completo</t>
  </si>
  <si>
    <t>Bachillerato Incompleto</t>
  </si>
  <si>
    <t>Secundaria Completa</t>
  </si>
  <si>
    <t>Secundaria Incompleta</t>
  </si>
  <si>
    <t>Primaria Completa</t>
  </si>
  <si>
    <t>Primaria Incompleta</t>
  </si>
  <si>
    <t>Preescolar Completa</t>
  </si>
  <si>
    <t>Preescolar Incompleta</t>
  </si>
  <si>
    <t>Sabe leer y escribir</t>
  </si>
  <si>
    <t>No sabe leer y escribir</t>
  </si>
  <si>
    <t>POBLACIÓN PRIVADA DE LA LIBERTAD POR NIVEL DE ESCOLARIDAD EN ENTIDADES FEDERATIVAS Y CENTROS PENITENCIARIOS FEDERALES</t>
  </si>
  <si>
    <t>POBLACIÓN PRIVADA DE LA LIBERTAD POR SITUACIÓN JURIDICA A NIVEL ESCOLARIDAD EN ENTIDAD FEDERATIVA Y CENTRO PENITENCIARIO FEDERAL</t>
  </si>
  <si>
    <t>POBLACIÓN PRIVADA DE LA LIBERTAD POR NIVEL DE ESCOLARIDAD, SITUACIÓN JURÍDICA, FUERO Y SEXO</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</si>
  <si>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</si>
  <si>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</si>
  <si>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</si>
  <si>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</si>
  <si>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Islas Marías</t>
  </si>
  <si>
    <t>Edo. De Méx.</t>
  </si>
  <si>
    <t>Coah.</t>
  </si>
  <si>
    <t>Mich.</t>
  </si>
  <si>
    <t>Ver.</t>
  </si>
  <si>
    <t>Evasiones</t>
  </si>
  <si>
    <t>Intentos de Evasión</t>
  </si>
  <si>
    <t>POBLACIÓN NACIONAL</t>
  </si>
  <si>
    <t>POBLACIÓN EXTRANJERA</t>
  </si>
  <si>
    <t>Personas 
Procesadas</t>
  </si>
  <si>
    <t>Personas 
Sentenciadas</t>
  </si>
  <si>
    <t>Argentina</t>
  </si>
  <si>
    <t>Belice</t>
  </si>
  <si>
    <t>Bolivia</t>
  </si>
  <si>
    <t>Brasil</t>
  </si>
  <si>
    <t>Canada</t>
  </si>
  <si>
    <t>Corea</t>
  </si>
  <si>
    <t>Costa Rica</t>
  </si>
  <si>
    <t>Cuba</t>
  </si>
  <si>
    <t>El Salvador</t>
  </si>
  <si>
    <t>Eslovaquia</t>
  </si>
  <si>
    <t>España</t>
  </si>
  <si>
    <t>Estados Unidos de América</t>
  </si>
  <si>
    <t>Francia</t>
  </si>
  <si>
    <t>Gran Bretaña</t>
  </si>
  <si>
    <t>Guatemala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</si>
  <si>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</si>
  <si>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</si>
  <si>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</si>
  <si>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</si>
  <si>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</si>
  <si>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</si>
  <si>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</si>
  <si>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</si>
  <si>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</si>
  <si>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</si>
  <si>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</si>
  <si>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</si>
  <si>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 xml:space="preserve">POBLACIÓN QUE INICIÓ SU VIGILANCIA </t>
  </si>
  <si>
    <t>CRS Distrital Chiautla</t>
  </si>
  <si>
    <r>
      <t xml:space="preserve">MAYO 2023
</t>
    </r>
    <r>
      <rPr>
        <b/>
        <sz val="14"/>
        <rFont val="Montserrat"/>
      </rPr>
      <t>Última actualización realizada 11/08/2023</t>
    </r>
  </si>
  <si>
    <t>La Autoridad Penitenciaria del estado de San Luis Potosí informa del cierre del Centro Penitenciario Regional de Matehuala, actualmente denominado Centro Estatal de Reinserción Social de Matehuala.
La Autoridad Penitenciaria del estado de Baja California Sur informa del cambio de espacios en el Centro Penitenciario La Paz de 617 a 728.
La presente información sufrió actualizaciones el 11/08/2023, en el número de espacios de la Entidad de Puebla, así como en el rubro de Incidencias en los Centros Penitenciarios Federales, lo anterior para los fines estadísticos procedentes.</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</si>
  <si>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</si>
  <si>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31/05/2023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</si>
  <si>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junio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</si>
</sst>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3">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color theme="1"/>
      <name val="Tahoma"/>
      <family val="2"/>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1"/>
      <color theme="1"/>
      <name val="Montserrat"/>
    </font>
    <font>
      <sz val="10"/>
      <color theme="0"/>
      <name val="Montserrat"/>
    </font>
    <font>
      <b/>
      <sz val="16"/>
      <color theme="1"/>
      <name val="Montserrat"/>
    </font>
    <font>
      <b/>
      <sz val="10"/>
      <color theme="1"/>
      <name val="Montserrat"/>
    </font>
    <font>
      <b/>
      <sz val="14"/>
      <color theme="1"/>
      <name val="Montserrat"/>
    </font>
    <font>
      <sz val="7"/>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sz val="10"/>
      <color rgb="FFFF0000"/>
      <name val="Montserrat"/>
    </font>
    <font>
      <sz val="7"/>
      <name val="Tahoma"/>
      <family val="2"/>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sz val="11"/>
      <color theme="1"/>
      <name val="Montserrat"/>
      <family val="3"/>
    </font>
    <font>
      <sz val="9"/>
      <color theme="1"/>
      <name val="Montserrat"/>
      <family val="3"/>
    </font>
    <font>
      <sz val="14"/>
      <color theme="1"/>
      <name val="Montserrat"/>
      <family val="3"/>
    </font>
    <font>
      <sz val="10"/>
      <color theme="1"/>
      <name val="Montserrat"/>
      <family val="3"/>
    </font>
    <font>
      <b/>
      <sz val="14"/>
      <color theme="1"/>
      <name val="Montserrat"/>
      <family val="3"/>
    </font>
    <font>
      <sz val="12"/>
      <color theme="1"/>
      <name val="Montserrat"/>
      <family val="3"/>
    </font>
    <font>
      <b/>
      <sz val="12"/>
      <color theme="1"/>
      <name val="Montserrat"/>
      <family val="3"/>
    </font>
    <font>
      <b/>
      <sz val="22"/>
      <color theme="1"/>
      <name val="Montserrat"/>
      <family val="3"/>
    </font>
    <font>
      <b/>
      <sz val="26"/>
      <color theme="1"/>
      <name val="Montserrat"/>
      <family val="3"/>
    </font>
    <font>
      <b/>
      <sz val="16"/>
      <color theme="1"/>
      <name val="Montserrat"/>
      <family val="3"/>
    </font>
    <font>
      <sz val="16"/>
      <color theme="1"/>
      <name val="Montserrat"/>
      <family val="3"/>
    </font>
    <font>
      <b/>
      <sz val="18"/>
      <color theme="1"/>
      <name val="Montserrat"/>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10"/>
      <color theme="0"/>
      <name val="Montserrat"/>
      <family val="3"/>
    </font>
    <font>
      <sz val="11"/>
      <color theme="0"/>
      <name val="Montserrat"/>
      <family val="3"/>
    </font>
    <font>
      <sz val="5"/>
      <color theme="0"/>
      <name val="Montserrat"/>
      <family val="3"/>
    </font>
    <font>
      <b/>
      <sz val="5"/>
      <color theme="0"/>
      <name val="Montserrat"/>
      <family val="3"/>
    </font>
    <font>
      <sz val="12"/>
      <color theme="0"/>
      <name val="Montserrat"/>
      <family val="3"/>
    </font>
    <font>
      <sz val="5"/>
      <color theme="1"/>
      <name val="Montserrat"/>
      <family val="3"/>
    </font>
    <font>
      <sz val="6"/>
      <color theme="1"/>
      <name val="Montserrat"/>
      <family val="3"/>
    </font>
    <font>
      <sz val="12"/>
      <name val="Tahoma"/>
      <family val="2"/>
    </font>
    <font>
      <sz val="5"/>
      <color theme="0"/>
      <name val="Arial"/>
      <family val="2"/>
    </font>
    <font>
      <b/>
      <sz val="26"/>
      <name val="Montserrat"/>
    </font>
    <font>
      <b/>
      <sz val="11"/>
      <name val="Montserrat"/>
      <family val="3"/>
    </font>
    <font>
      <sz val="14"/>
      <name val="Tahoma"/>
      <family val="2"/>
    </font>
    <font>
      <b/>
      <sz val="26"/>
      <color theme="1"/>
      <name val="Montserrat"/>
    </font>
    <font>
      <sz val="13"/>
      <name val="Montserrat"/>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4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indexed="64"/>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bottom/>
      <diagonal/>
    </border>
    <border>
      <left/>
      <right/>
      <top style="thin">
        <color theme="0"/>
      </top>
      <bottom style="thin">
        <color theme="0"/>
      </bottom>
      <diagonal/>
    </border>
    <border>
      <left/>
      <right style="thin">
        <color theme="0"/>
      </right>
      <top/>
      <bottom/>
      <diagonal/>
    </border>
    <border>
      <left/>
      <right/>
      <top style="thin">
        <color rgb="FF000000"/>
      </top>
      <bottom style="thin">
        <color indexed="64"/>
      </bottom>
      <diagonal/>
    </border>
    <border>
      <left/>
      <right/>
      <top style="thin">
        <color theme="0"/>
      </top>
      <bottom/>
      <diagonal/>
    </border>
    <border>
      <left/>
      <right/>
      <top/>
      <bottom style="thin">
        <color theme="0"/>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rgb="FF000000"/>
      </left>
      <right/>
      <top/>
      <bottom/>
      <diagonal/>
    </border>
  </borders>
  <cellStyleXfs count="31">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1" fillId="0" borderId="0"/>
    <xf numFmtId="0" fontId="3" fillId="0" borderId="0"/>
    <xf numFmtId="0" fontId="143" fillId="0" borderId="0"/>
    <xf numFmtId="0" fontId="2" fillId="0" borderId="0"/>
    <xf numFmtId="0" fontId="2" fillId="0" borderId="0"/>
  </cellStyleXfs>
  <cellXfs count="764">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0" fillId="0" borderId="0" xfId="0" applyNumberFormat="1"/>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right" vertical="center" wrapText="1"/>
    </xf>
    <xf numFmtId="0" fontId="51" fillId="0" borderId="15" xfId="0" applyFont="1" applyBorder="1" applyAlignment="1">
      <alignment horizontal="right" vertical="center" wrapText="1"/>
    </xf>
    <xf numFmtId="0" fontId="49" fillId="0" borderId="15" xfId="0" applyFont="1" applyBorder="1" applyAlignment="1">
      <alignment horizontal="right" vertical="center" wrapText="1"/>
    </xf>
    <xf numFmtId="3" fontId="51" fillId="0" borderId="15" xfId="0" applyNumberFormat="1" applyFont="1" applyBorder="1" applyAlignment="1">
      <alignment horizontal="right" vertical="center" wrapText="1"/>
    </xf>
    <xf numFmtId="3" fontId="49" fillId="0" borderId="15" xfId="0" applyNumberFormat="1" applyFont="1" applyBorder="1" applyAlignment="1">
      <alignment horizontal="right" vertical="center" wrapText="1"/>
    </xf>
    <xf numFmtId="0" fontId="51" fillId="0" borderId="16" xfId="0" applyFont="1" applyBorder="1" applyAlignment="1">
      <alignment horizontal="right" vertical="center" wrapText="1"/>
    </xf>
    <xf numFmtId="3" fontId="49" fillId="0" borderId="13" xfId="0" applyNumberFormat="1" applyFont="1" applyBorder="1" applyAlignment="1">
      <alignment horizontal="right" vertical="center" wrapText="1"/>
    </xf>
    <xf numFmtId="3" fontId="51" fillId="0" borderId="13" xfId="0" applyNumberFormat="1" applyFont="1" applyBorder="1" applyAlignment="1">
      <alignment horizontal="right" vertical="center" wrapText="1"/>
    </xf>
    <xf numFmtId="0" fontId="50" fillId="0" borderId="18" xfId="0" applyFont="1" applyBorder="1" applyAlignment="1">
      <alignment vertical="center" wrapText="1"/>
    </xf>
    <xf numFmtId="0" fontId="49" fillId="6" borderId="16" xfId="0" applyFont="1" applyFill="1" applyBorder="1" applyAlignment="1">
      <alignment horizontal="right" vertical="center" wrapText="1"/>
    </xf>
    <xf numFmtId="0" fontId="49" fillId="0" borderId="13" xfId="0" applyFont="1" applyBorder="1" applyAlignment="1">
      <alignment horizontal="right" vertical="center" wrapText="1"/>
    </xf>
    <xf numFmtId="0" fontId="58" fillId="0" borderId="0" xfId="0" applyFont="1"/>
    <xf numFmtId="0" fontId="49" fillId="7" borderId="14" xfId="0" applyFont="1" applyFill="1" applyBorder="1" applyAlignment="1">
      <alignment horizontal="right" vertical="center" wrapText="1"/>
    </xf>
    <xf numFmtId="3" fontId="49" fillId="7" borderId="13" xfId="0" applyNumberFormat="1" applyFont="1" applyFill="1" applyBorder="1" applyAlignment="1">
      <alignment horizontal="right" vertical="center" wrapText="1"/>
    </xf>
    <xf numFmtId="3" fontId="49" fillId="7" borderId="15" xfId="0" applyNumberFormat="1" applyFont="1" applyFill="1" applyBorder="1" applyAlignment="1">
      <alignment horizontal="right" vertical="center" wrapText="1"/>
    </xf>
    <xf numFmtId="0" fontId="49" fillId="7" borderId="15" xfId="0" applyFont="1" applyFill="1" applyBorder="1" applyAlignment="1">
      <alignment horizontal="right" vertical="center" wrapText="1"/>
    </xf>
    <xf numFmtId="0" fontId="49" fillId="7" borderId="16" xfId="0" applyFont="1" applyFill="1" applyBorder="1" applyAlignment="1">
      <alignment horizontal="right" vertical="center" wrapText="1"/>
    </xf>
    <xf numFmtId="0" fontId="49" fillId="7" borderId="14"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4" xfId="0" applyFont="1" applyBorder="1" applyAlignment="1">
      <alignment horizontal="center" vertical="center" wrapText="1"/>
    </xf>
    <xf numFmtId="3" fontId="52" fillId="0" borderId="14" xfId="0" applyNumberFormat="1" applyFont="1" applyBorder="1" applyAlignment="1">
      <alignment horizontal="right" vertical="center" wrapText="1"/>
    </xf>
    <xf numFmtId="0" fontId="67" fillId="0" borderId="14" xfId="0" applyFont="1" applyBorder="1" applyAlignment="1">
      <alignment horizontal="right" vertical="center" wrapText="1"/>
    </xf>
    <xf numFmtId="3" fontId="67" fillId="0" borderId="14" xfId="0" applyNumberFormat="1" applyFont="1" applyBorder="1" applyAlignment="1">
      <alignment horizontal="right" vertical="center" wrapText="1"/>
    </xf>
    <xf numFmtId="0" fontId="52" fillId="0" borderId="0" xfId="0" applyFont="1"/>
    <xf numFmtId="0" fontId="67" fillId="7" borderId="14" xfId="0" applyFont="1" applyFill="1" applyBorder="1" applyAlignment="1">
      <alignment horizontal="right" vertical="center" wrapText="1"/>
    </xf>
    <xf numFmtId="3" fontId="67" fillId="7" borderId="14" xfId="0" applyNumberFormat="1"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3" fontId="73" fillId="0" borderId="0" xfId="0" applyNumberFormat="1" applyFont="1" applyAlignment="1">
      <alignment horizontal="center" vertical="center" wrapText="1"/>
    </xf>
    <xf numFmtId="0" fontId="73" fillId="0" borderId="0" xfId="0" applyFont="1" applyAlignment="1">
      <alignment vertical="top" wrapText="1"/>
    </xf>
    <xf numFmtId="0" fontId="73"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4" fillId="0" borderId="0" xfId="0" applyFont="1" applyAlignment="1">
      <alignment horizontal="left"/>
    </xf>
    <xf numFmtId="0" fontId="9"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49" fillId="0" borderId="0" xfId="0" applyFont="1" applyAlignment="1">
      <alignment horizontal="right"/>
    </xf>
    <xf numFmtId="3" fontId="49" fillId="0" borderId="0" xfId="0" applyNumberFormat="1" applyFont="1" applyAlignment="1">
      <alignment horizontal="center"/>
    </xf>
    <xf numFmtId="0" fontId="2" fillId="0" borderId="0" xfId="0" applyFont="1"/>
    <xf numFmtId="0" fontId="49" fillId="0" borderId="14"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6" xfId="0" applyFont="1" applyBorder="1" applyAlignment="1">
      <alignment horizontal="right" vertical="center" wrapText="1"/>
    </xf>
    <xf numFmtId="0" fontId="49" fillId="7" borderId="13"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9" fillId="0" borderId="0" xfId="0" applyFont="1" applyAlignment="1">
      <alignment vertical="center" wrapText="1"/>
    </xf>
    <xf numFmtId="0" fontId="49" fillId="0" borderId="18" xfId="0" applyFont="1" applyBorder="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6" fillId="0" borderId="0" xfId="0" applyFont="1"/>
    <xf numFmtId="0" fontId="86" fillId="0" borderId="0" xfId="0" applyFont="1" applyAlignment="1">
      <alignment vertical="center" wrapText="1"/>
    </xf>
    <xf numFmtId="0" fontId="67" fillId="7" borderId="14" xfId="0" applyFont="1" applyFill="1" applyBorder="1" applyAlignment="1">
      <alignment horizontal="center" vertical="center" wrapText="1"/>
    </xf>
    <xf numFmtId="10" fontId="50" fillId="0" borderId="0" xfId="0" applyNumberFormat="1" applyFont="1" applyAlignment="1">
      <alignment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8" fillId="0" borderId="14" xfId="0" applyFont="1" applyBorder="1" applyAlignment="1">
      <alignment horizontal="left" vertical="center" wrapText="1"/>
    </xf>
    <xf numFmtId="0" fontId="89" fillId="0" borderId="0" xfId="0" applyFont="1" applyAlignment="1">
      <alignment horizontal="left" vertical="center" wrapText="1"/>
    </xf>
    <xf numFmtId="0" fontId="89" fillId="0" borderId="0" xfId="0" applyFont="1" applyAlignment="1">
      <alignment horizontal="center" vertical="center" wrapText="1"/>
    </xf>
    <xf numFmtId="3" fontId="50" fillId="0" borderId="13" xfId="0" applyNumberFormat="1" applyFont="1" applyBorder="1" applyAlignment="1">
      <alignment horizontal="center" vertical="center" wrapText="1"/>
    </xf>
    <xf numFmtId="3" fontId="50" fillId="0" borderId="15" xfId="0" applyNumberFormat="1" applyFont="1" applyBorder="1" applyAlignment="1">
      <alignment horizontal="center" vertical="center" wrapText="1"/>
    </xf>
    <xf numFmtId="3" fontId="88" fillId="0" borderId="16" xfId="0" applyNumberFormat="1" applyFont="1" applyBorder="1" applyAlignment="1">
      <alignment horizontal="center" vertical="center" wrapText="1"/>
    </xf>
    <xf numFmtId="3" fontId="50" fillId="0" borderId="0" xfId="0" applyNumberFormat="1" applyFont="1" applyAlignment="1">
      <alignment vertical="center" wrapText="1"/>
    </xf>
    <xf numFmtId="3" fontId="88" fillId="7" borderId="13" xfId="0" applyNumberFormat="1" applyFont="1" applyFill="1" applyBorder="1" applyAlignment="1">
      <alignment horizontal="center" vertical="center" wrapText="1"/>
    </xf>
    <xf numFmtId="3" fontId="88" fillId="7" borderId="15" xfId="0" applyNumberFormat="1" applyFont="1" applyFill="1" applyBorder="1" applyAlignment="1">
      <alignment horizontal="center" vertical="center" wrapText="1"/>
    </xf>
    <xf numFmtId="3" fontId="88" fillId="7" borderId="16" xfId="0" applyNumberFormat="1" applyFont="1" applyFill="1" applyBorder="1" applyAlignment="1">
      <alignment horizontal="center" vertical="center" wrapText="1"/>
    </xf>
    <xf numFmtId="0" fontId="53" fillId="0" borderId="0" xfId="0" applyFont="1" applyAlignment="1">
      <alignment vertical="center" wrapText="1"/>
    </xf>
    <xf numFmtId="0" fontId="90" fillId="0" borderId="0" xfId="0" applyFont="1"/>
    <xf numFmtId="0" fontId="90" fillId="0" borderId="0" xfId="0" applyFont="1" applyAlignment="1">
      <alignment vertical="center" wrapText="1"/>
    </xf>
    <xf numFmtId="0" fontId="92" fillId="0" borderId="0" xfId="0" applyFont="1" applyAlignment="1">
      <alignment vertical="center" wrapText="1"/>
    </xf>
    <xf numFmtId="0" fontId="93" fillId="0" borderId="0" xfId="0" applyFont="1" applyAlignment="1">
      <alignment vertical="center" wrapText="1"/>
    </xf>
    <xf numFmtId="0" fontId="92" fillId="0" borderId="10" xfId="0" applyFont="1" applyBorder="1" applyAlignment="1">
      <alignment horizontal="left" vertical="center" wrapText="1"/>
    </xf>
    <xf numFmtId="0" fontId="93" fillId="0" borderId="10" xfId="0" applyFont="1" applyBorder="1" applyAlignment="1">
      <alignment horizontal="right" vertical="center" wrapText="1"/>
    </xf>
    <xf numFmtId="3" fontId="92" fillId="0" borderId="10" xfId="0" applyNumberFormat="1" applyFont="1" applyBorder="1" applyAlignment="1">
      <alignment horizontal="right" vertical="center" wrapText="1"/>
    </xf>
    <xf numFmtId="3" fontId="93" fillId="0" borderId="10" xfId="0" applyNumberFormat="1" applyFont="1" applyBorder="1" applyAlignment="1">
      <alignment horizontal="right" vertical="center" wrapText="1"/>
    </xf>
    <xf numFmtId="0" fontId="93" fillId="0" borderId="0" xfId="0" applyFont="1" applyAlignment="1">
      <alignment horizontal="right" vertical="center" wrapText="1"/>
    </xf>
    <xf numFmtId="0" fontId="92" fillId="0" borderId="0" xfId="0" applyFont="1" applyAlignment="1">
      <alignment horizontal="left" vertical="center" wrapText="1"/>
    </xf>
    <xf numFmtId="3" fontId="92" fillId="7" borderId="10" xfId="0" applyNumberFormat="1" applyFont="1" applyFill="1" applyBorder="1" applyAlignment="1">
      <alignment horizontal="right" vertical="center" wrapText="1"/>
    </xf>
    <xf numFmtId="0" fontId="95" fillId="0" borderId="0" xfId="0" applyFont="1"/>
    <xf numFmtId="3" fontId="95" fillId="0" borderId="0" xfId="0" applyNumberFormat="1" applyFont="1"/>
    <xf numFmtId="0" fontId="49" fillId="0" borderId="0" xfId="0" applyFont="1" applyAlignment="1">
      <alignment horizontal="right" vertical="center"/>
    </xf>
    <xf numFmtId="3" fontId="49" fillId="0" borderId="0" xfId="0" applyNumberFormat="1" applyFont="1" applyAlignment="1">
      <alignment horizontal="left" vertical="center"/>
    </xf>
    <xf numFmtId="0" fontId="99" fillId="0" borderId="0" xfId="0" applyFont="1"/>
    <xf numFmtId="0" fontId="97" fillId="0" borderId="0" xfId="0" applyFont="1" applyAlignment="1">
      <alignment vertical="center" wrapText="1"/>
    </xf>
    <xf numFmtId="0" fontId="92" fillId="7" borderId="10" xfId="0" applyFont="1" applyFill="1" applyBorder="1" applyAlignment="1">
      <alignment horizontal="right" vertical="center" wrapText="1"/>
    </xf>
    <xf numFmtId="0" fontId="100" fillId="0" borderId="0" xfId="0" applyFont="1" applyAlignment="1">
      <alignment horizontal="left"/>
    </xf>
    <xf numFmtId="0" fontId="92" fillId="7" borderId="10" xfId="0" applyFont="1" applyFill="1" applyBorder="1" applyAlignment="1">
      <alignment horizontal="center" vertical="center" wrapText="1"/>
    </xf>
    <xf numFmtId="0" fontId="93"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103" fillId="0" borderId="0" xfId="0" applyFont="1" applyAlignment="1">
      <alignment horizontal="right" vertical="center"/>
    </xf>
    <xf numFmtId="3" fontId="103" fillId="0" borderId="0" xfId="0" applyNumberFormat="1" applyFont="1" applyAlignment="1">
      <alignment horizontal="center" vertical="center"/>
    </xf>
    <xf numFmtId="0" fontId="88"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6" fillId="0" borderId="0" xfId="0" applyFont="1" applyAlignment="1">
      <alignment horizontal="left"/>
    </xf>
    <xf numFmtId="0" fontId="88" fillId="0" borderId="11" xfId="0" applyFont="1" applyBorder="1" applyAlignment="1">
      <alignment horizontal="center" vertical="center" wrapText="1"/>
    </xf>
    <xf numFmtId="0" fontId="88" fillId="0" borderId="19" xfId="0" applyFont="1" applyBorder="1" applyAlignment="1">
      <alignment vertical="center" wrapText="1"/>
    </xf>
    <xf numFmtId="0" fontId="88" fillId="0" borderId="19"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58" fillId="0" borderId="0" xfId="0" applyFont="1" applyAlignment="1">
      <alignment horizontal="center" vertical="center" wrapText="1"/>
    </xf>
    <xf numFmtId="0" fontId="50" fillId="0" borderId="0" xfId="12" applyFont="1"/>
    <xf numFmtId="0" fontId="2"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30" xfId="12" applyFont="1" applyFill="1" applyBorder="1" applyAlignment="1">
      <alignment horizontal="center" vertical="center" wrapText="1"/>
    </xf>
    <xf numFmtId="0" fontId="59" fillId="3" borderId="32" xfId="12" applyFont="1" applyFill="1" applyBorder="1" applyAlignment="1">
      <alignment horizontal="center" vertical="center" wrapText="1"/>
    </xf>
    <xf numFmtId="0" fontId="51" fillId="0" borderId="14" xfId="12" applyFont="1" applyBorder="1" applyAlignment="1">
      <alignment vertical="center" wrapText="1"/>
    </xf>
    <xf numFmtId="3" fontId="49" fillId="0" borderId="14" xfId="12" applyNumberFormat="1" applyFont="1" applyBorder="1" applyAlignment="1">
      <alignment horizontal="right" vertical="center" wrapText="1"/>
    </xf>
    <xf numFmtId="3" fontId="50" fillId="0" borderId="0" xfId="12" applyNumberFormat="1" applyFont="1" applyAlignment="1">
      <alignment vertical="center" wrapText="1"/>
    </xf>
    <xf numFmtId="3" fontId="108" fillId="0" borderId="14" xfId="24" applyNumberFormat="1" applyFont="1" applyBorder="1" applyAlignment="1">
      <alignment horizontal="right" vertical="center"/>
    </xf>
    <xf numFmtId="3" fontId="51" fillId="0" borderId="14" xfId="12" applyNumberFormat="1" applyFont="1" applyBorder="1" applyAlignment="1">
      <alignment horizontal="right" vertical="center" wrapText="1"/>
    </xf>
    <xf numFmtId="0" fontId="50" fillId="0" borderId="18" xfId="12" applyFont="1" applyBorder="1" applyAlignment="1">
      <alignment vertical="center" wrapText="1"/>
    </xf>
    <xf numFmtId="3" fontId="50" fillId="0" borderId="18" xfId="12" applyNumberFormat="1" applyFont="1" applyBorder="1" applyAlignment="1">
      <alignment vertical="center" wrapText="1"/>
    </xf>
    <xf numFmtId="0" fontId="49" fillId="7" borderId="14" xfId="12" applyFont="1" applyFill="1" applyBorder="1" applyAlignment="1">
      <alignment horizontal="right" vertical="center" wrapText="1"/>
    </xf>
    <xf numFmtId="3" fontId="49" fillId="7" borderId="14" xfId="12" applyNumberFormat="1" applyFont="1" applyFill="1" applyBorder="1" applyAlignment="1">
      <alignment horizontal="right" vertical="center" wrapText="1"/>
    </xf>
    <xf numFmtId="0" fontId="52" fillId="0" borderId="0" xfId="12" applyFont="1"/>
    <xf numFmtId="0" fontId="56" fillId="0" borderId="0" xfId="12" applyFont="1"/>
    <xf numFmtId="0" fontId="56" fillId="0" borderId="0" xfId="12" applyFont="1" applyAlignment="1">
      <alignment vertical="center" wrapText="1"/>
    </xf>
    <xf numFmtId="0" fontId="90" fillId="0" borderId="0" xfId="12" applyFont="1"/>
    <xf numFmtId="0" fontId="2" fillId="0" borderId="0" xfId="12" applyAlignment="1">
      <alignment vertical="center"/>
    </xf>
    <xf numFmtId="0" fontId="109" fillId="0" borderId="0" xfId="12" applyFont="1"/>
    <xf numFmtId="0" fontId="110" fillId="0" borderId="0" xfId="12" applyFont="1" applyAlignment="1">
      <alignment vertical="center"/>
    </xf>
    <xf numFmtId="0" fontId="110" fillId="0" borderId="0" xfId="12" applyFont="1"/>
    <xf numFmtId="0" fontId="111" fillId="0" borderId="0" xfId="12" applyFont="1" applyAlignment="1">
      <alignment vertical="center" wrapText="1"/>
    </xf>
    <xf numFmtId="0" fontId="95" fillId="0" borderId="0" xfId="12" applyFont="1" applyAlignment="1">
      <alignment vertical="center" wrapText="1"/>
    </xf>
    <xf numFmtId="3" fontId="111" fillId="0" borderId="0" xfId="12" applyNumberFormat="1" applyFont="1" applyAlignment="1">
      <alignment horizontal="right" vertical="center" wrapText="1"/>
    </xf>
    <xf numFmtId="3" fontId="77" fillId="0" borderId="0" xfId="12" applyNumberFormat="1" applyFont="1" applyAlignment="1">
      <alignment horizontal="right" vertical="center" wrapText="1"/>
    </xf>
    <xf numFmtId="0" fontId="112" fillId="0" borderId="0" xfId="12" applyFont="1" applyAlignment="1">
      <alignment vertical="center" wrapText="1"/>
    </xf>
    <xf numFmtId="3" fontId="112" fillId="0" borderId="0" xfId="12" applyNumberFormat="1" applyFont="1" applyAlignment="1">
      <alignment horizontal="right" vertical="center" wrapText="1"/>
    </xf>
    <xf numFmtId="3" fontId="95" fillId="0" borderId="0" xfId="12" applyNumberFormat="1" applyFont="1" applyAlignment="1">
      <alignment vertical="center" wrapText="1"/>
    </xf>
    <xf numFmtId="0" fontId="51" fillId="0" borderId="0" xfId="12" applyFont="1" applyAlignment="1">
      <alignment vertical="center" wrapText="1"/>
    </xf>
    <xf numFmtId="0" fontId="114" fillId="0" borderId="0" xfId="12" applyFont="1" applyAlignment="1">
      <alignment horizontal="center" vertical="center"/>
    </xf>
    <xf numFmtId="0" fontId="116" fillId="0" borderId="0" xfId="12" applyFont="1" applyAlignment="1">
      <alignment vertical="center" wrapText="1"/>
    </xf>
    <xf numFmtId="3" fontId="116" fillId="0" borderId="0" xfId="12" applyNumberFormat="1" applyFont="1" applyAlignment="1">
      <alignment horizontal="right" vertical="center" wrapText="1"/>
    </xf>
    <xf numFmtId="3" fontId="90" fillId="0" borderId="0" xfId="12" applyNumberFormat="1" applyFont="1" applyAlignment="1">
      <alignment vertical="center" wrapText="1"/>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93" fillId="0" borderId="0" xfId="12" applyFont="1"/>
    <xf numFmtId="0" fontId="90" fillId="0" borderId="0" xfId="12" applyFont="1" applyAlignment="1">
      <alignment vertical="center" wrapText="1"/>
    </xf>
    <xf numFmtId="0" fontId="44" fillId="0" borderId="0" xfId="12" applyFont="1"/>
    <xf numFmtId="0" fontId="117" fillId="0" borderId="0" xfId="12" applyFont="1"/>
    <xf numFmtId="0" fontId="117" fillId="0" borderId="0" xfId="12" applyFont="1" applyAlignment="1">
      <alignment vertical="center" wrapText="1"/>
    </xf>
    <xf numFmtId="2" fontId="51" fillId="0" borderId="16" xfId="0" applyNumberFormat="1" applyFont="1" applyBorder="1" applyAlignment="1">
      <alignment horizontal="right" vertical="center" wrapText="1"/>
    </xf>
    <xf numFmtId="2" fontId="67" fillId="7" borderId="14" xfId="0" applyNumberFormat="1" applyFont="1" applyFill="1" applyBorder="1" applyAlignment="1">
      <alignment horizontal="right" vertical="center" wrapText="1"/>
    </xf>
    <xf numFmtId="2" fontId="67" fillId="0" borderId="14" xfId="0" applyNumberFormat="1" applyFont="1" applyBorder="1" applyAlignment="1">
      <alignment horizontal="right" vertical="center" wrapText="1"/>
    </xf>
    <xf numFmtId="0" fontId="118" fillId="0" borderId="0" xfId="0" applyFont="1" applyAlignment="1">
      <alignment vertical="center" wrapText="1"/>
    </xf>
    <xf numFmtId="0" fontId="118" fillId="0" borderId="0" xfId="0" applyFont="1"/>
    <xf numFmtId="0" fontId="95" fillId="0" borderId="0" xfId="0" applyFont="1" applyAlignment="1">
      <alignment vertical="center" wrapText="1"/>
    </xf>
    <xf numFmtId="3" fontId="95" fillId="0" borderId="0" xfId="0" applyNumberFormat="1" applyFont="1" applyAlignment="1">
      <alignment vertical="center" wrapText="1"/>
    </xf>
    <xf numFmtId="0" fontId="119" fillId="0" borderId="0" xfId="0" applyFont="1"/>
    <xf numFmtId="0" fontId="49" fillId="0" borderId="0" xfId="12" applyFont="1" applyAlignment="1">
      <alignment horizontal="center" vertical="center" wrapText="1"/>
    </xf>
    <xf numFmtId="0" fontId="49" fillId="0" borderId="14" xfId="12" applyFont="1" applyBorder="1" applyAlignment="1">
      <alignment vertical="center" wrapText="1"/>
    </xf>
    <xf numFmtId="0" fontId="51" fillId="0" borderId="0" xfId="12" applyFont="1" applyAlignment="1">
      <alignment horizontal="center" vertical="center" wrapText="1"/>
    </xf>
    <xf numFmtId="0" fontId="49" fillId="0" borderId="14" xfId="12" applyFont="1" applyBorder="1" applyAlignment="1">
      <alignment horizontal="right" vertical="center" wrapText="1"/>
    </xf>
    <xf numFmtId="0" fontId="51" fillId="0" borderId="14" xfId="12" applyFont="1" applyBorder="1" applyAlignment="1">
      <alignment horizontal="right" vertical="center" wrapText="1"/>
    </xf>
    <xf numFmtId="0" fontId="49" fillId="0" borderId="0" xfId="12" applyFont="1" applyAlignment="1">
      <alignment horizontal="right" vertical="center" wrapText="1"/>
    </xf>
    <xf numFmtId="2" fontId="49" fillId="0" borderId="16" xfId="0" applyNumberFormat="1" applyFont="1" applyBorder="1" applyAlignment="1">
      <alignment horizontal="right" vertical="center" wrapText="1"/>
    </xf>
    <xf numFmtId="0" fontId="49" fillId="5" borderId="17" xfId="0" applyFont="1" applyFill="1" applyBorder="1" applyAlignment="1">
      <alignment horizontal="center" vertical="center" wrapText="1"/>
    </xf>
    <xf numFmtId="0" fontId="59" fillId="3" borderId="32" xfId="0" applyFont="1" applyFill="1" applyBorder="1" applyAlignment="1">
      <alignment horizontal="center" vertical="center" wrapText="1"/>
    </xf>
    <xf numFmtId="0" fontId="68" fillId="3" borderId="32" xfId="0" applyFont="1" applyFill="1" applyBorder="1" applyAlignment="1">
      <alignment horizontal="center" vertical="center" wrapText="1"/>
    </xf>
    <xf numFmtId="0" fontId="59" fillId="0" borderId="22" xfId="0" applyFont="1" applyBorder="1" applyAlignment="1">
      <alignment horizontal="center" vertical="center" wrapText="1"/>
    </xf>
    <xf numFmtId="0" fontId="121" fillId="0" borderId="0" xfId="12" applyFont="1" applyAlignment="1">
      <alignment vertical="center" wrapText="1"/>
    </xf>
    <xf numFmtId="0" fontId="121" fillId="0" borderId="0" xfId="12" applyFont="1"/>
    <xf numFmtId="0" fontId="125" fillId="8" borderId="32" xfId="12" applyFont="1" applyFill="1" applyBorder="1" applyAlignment="1">
      <alignment horizontal="center" vertical="center" textRotation="90" wrapText="1"/>
    </xf>
    <xf numFmtId="0" fontId="39" fillId="0" borderId="32" xfId="12" applyFont="1" applyBorder="1" applyAlignment="1">
      <alignment vertical="center" wrapText="1"/>
    </xf>
    <xf numFmtId="0" fontId="39" fillId="0" borderId="0" xfId="12" applyFont="1" applyAlignment="1">
      <alignment vertical="center" wrapText="1"/>
    </xf>
    <xf numFmtId="0" fontId="39" fillId="0" borderId="32" xfId="12" applyFont="1" applyBorder="1"/>
    <xf numFmtId="0" fontId="39" fillId="0" borderId="0" xfId="12" applyFont="1"/>
    <xf numFmtId="0" fontId="29" fillId="0" borderId="14" xfId="12" applyFont="1" applyBorder="1" applyAlignment="1">
      <alignment horizontal="left" vertical="center" wrapText="1"/>
    </xf>
    <xf numFmtId="0" fontId="36" fillId="0" borderId="0" xfId="12" applyFont="1" applyAlignment="1">
      <alignment vertical="center" wrapText="1"/>
    </xf>
    <xf numFmtId="0" fontId="126" fillId="0" borderId="14" xfId="12" applyFont="1" applyBorder="1" applyAlignment="1">
      <alignment horizontal="right" vertical="center" wrapText="1"/>
    </xf>
    <xf numFmtId="0" fontId="126" fillId="9" borderId="14" xfId="12" applyFont="1" applyFill="1" applyBorder="1" applyAlignment="1">
      <alignment horizontal="right" vertical="center" wrapText="1"/>
    </xf>
    <xf numFmtId="0" fontId="127" fillId="0" borderId="14" xfId="12" applyFont="1" applyBorder="1" applyAlignment="1">
      <alignment horizontal="right" vertical="center" wrapText="1"/>
    </xf>
    <xf numFmtId="0" fontId="126" fillId="0" borderId="0" xfId="12" applyFont="1" applyAlignment="1">
      <alignment vertical="center" wrapText="1"/>
    </xf>
    <xf numFmtId="0" fontId="128" fillId="9" borderId="14" xfId="12" applyFont="1" applyFill="1" applyBorder="1" applyAlignment="1">
      <alignment horizontal="right" vertical="center" wrapText="1"/>
    </xf>
    <xf numFmtId="0" fontId="29" fillId="9" borderId="14" xfId="12" applyFont="1" applyFill="1" applyBorder="1" applyAlignment="1">
      <alignment horizontal="left" vertical="center" wrapText="1"/>
    </xf>
    <xf numFmtId="0" fontId="36" fillId="9" borderId="0" xfId="12" applyFont="1" applyFill="1" applyAlignment="1">
      <alignment vertical="center" wrapText="1"/>
    </xf>
    <xf numFmtId="0" fontId="126" fillId="9" borderId="0" xfId="12" applyFont="1" applyFill="1" applyAlignment="1">
      <alignment vertical="center" wrapText="1"/>
    </xf>
    <xf numFmtId="0" fontId="36" fillId="0" borderId="12" xfId="12" applyFont="1" applyBorder="1" applyAlignment="1">
      <alignment vertical="center" wrapText="1"/>
    </xf>
    <xf numFmtId="0" fontId="126" fillId="0" borderId="0" xfId="12" applyFont="1"/>
    <xf numFmtId="0" fontId="129" fillId="7" borderId="14" xfId="12" applyFont="1" applyFill="1" applyBorder="1" applyAlignment="1">
      <alignment horizontal="center" vertical="center" wrapText="1"/>
    </xf>
    <xf numFmtId="0" fontId="130" fillId="7" borderId="14" xfId="12" applyFont="1" applyFill="1" applyBorder="1" applyAlignment="1">
      <alignment horizontal="right" vertical="center" wrapText="1"/>
    </xf>
    <xf numFmtId="0" fontId="36" fillId="0" borderId="0" xfId="12" applyFont="1"/>
    <xf numFmtId="0" fontId="36" fillId="0" borderId="0" xfId="12" applyFont="1" applyAlignment="1">
      <alignment horizontal="center"/>
    </xf>
    <xf numFmtId="0" fontId="39" fillId="0" borderId="0" xfId="25" applyFont="1"/>
    <xf numFmtId="0" fontId="39" fillId="0" borderId="0" xfId="25" applyFont="1" applyAlignment="1">
      <alignment vertical="center" wrapText="1"/>
    </xf>
    <xf numFmtId="0" fontId="121" fillId="0" borderId="0" xfId="25" applyFont="1"/>
    <xf numFmtId="0" fontId="39" fillId="0" borderId="0" xfId="12" applyFont="1" applyAlignment="1">
      <alignment vertical="center"/>
    </xf>
    <xf numFmtId="0" fontId="85" fillId="3" borderId="32" xfId="0" applyFont="1" applyFill="1" applyBorder="1" applyAlignment="1">
      <alignment horizontal="center" vertical="center" wrapText="1"/>
    </xf>
    <xf numFmtId="10" fontId="50" fillId="0" borderId="0" xfId="0" applyNumberFormat="1" applyFont="1"/>
    <xf numFmtId="10" fontId="86" fillId="0" borderId="0" xfId="0" applyNumberFormat="1" applyFont="1"/>
    <xf numFmtId="0" fontId="86" fillId="0" borderId="0" xfId="0" applyFont="1" applyAlignment="1">
      <alignment vertical="center"/>
    </xf>
    <xf numFmtId="2" fontId="92" fillId="0" borderId="10" xfId="0" applyNumberFormat="1" applyFont="1" applyBorder="1" applyAlignment="1">
      <alignment horizontal="right" vertical="center" wrapText="1"/>
    </xf>
    <xf numFmtId="2" fontId="92" fillId="7" borderId="10" xfId="0" applyNumberFormat="1" applyFont="1" applyFill="1" applyBorder="1" applyAlignment="1">
      <alignment horizontal="right" vertical="center" wrapText="1"/>
    </xf>
    <xf numFmtId="0" fontId="131" fillId="0" borderId="0" xfId="26" applyFont="1"/>
    <xf numFmtId="0" fontId="132" fillId="0" borderId="0" xfId="26" applyFont="1" applyAlignment="1">
      <alignment vertical="center"/>
    </xf>
    <xf numFmtId="0" fontId="133" fillId="0" borderId="0" xfId="26" applyFont="1" applyAlignment="1">
      <alignment vertical="center"/>
    </xf>
    <xf numFmtId="0" fontId="134" fillId="0" borderId="0" xfId="26" applyFont="1" applyAlignment="1">
      <alignment vertical="center" wrapText="1"/>
    </xf>
    <xf numFmtId="0" fontId="133" fillId="0" borderId="0" xfId="26" applyFont="1"/>
    <xf numFmtId="0" fontId="133" fillId="0" borderId="0" xfId="26" applyFont="1" applyAlignment="1" applyProtection="1">
      <alignment vertical="center" wrapText="1"/>
      <protection hidden="1"/>
    </xf>
    <xf numFmtId="0" fontId="133" fillId="0" borderId="0" xfId="26" applyFont="1" applyAlignment="1">
      <alignment vertical="center" wrapText="1"/>
    </xf>
    <xf numFmtId="3" fontId="136" fillId="0" borderId="0" xfId="26" applyNumberFormat="1" applyFont="1" applyProtection="1">
      <protection hidden="1"/>
    </xf>
    <xf numFmtId="0" fontId="136" fillId="0" borderId="0" xfId="26" applyFont="1" applyProtection="1">
      <protection hidden="1"/>
    </xf>
    <xf numFmtId="0" fontId="136" fillId="0" borderId="0" xfId="26" applyFont="1" applyAlignment="1" applyProtection="1">
      <alignment vertical="center" wrapText="1"/>
      <protection hidden="1"/>
    </xf>
    <xf numFmtId="3" fontId="135" fillId="0" borderId="10" xfId="26" applyNumberFormat="1" applyFont="1" applyBorder="1" applyAlignment="1" applyProtection="1">
      <alignment horizontal="right" vertical="center" wrapText="1"/>
      <protection hidden="1"/>
    </xf>
    <xf numFmtId="0" fontId="135" fillId="0" borderId="0" xfId="26" applyFont="1" applyAlignment="1" applyProtection="1">
      <alignment vertical="center" wrapText="1"/>
      <protection hidden="1"/>
    </xf>
    <xf numFmtId="165" fontId="133" fillId="0" borderId="10" xfId="26" applyNumberFormat="1" applyFont="1" applyBorder="1" applyAlignment="1" applyProtection="1">
      <alignment horizontal="right" vertical="center" wrapText="1"/>
      <protection hidden="1"/>
    </xf>
    <xf numFmtId="0" fontId="135" fillId="0" borderId="0" xfId="26" applyFont="1" applyAlignment="1">
      <alignment vertical="center" wrapText="1"/>
    </xf>
    <xf numFmtId="0" fontId="135" fillId="0" borderId="10" xfId="26" applyFont="1" applyBorder="1" applyAlignment="1">
      <alignment horizontal="left" vertical="center" wrapText="1"/>
    </xf>
    <xf numFmtId="0" fontId="131" fillId="0" borderId="0" xfId="26" applyFont="1" applyProtection="1">
      <protection hidden="1"/>
    </xf>
    <xf numFmtId="165" fontId="136" fillId="9" borderId="10" xfId="26" applyNumberFormat="1" applyFont="1" applyFill="1" applyBorder="1" applyAlignment="1" applyProtection="1">
      <alignment horizontal="right" vertical="center" wrapText="1"/>
      <protection hidden="1"/>
    </xf>
    <xf numFmtId="165" fontId="136" fillId="0" borderId="10" xfId="26" applyNumberFormat="1" applyFont="1" applyBorder="1" applyAlignment="1" applyProtection="1">
      <alignment horizontal="right" vertical="center" wrapText="1"/>
      <protection hidden="1"/>
    </xf>
    <xf numFmtId="165" fontId="136" fillId="0" borderId="20" xfId="26" applyNumberFormat="1" applyFont="1" applyBorder="1" applyAlignment="1" applyProtection="1">
      <alignment horizontal="right" vertical="center" wrapText="1"/>
      <protection hidden="1"/>
    </xf>
    <xf numFmtId="165" fontId="136" fillId="0" borderId="19" xfId="26" applyNumberFormat="1" applyFont="1" applyBorder="1" applyAlignment="1" applyProtection="1">
      <alignment horizontal="right" vertical="center" wrapText="1"/>
      <protection hidden="1"/>
    </xf>
    <xf numFmtId="3" fontId="133" fillId="0" borderId="10" xfId="26" applyNumberFormat="1" applyFont="1" applyBorder="1" applyAlignment="1" applyProtection="1">
      <alignment horizontal="right" vertical="center" wrapText="1"/>
      <protection hidden="1"/>
    </xf>
    <xf numFmtId="3" fontId="133" fillId="0" borderId="11" xfId="26" applyNumberFormat="1" applyFont="1" applyBorder="1" applyAlignment="1" applyProtection="1">
      <alignment horizontal="right" vertical="center" wrapText="1"/>
      <protection hidden="1"/>
    </xf>
    <xf numFmtId="0" fontId="136" fillId="0" borderId="0" xfId="26" applyFont="1" applyAlignment="1">
      <alignment vertical="center" wrapText="1"/>
    </xf>
    <xf numFmtId="0" fontId="137" fillId="0" borderId="0" xfId="26" applyFont="1" applyAlignment="1">
      <alignment vertical="center" wrapText="1"/>
    </xf>
    <xf numFmtId="0" fontId="138" fillId="0" borderId="0" xfId="26" applyFont="1" applyAlignment="1">
      <alignment horizontal="center" vertical="center" wrapText="1"/>
    </xf>
    <xf numFmtId="0" fontId="134" fillId="0" borderId="0" xfId="26" applyFont="1"/>
    <xf numFmtId="0" fontId="140" fillId="7" borderId="10" xfId="26" applyFont="1" applyFill="1" applyBorder="1" applyAlignment="1">
      <alignment horizontal="center" vertical="center" wrapText="1"/>
    </xf>
    <xf numFmtId="0" fontId="141" fillId="0" borderId="0" xfId="26" applyFont="1" applyAlignment="1">
      <alignment vertical="center" wrapText="1"/>
    </xf>
    <xf numFmtId="3" fontId="140" fillId="7" borderId="10" xfId="26" applyNumberFormat="1" applyFont="1" applyFill="1" applyBorder="1" applyAlignment="1" applyProtection="1">
      <alignment horizontal="right" vertical="center" wrapText="1"/>
      <protection hidden="1"/>
    </xf>
    <xf numFmtId="0" fontId="141" fillId="0" borderId="0" xfId="26" applyFont="1" applyAlignment="1" applyProtection="1">
      <alignment vertical="center" wrapText="1"/>
      <protection hidden="1"/>
    </xf>
    <xf numFmtId="0" fontId="141" fillId="0" borderId="0" xfId="26" applyFont="1"/>
    <xf numFmtId="0" fontId="141" fillId="0" borderId="0" xfId="26" applyFont="1" applyProtection="1">
      <protection hidden="1"/>
    </xf>
    <xf numFmtId="3" fontId="141" fillId="0" borderId="0" xfId="26" applyNumberFormat="1" applyFont="1" applyProtection="1">
      <protection hidden="1"/>
    </xf>
    <xf numFmtId="0" fontId="90" fillId="0" borderId="0" xfId="27" applyFont="1"/>
    <xf numFmtId="0" fontId="94" fillId="0" borderId="0" xfId="27" applyFont="1"/>
    <xf numFmtId="0" fontId="90" fillId="0" borderId="0" xfId="27" applyFont="1" applyAlignment="1">
      <alignment vertical="center" wrapText="1"/>
    </xf>
    <xf numFmtId="0" fontId="97" fillId="0" borderId="10" xfId="27" applyFont="1" applyBorder="1" applyAlignment="1">
      <alignment vertical="center" wrapText="1"/>
    </xf>
    <xf numFmtId="0" fontId="94" fillId="0" borderId="0" xfId="27" applyFont="1" applyAlignment="1">
      <alignment vertical="center" wrapText="1"/>
    </xf>
    <xf numFmtId="165" fontId="94" fillId="0" borderId="10" xfId="27" applyNumberFormat="1" applyFont="1" applyBorder="1" applyAlignment="1" applyProtection="1">
      <alignment horizontal="right" vertical="center" wrapText="1"/>
      <protection hidden="1"/>
    </xf>
    <xf numFmtId="3" fontId="91" fillId="0" borderId="10" xfId="27" applyNumberFormat="1" applyFont="1" applyBorder="1" applyAlignment="1" applyProtection="1">
      <alignment horizontal="right" vertical="center" wrapText="1"/>
      <protection hidden="1"/>
    </xf>
    <xf numFmtId="1" fontId="91" fillId="0" borderId="10" xfId="27" applyNumberFormat="1" applyFont="1" applyBorder="1" applyAlignment="1" applyProtection="1">
      <alignment horizontal="right" vertical="center" wrapText="1"/>
      <protection hidden="1"/>
    </xf>
    <xf numFmtId="0" fontId="94" fillId="0" borderId="0" xfId="27" applyFont="1" applyAlignment="1" applyProtection="1">
      <alignment vertical="center" wrapText="1"/>
      <protection hidden="1"/>
    </xf>
    <xf numFmtId="0" fontId="94" fillId="0" borderId="0" xfId="27" applyFont="1" applyAlignment="1" applyProtection="1">
      <alignment horizontal="right" vertical="center" wrapText="1"/>
      <protection hidden="1"/>
    </xf>
    <xf numFmtId="3" fontId="90" fillId="0" borderId="0" xfId="27" applyNumberFormat="1" applyFont="1" applyAlignment="1" applyProtection="1">
      <alignment vertical="center" wrapText="1"/>
      <protection hidden="1"/>
    </xf>
    <xf numFmtId="1" fontId="90" fillId="0" borderId="0" xfId="27" applyNumberFormat="1" applyFont="1" applyAlignment="1" applyProtection="1">
      <alignment vertical="center" wrapText="1"/>
      <protection hidden="1"/>
    </xf>
    <xf numFmtId="0" fontId="90" fillId="0" borderId="0" xfId="27" applyFont="1" applyAlignment="1" applyProtection="1">
      <alignment vertical="center" wrapText="1"/>
      <protection hidden="1"/>
    </xf>
    <xf numFmtId="165" fontId="94" fillId="0" borderId="39" xfId="27" applyNumberFormat="1" applyFont="1" applyBorder="1" applyAlignment="1" applyProtection="1">
      <alignment horizontal="right" vertical="center" wrapText="1"/>
      <protection hidden="1"/>
    </xf>
    <xf numFmtId="165" fontId="94" fillId="0" borderId="20" xfId="27" applyNumberFormat="1" applyFont="1" applyBorder="1" applyAlignment="1" applyProtection="1">
      <alignment horizontal="right" vertical="center" wrapText="1"/>
      <protection hidden="1"/>
    </xf>
    <xf numFmtId="0" fontId="97" fillId="7" borderId="14" xfId="27" applyFont="1" applyFill="1" applyBorder="1" applyAlignment="1">
      <alignment horizontal="center" vertical="center" wrapText="1"/>
    </xf>
    <xf numFmtId="0" fontId="94" fillId="0" borderId="0" xfId="27" applyFont="1" applyAlignment="1">
      <alignment horizontal="right" vertical="center" wrapText="1"/>
    </xf>
    <xf numFmtId="3" fontId="91" fillId="7" borderId="14" xfId="27" applyNumberFormat="1" applyFont="1" applyFill="1" applyBorder="1" applyAlignment="1" applyProtection="1">
      <alignment horizontal="right" vertical="center" wrapText="1"/>
      <protection hidden="1"/>
    </xf>
    <xf numFmtId="1" fontId="91" fillId="7" borderId="14" xfId="27" applyNumberFormat="1" applyFont="1" applyFill="1" applyBorder="1" applyAlignment="1" applyProtection="1">
      <alignment horizontal="right" vertical="center" wrapText="1"/>
      <protection hidden="1"/>
    </xf>
    <xf numFmtId="0" fontId="97" fillId="0" borderId="0" xfId="27" applyFont="1" applyAlignment="1">
      <alignment vertical="center" wrapText="1"/>
    </xf>
    <xf numFmtId="3" fontId="94" fillId="0" borderId="0" xfId="27" applyNumberFormat="1" applyFont="1" applyAlignment="1" applyProtection="1">
      <alignment horizontal="right" vertical="center" wrapText="1"/>
      <protection hidden="1"/>
    </xf>
    <xf numFmtId="3" fontId="91" fillId="0" borderId="0" xfId="27" applyNumberFormat="1" applyFont="1" applyAlignment="1" applyProtection="1">
      <alignment horizontal="right" vertical="center" wrapText="1"/>
      <protection hidden="1"/>
    </xf>
    <xf numFmtId="1" fontId="91" fillId="0" borderId="0" xfId="27" applyNumberFormat="1" applyFont="1" applyAlignment="1" applyProtection="1">
      <alignment horizontal="right" vertical="center" wrapText="1"/>
      <protection hidden="1"/>
    </xf>
    <xf numFmtId="0" fontId="97" fillId="7" borderId="10" xfId="27" applyFont="1" applyFill="1" applyBorder="1" applyAlignment="1">
      <alignment horizontal="center" vertical="center" wrapText="1"/>
    </xf>
    <xf numFmtId="0" fontId="91" fillId="0" borderId="0" xfId="27" applyFont="1" applyAlignment="1">
      <alignment vertical="center" wrapText="1"/>
    </xf>
    <xf numFmtId="3" fontId="91" fillId="7" borderId="10" xfId="27" applyNumberFormat="1" applyFont="1" applyFill="1" applyBorder="1" applyAlignment="1" applyProtection="1">
      <alignment horizontal="right" vertical="center" wrapText="1"/>
      <protection hidden="1"/>
    </xf>
    <xf numFmtId="0" fontId="91" fillId="0" borderId="0" xfId="27" applyFont="1" applyAlignment="1" applyProtection="1">
      <alignment horizontal="right" vertical="center" wrapText="1"/>
      <protection hidden="1"/>
    </xf>
    <xf numFmtId="0" fontId="94" fillId="0" borderId="0" xfId="5" applyFont="1"/>
    <xf numFmtId="0" fontId="3" fillId="0" borderId="0" xfId="5" applyProtection="1">
      <protection hidden="1"/>
    </xf>
    <xf numFmtId="0" fontId="50" fillId="0" borderId="0" xfId="5" applyFont="1" applyAlignment="1">
      <alignment wrapText="1"/>
    </xf>
    <xf numFmtId="0" fontId="52" fillId="0" borderId="0" xfId="5" applyFont="1"/>
    <xf numFmtId="0" fontId="3" fillId="0" borderId="0" xfId="5"/>
    <xf numFmtId="0" fontId="3" fillId="9" borderId="0" xfId="5" applyFill="1"/>
    <xf numFmtId="0" fontId="94" fillId="0" borderId="0" xfId="27" applyFont="1" applyAlignment="1" applyProtection="1">
      <alignment horizontal="left"/>
      <protection hidden="1"/>
    </xf>
    <xf numFmtId="0" fontId="121" fillId="0" borderId="0" xfId="5" applyFont="1" applyProtection="1">
      <protection locked="0"/>
    </xf>
    <xf numFmtId="165" fontId="33" fillId="0" borderId="0" xfId="5" applyNumberFormat="1" applyFont="1" applyProtection="1">
      <protection locked="0"/>
    </xf>
    <xf numFmtId="165" fontId="33" fillId="0" borderId="0" xfId="5" applyNumberFormat="1" applyFont="1" applyAlignment="1" applyProtection="1">
      <alignment horizontal="center" vertical="center"/>
      <protection locked="0"/>
    </xf>
    <xf numFmtId="0" fontId="33" fillId="0" borderId="0" xfId="5" applyFont="1" applyProtection="1">
      <protection locked="0"/>
    </xf>
    <xf numFmtId="165" fontId="121" fillId="9" borderId="0" xfId="5" applyNumberFormat="1" applyFont="1" applyFill="1"/>
    <xf numFmtId="165" fontId="31" fillId="9" borderId="37" xfId="29" applyNumberFormat="1" applyFont="1" applyFill="1" applyBorder="1" applyAlignment="1" applyProtection="1">
      <alignment horizontal="center" vertical="center"/>
      <protection hidden="1"/>
    </xf>
    <xf numFmtId="0" fontId="121" fillId="0" borderId="0" xfId="28" applyFont="1"/>
    <xf numFmtId="0" fontId="121" fillId="0" borderId="0" xfId="5" applyFont="1"/>
    <xf numFmtId="165" fontId="33" fillId="9" borderId="0" xfId="5" applyNumberFormat="1" applyFont="1" applyFill="1"/>
    <xf numFmtId="0" fontId="33" fillId="0" borderId="0" xfId="28" applyFont="1"/>
    <xf numFmtId="165" fontId="145" fillId="2" borderId="32" xfId="28" applyNumberFormat="1" applyFont="1" applyFill="1" applyBorder="1" applyAlignment="1" applyProtection="1">
      <alignment horizontal="center" vertical="center"/>
      <protection hidden="1"/>
    </xf>
    <xf numFmtId="165" fontId="144" fillId="2" borderId="32" xfId="28" applyNumberFormat="1" applyFont="1" applyFill="1" applyBorder="1" applyAlignment="1" applyProtection="1">
      <alignment horizontal="center" vertical="center"/>
      <protection hidden="1"/>
    </xf>
    <xf numFmtId="165" fontId="31" fillId="9" borderId="37" xfId="28" applyNumberFormat="1" applyFont="1" applyFill="1" applyBorder="1" applyAlignment="1" applyProtection="1">
      <alignment horizontal="center" vertical="center"/>
      <protection hidden="1"/>
    </xf>
    <xf numFmtId="0" fontId="121" fillId="9" borderId="0" xfId="28" applyFont="1" applyFill="1" applyProtection="1">
      <protection hidden="1"/>
    </xf>
    <xf numFmtId="0" fontId="33" fillId="9" borderId="0" xfId="28" applyFont="1" applyFill="1" applyProtection="1">
      <protection hidden="1"/>
    </xf>
    <xf numFmtId="0" fontId="33" fillId="9" borderId="0" xfId="28" applyFont="1" applyFill="1"/>
    <xf numFmtId="0" fontId="121" fillId="9" borderId="0" xfId="28" applyFont="1" applyFill="1"/>
    <xf numFmtId="165" fontId="31" fillId="9" borderId="14" xfId="5" applyNumberFormat="1" applyFont="1" applyFill="1" applyBorder="1" applyAlignment="1" applyProtection="1">
      <alignment vertical="center" wrapText="1"/>
      <protection hidden="1"/>
    </xf>
    <xf numFmtId="3" fontId="33" fillId="9" borderId="14" xfId="5" applyNumberFormat="1" applyFont="1" applyFill="1" applyBorder="1" applyAlignment="1" applyProtection="1">
      <alignment horizontal="right" vertical="center"/>
      <protection hidden="1"/>
    </xf>
    <xf numFmtId="3" fontId="31" fillId="9" borderId="14" xfId="5" applyNumberFormat="1" applyFont="1" applyFill="1" applyBorder="1" applyAlignment="1" applyProtection="1">
      <alignment horizontal="right" vertical="center"/>
      <protection hidden="1"/>
    </xf>
    <xf numFmtId="4" fontId="33" fillId="9" borderId="14" xfId="5" applyNumberFormat="1" applyFont="1" applyFill="1" applyBorder="1" applyAlignment="1" applyProtection="1">
      <alignment horizontal="right" vertical="center"/>
      <protection hidden="1"/>
    </xf>
    <xf numFmtId="0" fontId="33" fillId="9" borderId="0" xfId="5" applyFont="1" applyFill="1" applyAlignment="1">
      <alignment horizontal="right"/>
    </xf>
    <xf numFmtId="3" fontId="33" fillId="9" borderId="0" xfId="5" applyNumberFormat="1" applyFont="1" applyFill="1" applyAlignment="1" applyProtection="1">
      <alignment horizontal="center" vertical="center"/>
      <protection hidden="1"/>
    </xf>
    <xf numFmtId="0" fontId="33" fillId="0" borderId="0" xfId="5" applyFont="1"/>
    <xf numFmtId="165" fontId="146" fillId="9" borderId="0" xfId="5" applyNumberFormat="1" applyFont="1" applyFill="1" applyAlignment="1" applyProtection="1">
      <alignment vertical="center" wrapText="1"/>
      <protection hidden="1"/>
    </xf>
    <xf numFmtId="0" fontId="146" fillId="9" borderId="0" xfId="5" applyFont="1" applyFill="1" applyAlignment="1" applyProtection="1">
      <alignment horizontal="center" vertical="center"/>
      <protection hidden="1"/>
    </xf>
    <xf numFmtId="0" fontId="33" fillId="9" borderId="0" xfId="5" applyFont="1" applyFill="1" applyAlignment="1" applyProtection="1">
      <alignment horizontal="center" vertical="center"/>
      <protection hidden="1"/>
    </xf>
    <xf numFmtId="0" fontId="33" fillId="9" borderId="0" xfId="5" applyFont="1" applyFill="1" applyAlignment="1" applyProtection="1">
      <alignment vertical="center"/>
      <protection hidden="1"/>
    </xf>
    <xf numFmtId="0" fontId="33" fillId="9" borderId="0" xfId="5" applyFont="1" applyFill="1"/>
    <xf numFmtId="0" fontId="31" fillId="9" borderId="14" xfId="5" applyFont="1" applyFill="1" applyBorder="1" applyAlignment="1" applyProtection="1">
      <alignment horizontal="right" vertical="center"/>
      <protection hidden="1"/>
    </xf>
    <xf numFmtId="165" fontId="27" fillId="7" borderId="14" xfId="5" applyNumberFormat="1" applyFont="1" applyFill="1" applyBorder="1" applyAlignment="1" applyProtection="1">
      <alignment horizontal="right" vertical="center" wrapText="1"/>
      <protection hidden="1"/>
    </xf>
    <xf numFmtId="3" fontId="27" fillId="10" borderId="14" xfId="5" applyNumberFormat="1" applyFont="1" applyFill="1" applyBorder="1" applyAlignment="1" applyProtection="1">
      <alignment horizontal="right" vertical="center"/>
      <protection hidden="1"/>
    </xf>
    <xf numFmtId="4" fontId="27" fillId="10" borderId="14" xfId="5" applyNumberFormat="1" applyFont="1" applyFill="1" applyBorder="1" applyAlignment="1" applyProtection="1">
      <alignment horizontal="right" vertical="center"/>
      <protection hidden="1"/>
    </xf>
    <xf numFmtId="3" fontId="28" fillId="9" borderId="0" xfId="5" applyNumberFormat="1" applyFont="1" applyFill="1" applyProtection="1">
      <protection hidden="1"/>
    </xf>
    <xf numFmtId="4" fontId="27" fillId="7" borderId="14" xfId="5" applyNumberFormat="1" applyFont="1" applyFill="1" applyBorder="1" applyAlignment="1" applyProtection="1">
      <alignment horizontal="right" vertical="center"/>
      <protection hidden="1"/>
    </xf>
    <xf numFmtId="3" fontId="27" fillId="9" borderId="0" xfId="5" applyNumberFormat="1" applyFont="1" applyFill="1" applyAlignment="1" applyProtection="1">
      <alignment horizontal="right" vertical="center"/>
      <protection hidden="1"/>
    </xf>
    <xf numFmtId="3" fontId="27" fillId="7" borderId="14"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9" borderId="0" xfId="5" applyFont="1" applyFill="1" applyProtection="1">
      <protection hidden="1"/>
    </xf>
    <xf numFmtId="165" fontId="121" fillId="0" borderId="0" xfId="5" applyNumberFormat="1" applyFont="1" applyProtection="1">
      <protection hidden="1"/>
    </xf>
    <xf numFmtId="165" fontId="147" fillId="0" borderId="0" xfId="5" applyNumberFormat="1" applyFont="1" applyProtection="1">
      <protection hidden="1"/>
    </xf>
    <xf numFmtId="165" fontId="148" fillId="0" borderId="0" xfId="5" applyNumberFormat="1" applyFont="1" applyProtection="1">
      <protection hidden="1"/>
    </xf>
    <xf numFmtId="165" fontId="33" fillId="0" borderId="0" xfId="5" applyNumberFormat="1" applyFont="1"/>
    <xf numFmtId="165" fontId="121" fillId="0" borderId="0" xfId="5" applyNumberFormat="1" applyFont="1"/>
    <xf numFmtId="165" fontId="33" fillId="0" borderId="0" xfId="5" applyNumberFormat="1" applyFont="1" applyAlignment="1">
      <alignment horizontal="center" vertical="center"/>
    </xf>
    <xf numFmtId="0" fontId="134" fillId="0" borderId="0" xfId="26" applyFont="1" applyAlignment="1">
      <alignment vertical="center"/>
    </xf>
    <xf numFmtId="165" fontId="121" fillId="0" borderId="0" xfId="5" applyNumberFormat="1" applyFont="1" applyProtection="1">
      <protection locked="0"/>
    </xf>
    <xf numFmtId="165" fontId="121" fillId="9" borderId="0" xfId="5" applyNumberFormat="1" applyFont="1" applyFill="1" applyProtection="1">
      <protection locked="0"/>
    </xf>
    <xf numFmtId="165" fontId="121" fillId="0" borderId="0" xfId="5" applyNumberFormat="1" applyFont="1" applyAlignment="1" applyProtection="1">
      <alignment horizontal="center" vertical="center"/>
      <protection locked="0"/>
    </xf>
    <xf numFmtId="0" fontId="138" fillId="0" borderId="0" xfId="26" applyFont="1" applyAlignment="1">
      <alignment vertical="center" wrapText="1"/>
    </xf>
    <xf numFmtId="0" fontId="149" fillId="0" borderId="0" xfId="26" applyFont="1" applyAlignment="1">
      <alignment vertical="center" wrapText="1"/>
    </xf>
    <xf numFmtId="0" fontId="150" fillId="0" borderId="0" xfId="26" applyFont="1"/>
    <xf numFmtId="0" fontId="151" fillId="0" borderId="0" xfId="26" applyFont="1" applyAlignment="1">
      <alignment vertical="center" wrapText="1"/>
    </xf>
    <xf numFmtId="0" fontId="136" fillId="0" borderId="0" xfId="26" applyFont="1"/>
    <xf numFmtId="165" fontId="152" fillId="0" borderId="0" xfId="5" applyNumberFormat="1" applyFont="1" applyAlignment="1" applyProtection="1">
      <alignment vertical="center" wrapText="1"/>
      <protection hidden="1"/>
    </xf>
    <xf numFmtId="3" fontId="152" fillId="0" borderId="0" xfId="5" applyNumberFormat="1" applyFont="1" applyAlignment="1" applyProtection="1">
      <alignment horizontal="right" vertical="center"/>
      <protection hidden="1"/>
    </xf>
    <xf numFmtId="0" fontId="151" fillId="0" borderId="0" xfId="26" applyFont="1"/>
    <xf numFmtId="3" fontId="151" fillId="0" borderId="0" xfId="26" applyNumberFormat="1" applyFont="1"/>
    <xf numFmtId="0" fontId="153" fillId="0" borderId="0" xfId="26" applyFont="1"/>
    <xf numFmtId="0" fontId="137" fillId="0" borderId="0" xfId="26" applyFont="1" applyAlignment="1">
      <alignment horizontal="right" vertical="center"/>
    </xf>
    <xf numFmtId="3" fontId="137" fillId="0" borderId="0" xfId="26" applyNumberFormat="1" applyFont="1" applyAlignment="1">
      <alignment horizontal="left" vertical="center"/>
    </xf>
    <xf numFmtId="0" fontId="154" fillId="0" borderId="0" xfId="26" applyFont="1" applyAlignment="1">
      <alignment horizontal="left" vertical="center"/>
    </xf>
    <xf numFmtId="0" fontId="155" fillId="0" borderId="0" xfId="26" applyFont="1" applyAlignment="1">
      <alignment vertical="center"/>
    </xf>
    <xf numFmtId="165" fontId="125" fillId="3" borderId="32" xfId="5" applyNumberFormat="1" applyFont="1" applyFill="1" applyBorder="1" applyAlignment="1" applyProtection="1">
      <alignment horizontal="center" vertical="center" textRotation="90" wrapText="1"/>
      <protection hidden="1"/>
    </xf>
    <xf numFmtId="0" fontId="140" fillId="0" borderId="0" xfId="26" applyFont="1" applyAlignment="1">
      <alignment vertical="center" wrapText="1"/>
    </xf>
    <xf numFmtId="0" fontId="68" fillId="3" borderId="28" xfId="27" applyFont="1" applyFill="1" applyBorder="1" applyAlignment="1">
      <alignment horizontal="center" vertical="center" wrapText="1"/>
    </xf>
    <xf numFmtId="0" fontId="102" fillId="3" borderId="32" xfId="0" applyFont="1" applyFill="1" applyBorder="1" applyAlignment="1">
      <alignment horizontal="center" vertical="center" wrapText="1"/>
    </xf>
    <xf numFmtId="0" fontId="5" fillId="0" borderId="0" xfId="0" applyFont="1" applyAlignment="1">
      <alignment vertical="center" wrapText="1"/>
    </xf>
    <xf numFmtId="0" fontId="53" fillId="7" borderId="10" xfId="0" applyFont="1" applyFill="1" applyBorder="1" applyAlignment="1">
      <alignment horizontal="center" vertical="center" wrapText="1"/>
    </xf>
    <xf numFmtId="0" fontId="52" fillId="0" borderId="0" xfId="0" applyFont="1" applyAlignment="1">
      <alignment horizontal="center" vertical="center" wrapText="1"/>
    </xf>
    <xf numFmtId="3" fontId="53" fillId="7" borderId="10" xfId="0" applyNumberFormat="1" applyFont="1" applyFill="1" applyBorder="1" applyAlignment="1">
      <alignment horizontal="right" vertical="center" wrapText="1"/>
    </xf>
    <xf numFmtId="0" fontId="52" fillId="0" borderId="0" xfId="0" applyFont="1" applyAlignment="1">
      <alignment horizontal="right" vertical="center" wrapText="1"/>
    </xf>
    <xf numFmtId="0" fontId="156" fillId="0" borderId="0" xfId="0" applyFont="1" applyAlignment="1">
      <alignment vertical="center" wrapText="1"/>
    </xf>
    <xf numFmtId="0" fontId="157" fillId="0" borderId="0" xfId="0" applyFont="1" applyAlignment="1">
      <alignment vertical="center" wrapText="1"/>
    </xf>
    <xf numFmtId="3"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09" fillId="0" borderId="0" xfId="0" applyFont="1"/>
    <xf numFmtId="0" fontId="88" fillId="0" borderId="21" xfId="0" applyFont="1" applyBorder="1" applyAlignment="1">
      <alignment vertical="center" wrapText="1"/>
    </xf>
    <xf numFmtId="0" fontId="88" fillId="0" borderId="21" xfId="0" applyFont="1" applyBorder="1" applyAlignment="1">
      <alignment horizontal="center" vertical="center" wrapText="1"/>
    </xf>
    <xf numFmtId="0" fontId="88" fillId="0" borderId="0" xfId="12" applyFont="1" applyAlignment="1">
      <alignment horizontal="center" vertical="center" wrapText="1"/>
    </xf>
    <xf numFmtId="0" fontId="145" fillId="3" borderId="32" xfId="30" applyFont="1" applyFill="1" applyBorder="1" applyAlignment="1">
      <alignment horizontal="center" vertical="center" wrapText="1"/>
    </xf>
    <xf numFmtId="0" fontId="159" fillId="0" borderId="0" xfId="30" applyFont="1" applyAlignment="1">
      <alignment horizontal="center" vertical="center" wrapText="1"/>
    </xf>
    <xf numFmtId="0" fontId="88" fillId="0" borderId="0" xfId="12" applyFont="1" applyAlignment="1">
      <alignment vertical="center" wrapText="1"/>
    </xf>
    <xf numFmtId="0" fontId="27" fillId="0" borderId="14" xfId="30" applyFont="1" applyBorder="1" applyAlignment="1">
      <alignment vertical="center" wrapText="1"/>
    </xf>
    <xf numFmtId="0" fontId="51" fillId="0" borderId="0" xfId="12" applyFont="1" applyAlignment="1">
      <alignment horizontal="right" vertical="center" wrapText="1"/>
    </xf>
    <xf numFmtId="0" fontId="160" fillId="0" borderId="0" xfId="12" applyFont="1"/>
    <xf numFmtId="0" fontId="49" fillId="9" borderId="0" xfId="12" applyFont="1" applyFill="1" applyAlignment="1">
      <alignment vertical="center" wrapText="1"/>
    </xf>
    <xf numFmtId="0" fontId="49" fillId="7" borderId="14" xfId="12" applyFont="1" applyFill="1" applyBorder="1" applyAlignment="1">
      <alignment horizontal="center" vertical="center" wrapText="1"/>
    </xf>
    <xf numFmtId="0" fontId="67" fillId="9" borderId="0" xfId="12" applyFont="1" applyFill="1" applyAlignment="1">
      <alignment vertical="center" wrapText="1"/>
    </xf>
    <xf numFmtId="0" fontId="50" fillId="0" borderId="0" xfId="12" applyFont="1" applyAlignment="1">
      <alignment horizontal="left"/>
    </xf>
    <xf numFmtId="0" fontId="2" fillId="0" borderId="0" xfId="30"/>
    <xf numFmtId="0" fontId="116" fillId="0" borderId="0" xfId="0" applyFont="1" applyAlignment="1">
      <alignment vertical="center" wrapText="1"/>
    </xf>
    <xf numFmtId="0" fontId="116" fillId="0" borderId="0" xfId="0" applyFont="1"/>
    <xf numFmtId="3" fontId="98" fillId="7" borderId="14" xfId="0" applyNumberFormat="1" applyFont="1" applyFill="1" applyBorder="1" applyAlignment="1">
      <alignment horizontal="center" vertical="center" wrapText="1"/>
    </xf>
    <xf numFmtId="3" fontId="98" fillId="7" borderId="13" xfId="0" applyNumberFormat="1" applyFont="1" applyFill="1" applyBorder="1" applyAlignment="1">
      <alignment horizontal="right" vertical="center" wrapText="1"/>
    </xf>
    <xf numFmtId="3" fontId="98" fillId="7" borderId="14" xfId="0" applyNumberFormat="1" applyFont="1" applyFill="1" applyBorder="1"/>
    <xf numFmtId="0" fontId="98" fillId="0" borderId="0" xfId="0" applyFont="1" applyAlignment="1">
      <alignment vertical="center" wrapText="1"/>
    </xf>
    <xf numFmtId="3" fontId="98" fillId="7" borderId="15" xfId="0" applyNumberFormat="1" applyFont="1" applyFill="1" applyBorder="1" applyAlignment="1">
      <alignment horizontal="right" vertical="center" wrapText="1"/>
    </xf>
    <xf numFmtId="3" fontId="98" fillId="7" borderId="16" xfId="0" applyNumberFormat="1" applyFont="1" applyFill="1" applyBorder="1" applyAlignment="1">
      <alignment horizontal="right" vertical="center" wrapText="1"/>
    </xf>
    <xf numFmtId="0" fontId="98" fillId="0" borderId="10" xfId="0" applyFont="1" applyBorder="1" applyAlignment="1">
      <alignment horizontal="left" vertical="center" wrapText="1"/>
    </xf>
    <xf numFmtId="0" fontId="116" fillId="0" borderId="10" xfId="0" applyFont="1" applyBorder="1" applyAlignment="1">
      <alignment horizontal="right" vertical="center" wrapText="1"/>
    </xf>
    <xf numFmtId="3" fontId="98" fillId="0" borderId="14" xfId="0" applyNumberFormat="1" applyFont="1" applyBorder="1"/>
    <xf numFmtId="3" fontId="116" fillId="0" borderId="10" xfId="0" applyNumberFormat="1" applyFont="1" applyBorder="1" applyAlignment="1">
      <alignment horizontal="right" vertical="center" wrapText="1"/>
    </xf>
    <xf numFmtId="0" fontId="116" fillId="0" borderId="0" xfId="0" applyFont="1" applyAlignment="1">
      <alignment vertical="center"/>
    </xf>
    <xf numFmtId="0" fontId="49" fillId="0" borderId="16" xfId="0" applyFont="1" applyBorder="1" applyAlignment="1">
      <alignment vertical="center" wrapText="1"/>
    </xf>
    <xf numFmtId="0" fontId="49" fillId="0" borderId="16" xfId="0" applyFont="1" applyBorder="1" applyAlignment="1">
      <alignment horizontal="left" vertical="center" wrapText="1"/>
    </xf>
    <xf numFmtId="3" fontId="86" fillId="0" borderId="0" xfId="0" applyNumberFormat="1" applyFont="1"/>
    <xf numFmtId="0" fontId="53" fillId="7" borderId="16" xfId="0" applyFont="1" applyFill="1" applyBorder="1" applyAlignment="1">
      <alignment horizontal="center" vertical="center" wrapText="1"/>
    </xf>
    <xf numFmtId="3" fontId="53" fillId="7" borderId="42" xfId="0" applyNumberFormat="1" applyFont="1" applyFill="1" applyBorder="1" applyAlignment="1">
      <alignment horizontal="right" vertical="center" wrapText="1"/>
    </xf>
    <xf numFmtId="0" fontId="53" fillId="7" borderId="43" xfId="0" applyFont="1" applyFill="1" applyBorder="1" applyAlignment="1">
      <alignment horizontal="right" vertical="center" wrapText="1"/>
    </xf>
    <xf numFmtId="10" fontId="53" fillId="7" borderId="44" xfId="0" applyNumberFormat="1" applyFont="1" applyFill="1" applyBorder="1" applyAlignment="1">
      <alignment horizontal="right" vertical="center" wrapText="1"/>
    </xf>
    <xf numFmtId="0" fontId="53" fillId="7" borderId="42" xfId="0" applyFont="1" applyFill="1" applyBorder="1" applyAlignment="1">
      <alignment horizontal="right" vertical="center" wrapText="1"/>
    </xf>
    <xf numFmtId="3" fontId="53" fillId="7" borderId="43" xfId="0" applyNumberFormat="1" applyFont="1" applyFill="1" applyBorder="1" applyAlignment="1">
      <alignment horizontal="right" vertical="center" wrapText="1"/>
    </xf>
    <xf numFmtId="3" fontId="53" fillId="7" borderId="16" xfId="0" applyNumberFormat="1" applyFont="1" applyFill="1" applyBorder="1" applyAlignment="1">
      <alignment horizontal="right" vertical="center" wrapText="1"/>
    </xf>
    <xf numFmtId="0" fontId="50" fillId="0" borderId="16" xfId="0" applyFont="1" applyBorder="1" applyAlignment="1">
      <alignment vertical="center" wrapText="1"/>
    </xf>
    <xf numFmtId="0" fontId="50" fillId="0" borderId="42" xfId="0" applyFont="1" applyBorder="1" applyAlignment="1">
      <alignment vertical="center" wrapText="1"/>
    </xf>
    <xf numFmtId="0" fontId="50" fillId="0" borderId="43" xfId="0" applyFont="1" applyBorder="1" applyAlignment="1">
      <alignment vertical="center" wrapText="1"/>
    </xf>
    <xf numFmtId="10" fontId="50" fillId="0" borderId="44" xfId="0" applyNumberFormat="1" applyFont="1" applyBorder="1" applyAlignment="1">
      <alignment vertical="center" wrapText="1"/>
    </xf>
    <xf numFmtId="0" fontId="53" fillId="0" borderId="16" xfId="0" applyFont="1" applyBorder="1" applyAlignment="1">
      <alignment horizontal="center" vertical="center" wrapText="1"/>
    </xf>
    <xf numFmtId="3" fontId="53" fillId="0" borderId="42" xfId="0" applyNumberFormat="1" applyFont="1" applyBorder="1" applyAlignment="1">
      <alignment horizontal="right" vertical="center" wrapText="1"/>
    </xf>
    <xf numFmtId="3" fontId="53" fillId="0" borderId="43" xfId="0" applyNumberFormat="1" applyFont="1" applyBorder="1" applyAlignment="1">
      <alignment horizontal="right" vertical="center" wrapText="1"/>
    </xf>
    <xf numFmtId="10" fontId="53" fillId="0" borderId="44" xfId="0" applyNumberFormat="1" applyFont="1" applyBorder="1" applyAlignment="1">
      <alignment horizontal="right" vertical="center" wrapText="1"/>
    </xf>
    <xf numFmtId="0" fontId="53" fillId="0" borderId="43" xfId="0" applyFont="1" applyBorder="1" applyAlignment="1">
      <alignment horizontal="right" vertical="center" wrapText="1"/>
    </xf>
    <xf numFmtId="3" fontId="53" fillId="0" borderId="16" xfId="0" applyNumberFormat="1" applyFont="1" applyBorder="1" applyAlignment="1">
      <alignment horizontal="right" vertical="center" wrapText="1"/>
    </xf>
    <xf numFmtId="0" fontId="67" fillId="7" borderId="16" xfId="0" applyFont="1" applyFill="1" applyBorder="1" applyAlignment="1">
      <alignment horizontal="center" vertical="center" wrapText="1"/>
    </xf>
    <xf numFmtId="0" fontId="50" fillId="0" borderId="16" xfId="0" applyFont="1" applyBorder="1" applyAlignment="1">
      <alignment horizontal="left" vertical="center" wrapText="1"/>
    </xf>
    <xf numFmtId="3" fontId="50" fillId="0" borderId="42" xfId="0" applyNumberFormat="1" applyFont="1" applyBorder="1" applyAlignment="1">
      <alignment horizontal="right" vertical="center" wrapText="1"/>
    </xf>
    <xf numFmtId="0" fontId="50" fillId="0" borderId="43" xfId="0" applyFont="1" applyBorder="1" applyAlignment="1">
      <alignment horizontal="right" vertical="center" wrapText="1"/>
    </xf>
    <xf numFmtId="10" fontId="50" fillId="0" borderId="44" xfId="0" applyNumberFormat="1" applyFont="1" applyBorder="1" applyAlignment="1">
      <alignment horizontal="right" vertical="center" wrapText="1"/>
    </xf>
    <xf numFmtId="0" fontId="50" fillId="0" borderId="42" xfId="0" applyFont="1" applyBorder="1" applyAlignment="1">
      <alignment horizontal="right" vertical="center" wrapText="1"/>
    </xf>
    <xf numFmtId="3" fontId="50" fillId="0" borderId="43" xfId="0" applyNumberFormat="1" applyFont="1" applyBorder="1" applyAlignment="1">
      <alignment horizontal="right" vertical="center" wrapText="1"/>
    </xf>
    <xf numFmtId="3" fontId="50" fillId="0" borderId="16" xfId="0" applyNumberFormat="1" applyFont="1" applyBorder="1" applyAlignment="1">
      <alignment horizontal="right" vertical="center" wrapText="1"/>
    </xf>
    <xf numFmtId="0" fontId="50" fillId="0" borderId="16" xfId="0" applyFont="1" applyBorder="1" applyAlignment="1">
      <alignment horizontal="right" vertical="center" wrapText="1"/>
    </xf>
    <xf numFmtId="0" fontId="50" fillId="0" borderId="0" xfId="30" applyFont="1"/>
    <xf numFmtId="0" fontId="50" fillId="0" borderId="0" xfId="30" applyFont="1" applyAlignment="1">
      <alignment vertical="center" wrapText="1"/>
    </xf>
    <xf numFmtId="0" fontId="49" fillId="0" borderId="0" xfId="30" applyFont="1" applyAlignment="1">
      <alignment horizontal="center" vertical="center" wrapText="1"/>
    </xf>
    <xf numFmtId="0" fontId="49" fillId="0" borderId="16" xfId="30" applyFont="1" applyBorder="1" applyAlignment="1">
      <alignment horizontal="left" vertical="center" wrapText="1"/>
    </xf>
    <xf numFmtId="0" fontId="49" fillId="0" borderId="16" xfId="30" applyFont="1" applyBorder="1" applyAlignment="1">
      <alignment horizontal="center" vertical="center" wrapText="1"/>
    </xf>
    <xf numFmtId="0" fontId="51" fillId="0" borderId="16" xfId="30" applyFont="1" applyBorder="1" applyAlignment="1">
      <alignment horizontal="right" vertical="center" wrapText="1"/>
    </xf>
    <xf numFmtId="0" fontId="49" fillId="0" borderId="16" xfId="30" applyFont="1" applyBorder="1" applyAlignment="1">
      <alignment horizontal="right" vertical="center" wrapText="1"/>
    </xf>
    <xf numFmtId="0" fontId="49" fillId="0" borderId="0" xfId="30" applyFont="1" applyAlignment="1">
      <alignment vertical="center" wrapText="1"/>
    </xf>
    <xf numFmtId="0" fontId="49" fillId="0" borderId="0" xfId="30" applyFont="1" applyAlignment="1">
      <alignment horizontal="left" vertical="center" wrapText="1"/>
    </xf>
    <xf numFmtId="0" fontId="49" fillId="7" borderId="16" xfId="30" applyFont="1" applyFill="1" applyBorder="1" applyAlignment="1">
      <alignment horizontal="left" vertical="center" wrapText="1"/>
    </xf>
    <xf numFmtId="0" fontId="49" fillId="7" borderId="16" xfId="30" applyFont="1" applyFill="1" applyBorder="1" applyAlignment="1">
      <alignment horizontal="right" vertical="center" wrapText="1"/>
    </xf>
    <xf numFmtId="0" fontId="52" fillId="0" borderId="0" xfId="30" applyFont="1" applyAlignment="1">
      <alignment horizontal="left"/>
    </xf>
    <xf numFmtId="0" fontId="64" fillId="0" borderId="0" xfId="30" applyFont="1" applyAlignment="1">
      <alignment vertical="center" wrapText="1"/>
    </xf>
    <xf numFmtId="0" fontId="162" fillId="0" borderId="0" xfId="30" applyFont="1" applyAlignment="1">
      <alignment horizontal="left"/>
    </xf>
    <xf numFmtId="0" fontId="107" fillId="0" borderId="0" xfId="30" applyFont="1" applyAlignment="1">
      <alignment vertical="center" wrapText="1"/>
    </xf>
    <xf numFmtId="0" fontId="66" fillId="0" borderId="19" xfId="30" applyFont="1" applyBorder="1" applyAlignment="1">
      <alignment vertical="center" wrapText="1"/>
    </xf>
    <xf numFmtId="0" fontId="66" fillId="0" borderId="0" xfId="30" applyFont="1" applyAlignment="1">
      <alignment horizontal="center" vertical="center" wrapText="1"/>
    </xf>
    <xf numFmtId="0" fontId="66" fillId="0" borderId="10" xfId="30" applyFont="1" applyBorder="1" applyAlignment="1">
      <alignment horizontal="left" vertical="center" wrapText="1"/>
    </xf>
    <xf numFmtId="0" fontId="66" fillId="0" borderId="11" xfId="30" applyFont="1" applyBorder="1" applyAlignment="1">
      <alignment horizontal="center" vertical="center" wrapText="1"/>
    </xf>
    <xf numFmtId="0" fontId="58" fillId="0" borderId="10" xfId="30" applyFont="1" applyBorder="1" applyAlignment="1">
      <alignment horizontal="right" vertical="center" wrapText="1"/>
    </xf>
    <xf numFmtId="0" fontId="58" fillId="0" borderId="11" xfId="30" applyFont="1" applyBorder="1" applyAlignment="1">
      <alignment horizontal="right" vertical="center" wrapText="1"/>
    </xf>
    <xf numFmtId="0" fontId="67" fillId="0" borderId="10" xfId="30" applyFont="1" applyBorder="1" applyAlignment="1">
      <alignment horizontal="right" vertical="center" wrapText="1"/>
    </xf>
    <xf numFmtId="0" fontId="66" fillId="0" borderId="10" xfId="30" applyFont="1" applyBorder="1" applyAlignment="1">
      <alignment vertical="center" wrapText="1"/>
    </xf>
    <xf numFmtId="0" fontId="58" fillId="0" borderId="11" xfId="30" applyFont="1" applyBorder="1" applyAlignment="1">
      <alignment horizontal="center" vertical="center" wrapText="1"/>
    </xf>
    <xf numFmtId="0" fontId="58" fillId="0" borderId="19" xfId="30" applyFont="1" applyBorder="1" applyAlignment="1">
      <alignment vertical="center" wrapText="1"/>
    </xf>
    <xf numFmtId="0" fontId="58" fillId="0" borderId="0" xfId="30" applyFont="1" applyAlignment="1">
      <alignment horizontal="center" vertical="center" wrapText="1"/>
    </xf>
    <xf numFmtId="0" fontId="58" fillId="0" borderId="19" xfId="30" applyFont="1" applyBorder="1" applyAlignment="1">
      <alignment horizontal="center" vertical="center" wrapText="1"/>
    </xf>
    <xf numFmtId="0" fontId="66" fillId="7" borderId="10" xfId="30" applyFont="1" applyFill="1" applyBorder="1" applyAlignment="1">
      <alignment horizontal="center" vertical="center" wrapText="1"/>
    </xf>
    <xf numFmtId="0" fontId="67" fillId="0" borderId="11" xfId="30" applyFont="1" applyBorder="1" applyAlignment="1">
      <alignment horizontal="center" vertical="center" wrapText="1"/>
    </xf>
    <xf numFmtId="0" fontId="67" fillId="7" borderId="10" xfId="30" applyFont="1" applyFill="1" applyBorder="1" applyAlignment="1">
      <alignment horizontal="right" vertical="center" wrapText="1"/>
    </xf>
    <xf numFmtId="0" fontId="67" fillId="0" borderId="11" xfId="30" applyFont="1" applyBorder="1" applyAlignment="1">
      <alignment horizontal="right" vertical="center" wrapText="1"/>
    </xf>
    <xf numFmtId="0" fontId="50" fillId="0" borderId="0" xfId="30" applyFont="1" applyAlignment="1">
      <alignment horizontal="left"/>
    </xf>
    <xf numFmtId="0" fontId="46" fillId="0" borderId="0" xfId="30" applyFont="1" applyAlignment="1">
      <alignment vertical="center" wrapText="1"/>
    </xf>
    <xf numFmtId="0" fontId="45" fillId="0" borderId="0" xfId="30" applyFont="1" applyAlignment="1">
      <alignment vertical="center" wrapText="1"/>
    </xf>
    <xf numFmtId="0" fontId="80" fillId="0" borderId="0" xfId="30" applyFont="1" applyAlignment="1">
      <alignment horizontal="center" vertical="center" wrapText="1"/>
    </xf>
    <xf numFmtId="0" fontId="80" fillId="0" borderId="0" xfId="30" applyFont="1" applyAlignment="1">
      <alignment vertical="center" wrapText="1"/>
    </xf>
    <xf numFmtId="0" fontId="49" fillId="0" borderId="0" xfId="30" applyFont="1" applyAlignment="1">
      <alignment horizontal="center"/>
    </xf>
    <xf numFmtId="3" fontId="49" fillId="0" borderId="0" xfId="30" applyNumberFormat="1" applyFont="1" applyAlignment="1">
      <alignment horizontal="left"/>
    </xf>
    <xf numFmtId="0" fontId="74" fillId="0" borderId="0" xfId="30" applyFont="1" applyAlignment="1">
      <alignment horizontal="left"/>
    </xf>
    <xf numFmtId="0" fontId="74" fillId="0" borderId="0" xfId="30" applyFont="1"/>
    <xf numFmtId="0" fontId="74" fillId="0" borderId="0" xfId="30" applyFont="1" applyAlignment="1">
      <alignment vertical="center" wrapText="1"/>
    </xf>
    <xf numFmtId="0" fontId="53" fillId="0" borderId="0" xfId="30" applyFont="1" applyAlignment="1">
      <alignment horizontal="center" vertical="center"/>
    </xf>
    <xf numFmtId="3" fontId="53" fillId="0" borderId="0" xfId="30" applyNumberFormat="1" applyFont="1" applyAlignment="1">
      <alignment horizontal="left" vertical="center"/>
    </xf>
    <xf numFmtId="0" fontId="59" fillId="3" borderId="32" xfId="30" applyFont="1" applyFill="1" applyBorder="1" applyAlignment="1">
      <alignment horizontal="center" vertical="center" textRotation="90" wrapText="1"/>
    </xf>
    <xf numFmtId="0" fontId="88" fillId="0" borderId="45" xfId="30" applyFont="1" applyBorder="1" applyAlignment="1">
      <alignment horizontal="center" vertical="center" wrapText="1"/>
    </xf>
    <xf numFmtId="0" fontId="88" fillId="0" borderId="0" xfId="30" applyFont="1" applyAlignment="1">
      <alignment horizontal="center" vertical="center" wrapText="1"/>
    </xf>
    <xf numFmtId="0" fontId="66" fillId="0" borderId="21" xfId="30" applyFont="1" applyBorder="1" applyAlignment="1">
      <alignment horizontal="center" vertical="center" wrapText="1"/>
    </xf>
    <xf numFmtId="0" fontId="42" fillId="3" borderId="0" xfId="12" applyFont="1" applyFill="1" applyAlignment="1">
      <alignment horizontal="center" vertical="center" textRotation="90"/>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0" fontId="26" fillId="0" borderId="0" xfId="12" applyFont="1" applyAlignment="1">
      <alignment horizontal="center" vertical="center" wrapText="1"/>
    </xf>
    <xf numFmtId="0" fontId="41" fillId="2" borderId="0" xfId="12" applyFont="1" applyFill="1" applyAlignment="1">
      <alignment horizontal="center" vertical="center"/>
    </xf>
    <xf numFmtId="0" fontId="27" fillId="0" borderId="0" xfId="12" applyFont="1" applyAlignment="1">
      <alignment horizontal="justify" vertical="center" wrapText="1"/>
    </xf>
    <xf numFmtId="0" fontId="28" fillId="0" borderId="0" xfId="12" applyFont="1" applyAlignment="1">
      <alignment horizontal="justify" vertical="center" wrapText="1"/>
    </xf>
    <xf numFmtId="2" fontId="27" fillId="0" borderId="0" xfId="12" applyNumberFormat="1" applyFont="1" applyAlignment="1">
      <alignment horizontal="right" vertical="center" wrapText="1"/>
    </xf>
    <xf numFmtId="0" fontId="27" fillId="0" borderId="0" xfId="12" applyFont="1" applyAlignment="1">
      <alignment horizontal="lef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14" fontId="43" fillId="0" borderId="0" xfId="12" applyNumberFormat="1" applyFont="1" applyAlignment="1">
      <alignment horizontal="justify" vertical="center" wrapText="1"/>
    </xf>
    <xf numFmtId="0" fontId="43" fillId="9" borderId="0" xfId="12" applyFont="1" applyFill="1" applyAlignment="1">
      <alignment horizontal="left" vertical="center" wrapText="1"/>
    </xf>
    <xf numFmtId="0" fontId="27" fillId="0" borderId="0" xfId="12" quotePrefix="1" applyFont="1" applyAlignment="1">
      <alignment horizontal="justify" vertical="center" wrapText="1"/>
    </xf>
    <xf numFmtId="0" fontId="27" fillId="0" borderId="0" xfId="12" applyFont="1" applyAlignment="1">
      <alignment horizontal="left" vertical="center"/>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101" fillId="0" borderId="0" xfId="12" applyFont="1" applyAlignment="1">
      <alignment horizontal="center" vertical="center" wrapText="1"/>
    </xf>
    <xf numFmtId="0" fontId="59" fillId="3" borderId="23" xfId="12" applyFont="1" applyFill="1" applyBorder="1" applyAlignment="1">
      <alignment horizontal="center" vertical="center" wrapText="1"/>
    </xf>
    <xf numFmtId="0" fontId="59" fillId="3" borderId="29" xfId="12" applyFont="1" applyFill="1" applyBorder="1" applyAlignment="1">
      <alignment horizontal="center" vertical="center" wrapText="1"/>
    </xf>
    <xf numFmtId="0" fontId="59" fillId="3" borderId="24" xfId="12" applyFont="1" applyFill="1" applyBorder="1" applyAlignment="1">
      <alignment horizontal="center" vertical="center" wrapText="1"/>
    </xf>
    <xf numFmtId="0" fontId="59" fillId="3" borderId="25" xfId="12" applyFont="1" applyFill="1" applyBorder="1" applyAlignment="1">
      <alignment horizontal="center" vertical="center" wrapText="1"/>
    </xf>
    <xf numFmtId="0" fontId="59" fillId="3" borderId="28" xfId="12" applyFont="1" applyFill="1" applyBorder="1" applyAlignment="1">
      <alignment horizontal="center" vertical="center" wrapText="1"/>
    </xf>
    <xf numFmtId="0" fontId="59" fillId="3" borderId="30"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105" fillId="0" borderId="0" xfId="12" applyFont="1" applyAlignment="1">
      <alignment horizontal="center" vertical="center" wrapText="1"/>
    </xf>
    <xf numFmtId="49" fontId="105" fillId="0" borderId="0" xfId="12" applyNumberFormat="1" applyFont="1" applyAlignment="1">
      <alignment horizontal="center" vertical="center" wrapText="1"/>
    </xf>
    <xf numFmtId="0" fontId="113" fillId="0" borderId="0" xfId="12" applyFont="1" applyAlignment="1">
      <alignment horizontal="center" vertical="center"/>
    </xf>
    <xf numFmtId="0" fontId="115" fillId="0" borderId="0" xfId="12" applyFont="1" applyAlignment="1">
      <alignment horizontal="center" vertical="center"/>
    </xf>
    <xf numFmtId="0" fontId="57" fillId="0" borderId="0" xfId="0" applyFont="1" applyAlignment="1">
      <alignment horizontal="center" vertical="center" wrapText="1"/>
    </xf>
    <xf numFmtId="0" fontId="59" fillId="3" borderId="32" xfId="0" applyFont="1" applyFill="1" applyBorder="1" applyAlignment="1">
      <alignment horizontal="center" vertical="center" wrapText="1"/>
    </xf>
    <xf numFmtId="0" fontId="49" fillId="5" borderId="17"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5" fillId="0" borderId="0" xfId="0" applyFont="1" applyAlignment="1">
      <alignment horizontal="center" vertical="center" wrapText="1"/>
    </xf>
    <xf numFmtId="0" fontId="50" fillId="0" borderId="0" xfId="0" applyFont="1" applyAlignment="1">
      <alignment vertical="center" wrapText="1"/>
    </xf>
    <xf numFmtId="0" fontId="68" fillId="3" borderId="32" xfId="0" applyFont="1" applyFill="1" applyBorder="1" applyAlignment="1">
      <alignment horizontal="center" vertical="center" wrapText="1"/>
    </xf>
    <xf numFmtId="0" fontId="67" fillId="0" borderId="14" xfId="0" applyFont="1" applyBorder="1" applyAlignment="1">
      <alignment horizontal="center" vertical="center" wrapText="1"/>
    </xf>
    <xf numFmtId="0" fontId="67" fillId="7" borderId="14" xfId="0" applyFont="1" applyFill="1" applyBorder="1" applyAlignment="1">
      <alignment horizontal="left"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8" fillId="0" borderId="0" xfId="0" applyFont="1" applyAlignment="1">
      <alignment horizontal="center" vertical="center" wrapText="1"/>
    </xf>
    <xf numFmtId="0" fontId="120" fillId="0" borderId="0" xfId="12" applyFont="1" applyAlignment="1">
      <alignment horizontal="center" vertical="center" wrapText="1"/>
    </xf>
    <xf numFmtId="49" fontId="120" fillId="0" borderId="0" xfId="12" applyNumberFormat="1" applyFont="1" applyAlignment="1">
      <alignment horizontal="center" vertical="center" wrapText="1"/>
    </xf>
    <xf numFmtId="0" fontId="122" fillId="8" borderId="28" xfId="12" applyFont="1" applyFill="1" applyBorder="1" applyAlignment="1">
      <alignment horizontal="center" vertical="center" wrapText="1"/>
    </xf>
    <xf numFmtId="0" fontId="122" fillId="8" borderId="32" xfId="12" applyFont="1" applyFill="1" applyBorder="1" applyAlignment="1">
      <alignment horizontal="center" vertical="center" wrapText="1"/>
    </xf>
    <xf numFmtId="0" fontId="123" fillId="0" borderId="0" xfId="12" applyFont="1" applyAlignment="1">
      <alignment horizontal="center" vertical="center" wrapText="1"/>
    </xf>
    <xf numFmtId="0" fontId="124" fillId="8" borderId="28" xfId="12" applyFont="1" applyFill="1" applyBorder="1" applyAlignment="1">
      <alignment horizontal="center" vertical="center" textRotation="90" wrapText="1"/>
    </xf>
    <xf numFmtId="0" fontId="124" fillId="8" borderId="32" xfId="12" applyFont="1" applyFill="1" applyBorder="1" applyAlignment="1">
      <alignment horizontal="center" vertical="center" textRotation="90" wrapText="1"/>
    </xf>
    <xf numFmtId="0" fontId="125" fillId="8" borderId="28" xfId="12" applyFont="1" applyFill="1" applyBorder="1" applyAlignment="1">
      <alignment horizontal="center" vertical="center" textRotation="90" wrapText="1"/>
    </xf>
    <xf numFmtId="0" fontId="125" fillId="8" borderId="32" xfId="12" applyFont="1" applyFill="1" applyBorder="1" applyAlignment="1">
      <alignment horizontal="center" vertical="center" textRotation="90" wrapText="1"/>
    </xf>
    <xf numFmtId="0" fontId="125" fillId="8" borderId="32" xfId="12" applyFont="1" applyFill="1" applyBorder="1" applyAlignment="1">
      <alignment horizontal="center" vertical="center" wrapText="1"/>
    </xf>
    <xf numFmtId="0" fontId="126" fillId="0" borderId="0" xfId="12" applyFont="1" applyAlignment="1">
      <alignment horizontal="center"/>
    </xf>
    <xf numFmtId="0" fontId="39" fillId="0" borderId="0" xfId="12" applyFont="1" applyAlignment="1">
      <alignment horizontal="left" vertical="center"/>
    </xf>
    <xf numFmtId="0" fontId="31" fillId="0" borderId="0" xfId="12" applyFont="1" applyAlignment="1">
      <alignment horizontal="center" vertical="center" wrapText="1"/>
    </xf>
    <xf numFmtId="0" fontId="125" fillId="8" borderId="28" xfId="12" applyFont="1" applyFill="1" applyBorder="1" applyAlignment="1">
      <alignment horizontal="center" vertical="center" wrapText="1"/>
    </xf>
    <xf numFmtId="0" fontId="85" fillId="3" borderId="32" xfId="0" applyFont="1" applyFill="1" applyBorder="1" applyAlignment="1">
      <alignment horizontal="center" vertical="center" wrapText="1"/>
    </xf>
    <xf numFmtId="10" fontId="85" fillId="3" borderId="32" xfId="0" applyNumberFormat="1" applyFont="1" applyFill="1" applyBorder="1" applyAlignment="1">
      <alignment horizontal="center" vertical="center" wrapText="1"/>
    </xf>
    <xf numFmtId="0" fontId="83" fillId="0" borderId="0" xfId="0" applyFont="1" applyAlignment="1">
      <alignment horizontal="center" vertical="center" wrapText="1"/>
    </xf>
    <xf numFmtId="0" fontId="67" fillId="0" borderId="0" xfId="0" applyFont="1" applyAlignment="1">
      <alignment horizontal="center" vertical="center" wrapText="1"/>
    </xf>
    <xf numFmtId="0" fontId="85" fillId="3" borderId="33" xfId="0" applyFont="1" applyFill="1" applyBorder="1" applyAlignment="1">
      <alignment horizontal="center" vertical="center" wrapText="1"/>
    </xf>
    <xf numFmtId="0" fontId="85" fillId="3" borderId="34" xfId="0" applyFont="1" applyFill="1" applyBorder="1" applyAlignment="1">
      <alignment horizontal="center" vertical="center" wrapText="1"/>
    </xf>
    <xf numFmtId="0" fontId="85" fillId="3" borderId="35" xfId="0" applyFont="1" applyFill="1" applyBorder="1" applyAlignment="1">
      <alignment horizontal="center" vertical="center" wrapText="1"/>
    </xf>
    <xf numFmtId="0" fontId="81" fillId="0" borderId="0" xfId="0" applyFont="1" applyAlignment="1">
      <alignment horizontal="center" vertical="center" wrapText="1"/>
    </xf>
    <xf numFmtId="0" fontId="61" fillId="4" borderId="0" xfId="0" applyFont="1" applyFill="1" applyAlignment="1">
      <alignment horizontal="center" vertical="center" wrapText="1"/>
    </xf>
    <xf numFmtId="0" fontId="161" fillId="0" borderId="0" xfId="0" applyFont="1" applyAlignment="1">
      <alignment horizontal="center" vertical="center" wrapText="1"/>
    </xf>
    <xf numFmtId="0" fontId="116" fillId="0" borderId="0" xfId="0" applyFont="1" applyAlignment="1">
      <alignment vertical="center" wrapText="1"/>
    </xf>
    <xf numFmtId="0" fontId="59" fillId="3" borderId="32" xfId="0" applyFont="1" applyFill="1" applyBorder="1" applyAlignment="1">
      <alignment horizontal="center" vertical="center"/>
    </xf>
    <xf numFmtId="0" fontId="96" fillId="0" borderId="0" xfId="0" applyFont="1" applyAlignment="1">
      <alignment horizontal="center"/>
    </xf>
    <xf numFmtId="0" fontId="96" fillId="0" borderId="0" xfId="0" applyFont="1" applyAlignment="1">
      <alignment horizontal="center" vertical="center" wrapText="1"/>
    </xf>
    <xf numFmtId="0" fontId="97" fillId="0" borderId="0" xfId="0" applyFont="1" applyAlignment="1">
      <alignment vertical="center" wrapText="1"/>
    </xf>
    <xf numFmtId="0" fontId="139" fillId="0" borderId="0" xfId="26" applyFont="1" applyAlignment="1">
      <alignment horizontal="center" vertical="center" wrapText="1"/>
    </xf>
    <xf numFmtId="0" fontId="125" fillId="3" borderId="28" xfId="26" applyFont="1" applyFill="1" applyBorder="1" applyAlignment="1">
      <alignment horizontal="center" vertical="center" wrapText="1"/>
    </xf>
    <xf numFmtId="0" fontId="125" fillId="3" borderId="30" xfId="26" applyFont="1" applyFill="1" applyBorder="1" applyAlignment="1">
      <alignment horizontal="center" vertical="center" wrapText="1"/>
    </xf>
    <xf numFmtId="0" fontId="135" fillId="0" borderId="36" xfId="26" applyFont="1" applyBorder="1" applyAlignment="1">
      <alignment vertical="center" wrapText="1"/>
    </xf>
    <xf numFmtId="0" fontId="125" fillId="3" borderId="24" xfId="26" applyFont="1" applyFill="1" applyBorder="1" applyAlignment="1">
      <alignment horizontal="center" vertical="center" wrapText="1"/>
    </xf>
    <xf numFmtId="0" fontId="125" fillId="3" borderId="37" xfId="26" applyFont="1" applyFill="1" applyBorder="1" applyAlignment="1">
      <alignment horizontal="center" vertical="center" wrapText="1"/>
    </xf>
    <xf numFmtId="0" fontId="125" fillId="3" borderId="25" xfId="26" applyFont="1" applyFill="1" applyBorder="1" applyAlignment="1">
      <alignment horizontal="center" vertical="center" wrapText="1"/>
    </xf>
    <xf numFmtId="165" fontId="41" fillId="3" borderId="28" xfId="5" applyNumberFormat="1" applyFont="1" applyFill="1" applyBorder="1" applyAlignment="1" applyProtection="1">
      <alignment horizontal="center" vertical="center" wrapText="1"/>
      <protection hidden="1"/>
    </xf>
    <xf numFmtId="165" fontId="41" fillId="3" borderId="30" xfId="5" applyNumberFormat="1" applyFont="1" applyFill="1" applyBorder="1" applyAlignment="1" applyProtection="1">
      <alignment horizontal="center" vertical="center" wrapText="1"/>
      <protection hidden="1"/>
    </xf>
    <xf numFmtId="0" fontId="142" fillId="0" borderId="0" xfId="27" applyFont="1" applyAlignment="1">
      <alignment horizontal="center" vertical="center" wrapText="1"/>
    </xf>
    <xf numFmtId="49" fontId="142" fillId="0" borderId="0" xfId="27" applyNumberFormat="1" applyFont="1" applyAlignment="1">
      <alignment horizontal="center" vertical="center" wrapText="1"/>
    </xf>
    <xf numFmtId="0" fontId="68" fillId="3" borderId="28" xfId="27" applyFont="1" applyFill="1" applyBorder="1" applyAlignment="1">
      <alignment horizontal="center" vertical="center" wrapText="1"/>
    </xf>
    <xf numFmtId="0" fontId="68" fillId="3" borderId="36" xfId="27" applyFont="1" applyFill="1" applyBorder="1" applyAlignment="1">
      <alignment horizontal="center" vertical="center" wrapText="1"/>
    </xf>
    <xf numFmtId="0" fontId="68" fillId="3" borderId="30" xfId="27" applyFont="1" applyFill="1" applyBorder="1" applyAlignment="1">
      <alignment horizontal="center" vertical="center" wrapText="1"/>
    </xf>
    <xf numFmtId="0" fontId="68" fillId="3" borderId="24" xfId="27" applyFont="1" applyFill="1" applyBorder="1" applyAlignment="1">
      <alignment horizontal="center" vertical="center" wrapText="1"/>
    </xf>
    <xf numFmtId="0" fontId="68" fillId="3" borderId="37" xfId="27" applyFont="1" applyFill="1" applyBorder="1" applyAlignment="1">
      <alignment horizontal="center" vertical="center" wrapText="1"/>
    </xf>
    <xf numFmtId="0" fontId="68" fillId="3" borderId="25" xfId="27" applyFont="1" applyFill="1" applyBorder="1" applyAlignment="1">
      <alignment horizontal="center" vertical="center" wrapText="1"/>
    </xf>
    <xf numFmtId="0" fontId="97" fillId="0" borderId="38" xfId="27" applyFont="1" applyBorder="1" applyAlignment="1">
      <alignment vertical="center" wrapText="1"/>
    </xf>
    <xf numFmtId="0" fontId="68" fillId="3" borderId="23" xfId="27" applyFont="1" applyFill="1" applyBorder="1" applyAlignment="1">
      <alignment horizontal="center" vertical="center" wrapText="1"/>
    </xf>
    <xf numFmtId="0" fontId="68" fillId="3" borderId="29" xfId="27" applyFont="1" applyFill="1" applyBorder="1" applyAlignment="1">
      <alignment horizontal="center" vertical="center" wrapText="1"/>
    </xf>
    <xf numFmtId="0" fontId="144" fillId="3" borderId="24" xfId="5" applyFont="1" applyFill="1" applyBorder="1" applyAlignment="1">
      <alignment horizontal="center" vertical="center" wrapText="1"/>
    </xf>
    <xf numFmtId="0" fontId="144" fillId="3" borderId="25" xfId="5" applyFont="1" applyFill="1" applyBorder="1" applyAlignment="1">
      <alignment horizontal="center" vertical="center" wrapText="1"/>
    </xf>
    <xf numFmtId="165" fontId="144" fillId="2" borderId="24" xfId="28" applyNumberFormat="1" applyFont="1" applyFill="1" applyBorder="1" applyAlignment="1" applyProtection="1">
      <alignment horizontal="center" vertical="center" wrapText="1"/>
      <protection hidden="1"/>
    </xf>
    <xf numFmtId="165" fontId="144" fillId="2" borderId="25" xfId="28" applyNumberFormat="1" applyFont="1" applyFill="1" applyBorder="1" applyAlignment="1" applyProtection="1">
      <alignment horizontal="center" vertical="center" wrapText="1"/>
      <protection hidden="1"/>
    </xf>
    <xf numFmtId="165" fontId="144" fillId="2" borderId="28" xfId="28" applyNumberFormat="1" applyFont="1" applyFill="1" applyBorder="1" applyAlignment="1" applyProtection="1">
      <alignment horizontal="center" vertical="center"/>
      <protection hidden="1"/>
    </xf>
    <xf numFmtId="165" fontId="144" fillId="2" borderId="30" xfId="28" applyNumberFormat="1" applyFont="1" applyFill="1" applyBorder="1" applyAlignment="1" applyProtection="1">
      <alignment horizontal="center" vertical="center"/>
      <protection hidden="1"/>
    </xf>
    <xf numFmtId="0" fontId="130" fillId="0" borderId="0" xfId="26" applyFont="1" applyAlignment="1">
      <alignment horizontal="center" vertical="center" wrapText="1"/>
    </xf>
    <xf numFmtId="0" fontId="130" fillId="0" borderId="0" xfId="26" applyFont="1" applyAlignment="1">
      <alignment horizontal="center" vertical="top" wrapText="1"/>
    </xf>
    <xf numFmtId="165" fontId="144" fillId="2" borderId="36" xfId="28" applyNumberFormat="1" applyFont="1" applyFill="1" applyBorder="1" applyAlignment="1" applyProtection="1">
      <alignment horizontal="center" vertical="center"/>
      <protection hidden="1"/>
    </xf>
    <xf numFmtId="165" fontId="144" fillId="2" borderId="24" xfId="28" applyNumberFormat="1" applyFont="1" applyFill="1" applyBorder="1" applyAlignment="1" applyProtection="1">
      <alignment horizontal="center" vertical="center"/>
      <protection hidden="1"/>
    </xf>
    <xf numFmtId="165" fontId="144" fillId="2" borderId="37" xfId="28" applyNumberFormat="1" applyFont="1" applyFill="1" applyBorder="1" applyAlignment="1" applyProtection="1">
      <alignment horizontal="center" vertical="center"/>
      <protection hidden="1"/>
    </xf>
    <xf numFmtId="165" fontId="144" fillId="2" borderId="25" xfId="28" applyNumberFormat="1" applyFont="1" applyFill="1" applyBorder="1" applyAlignment="1" applyProtection="1">
      <alignment horizontal="center" vertical="center"/>
      <protection hidden="1"/>
    </xf>
    <xf numFmtId="0" fontId="137" fillId="0" borderId="0" xfId="26" applyFont="1" applyAlignment="1">
      <alignment horizontal="center" vertical="center" wrapText="1"/>
    </xf>
    <xf numFmtId="0" fontId="101" fillId="0" borderId="0" xfId="0" applyFont="1" applyAlignment="1">
      <alignment horizontal="center" vertical="center" wrapText="1"/>
    </xf>
    <xf numFmtId="0" fontId="58" fillId="0" borderId="0" xfId="0" applyFont="1" applyAlignment="1">
      <alignment horizontal="center" vertical="center" wrapText="1"/>
    </xf>
    <xf numFmtId="0" fontId="87" fillId="0" borderId="0" xfId="0" applyFont="1" applyAlignment="1">
      <alignment horizontal="center" vertical="center" wrapText="1"/>
    </xf>
    <xf numFmtId="0" fontId="53" fillId="0" borderId="0" xfId="0" applyFont="1" applyAlignment="1">
      <alignment horizontal="center" vertical="center" wrapText="1"/>
    </xf>
    <xf numFmtId="0" fontId="102" fillId="3" borderId="32" xfId="0" applyFont="1" applyFill="1" applyBorder="1" applyAlignment="1">
      <alignment horizontal="center" vertical="center" wrapText="1"/>
    </xf>
    <xf numFmtId="0" fontId="50" fillId="0" borderId="0" xfId="0" applyFont="1" applyAlignment="1">
      <alignment horizontal="center" vertical="center" wrapText="1"/>
    </xf>
    <xf numFmtId="0" fontId="45" fillId="0" borderId="0" xfId="0" applyFont="1" applyAlignment="1">
      <alignment horizontal="center" vertical="center" wrapText="1"/>
    </xf>
    <xf numFmtId="0" fontId="104" fillId="0" borderId="0" xfId="0" applyFont="1" applyAlignment="1">
      <alignment horizontal="center" vertical="center" wrapText="1"/>
    </xf>
    <xf numFmtId="0" fontId="52" fillId="0" borderId="0" xfId="30" applyFont="1" applyAlignment="1">
      <alignment horizontal="left" wrapText="1"/>
    </xf>
    <xf numFmtId="0" fontId="49" fillId="7" borderId="16" xfId="30" applyFont="1" applyFill="1" applyBorder="1" applyAlignment="1">
      <alignment horizontal="center" vertical="center" wrapText="1"/>
    </xf>
    <xf numFmtId="0" fontId="105" fillId="0" borderId="0" xfId="30" applyFont="1" applyAlignment="1">
      <alignment horizontal="center" vertical="center" wrapText="1"/>
    </xf>
    <xf numFmtId="0" fontId="106" fillId="3" borderId="32" xfId="30" applyFont="1" applyFill="1" applyBorder="1" applyAlignment="1">
      <alignment horizontal="center" vertical="center" wrapText="1"/>
    </xf>
    <xf numFmtId="0" fontId="106" fillId="3" borderId="24" xfId="30" applyFont="1" applyFill="1" applyBorder="1" applyAlignment="1">
      <alignment horizontal="center" vertical="center" wrapText="1"/>
    </xf>
    <xf numFmtId="0" fontId="106" fillId="3" borderId="37" xfId="30" applyFont="1" applyFill="1" applyBorder="1" applyAlignment="1">
      <alignment horizontal="center" vertical="center" wrapText="1"/>
    </xf>
    <xf numFmtId="0" fontId="106" fillId="3" borderId="25" xfId="30" applyFont="1" applyFill="1" applyBorder="1" applyAlignment="1">
      <alignment horizontal="center" vertical="center" wrapText="1"/>
    </xf>
    <xf numFmtId="0" fontId="162" fillId="0" borderId="0" xfId="30" applyFont="1" applyAlignment="1">
      <alignment horizontal="left" vertical="center" wrapText="1"/>
    </xf>
    <xf numFmtId="0" fontId="78" fillId="0" borderId="0" xfId="30" applyFont="1" applyAlignment="1">
      <alignment horizontal="center" vertical="center" wrapText="1"/>
    </xf>
    <xf numFmtId="0" fontId="49" fillId="0" borderId="0" xfId="30" applyFont="1" applyAlignment="1">
      <alignment horizontal="center" vertical="center" wrapText="1"/>
    </xf>
    <xf numFmtId="0" fontId="81" fillId="0" borderId="0" xfId="30" applyFont="1" applyAlignment="1">
      <alignment horizontal="center" vertical="center" wrapText="1"/>
    </xf>
    <xf numFmtId="0" fontId="158" fillId="0" borderId="0" xfId="12" applyFont="1" applyAlignment="1">
      <alignment horizontal="center" vertical="center" wrapText="1"/>
    </xf>
    <xf numFmtId="49" fontId="158" fillId="0" borderId="0" xfId="12" applyNumberFormat="1" applyFont="1" applyAlignment="1">
      <alignment horizontal="center" vertical="center" wrapText="1"/>
    </xf>
    <xf numFmtId="0" fontId="85" fillId="3" borderId="40" xfId="12" applyFont="1" applyFill="1" applyBorder="1" applyAlignment="1">
      <alignment horizontal="center" vertical="center" wrapText="1"/>
    </xf>
    <xf numFmtId="0" fontId="85" fillId="3" borderId="0" xfId="12" applyFont="1" applyFill="1" applyAlignment="1">
      <alignment horizontal="center" vertical="center" wrapText="1"/>
    </xf>
    <xf numFmtId="0" fontId="145" fillId="3" borderId="32" xfId="30" applyFont="1" applyFill="1" applyBorder="1" applyAlignment="1">
      <alignment horizontal="center" vertical="center" wrapText="1"/>
    </xf>
    <xf numFmtId="0" fontId="43" fillId="0" borderId="0" xfId="30" applyFont="1" applyAlignment="1">
      <alignment horizontal="center" vertical="center" wrapText="1"/>
    </xf>
    <xf numFmtId="0" fontId="145" fillId="3" borderId="23" xfId="30" applyFont="1" applyFill="1" applyBorder="1" applyAlignment="1">
      <alignment horizontal="center" vertical="center" wrapText="1"/>
    </xf>
    <xf numFmtId="0" fontId="145" fillId="3" borderId="40" xfId="30" applyFont="1" applyFill="1" applyBorder="1" applyAlignment="1">
      <alignment horizontal="center" vertical="center" wrapText="1"/>
    </xf>
    <xf numFmtId="0" fontId="145" fillId="3" borderId="26" xfId="30" applyFont="1" applyFill="1" applyBorder="1" applyAlignment="1">
      <alignment horizontal="center" vertical="center" wrapText="1"/>
    </xf>
    <xf numFmtId="0" fontId="145" fillId="3" borderId="29" xfId="30" applyFont="1" applyFill="1" applyBorder="1" applyAlignment="1">
      <alignment horizontal="center" vertical="center" wrapText="1"/>
    </xf>
    <xf numFmtId="0" fontId="145" fillId="3" borderId="41" xfId="30" applyFont="1" applyFill="1" applyBorder="1" applyAlignment="1">
      <alignment horizontal="center" vertical="center" wrapText="1"/>
    </xf>
    <xf numFmtId="0" fontId="145" fillId="3" borderId="31" xfId="30" applyFont="1" applyFill="1" applyBorder="1" applyAlignment="1">
      <alignment horizontal="center" vertical="center" wrapText="1"/>
    </xf>
    <xf numFmtId="0" fontId="145" fillId="3" borderId="24" xfId="30" applyFont="1" applyFill="1" applyBorder="1" applyAlignment="1">
      <alignment horizontal="center" vertical="center" wrapText="1"/>
    </xf>
    <xf numFmtId="0" fontId="145" fillId="3" borderId="25" xfId="30" applyFont="1" applyFill="1" applyBorder="1" applyAlignment="1">
      <alignment horizontal="center" vertical="center" wrapText="1"/>
    </xf>
  </cellXfs>
  <cellStyles count="31">
    <cellStyle name="Euro" xfId="1" xr:uid="{00000000-0005-0000-0000-000000000000}"/>
    <cellStyle name="Euro 2" xfId="2" xr:uid="{00000000-0005-0000-0000-000001000000}"/>
    <cellStyle name="Euro 2 2" xfId="3" xr:uid="{00000000-0005-0000-0000-000002000000}"/>
    <cellStyle name="Normal" xfId="0" builtinId="0"/>
    <cellStyle name="Normal 10" xfId="30" xr:uid="{3A20274B-71BA-41E3-BA5E-849926F242E7}"/>
    <cellStyle name="Normal 2" xfId="4" xr:uid="{00000000-0005-0000-0000-000004000000}"/>
    <cellStyle name="Normal 2 2" xfId="5" xr:uid="{00000000-0005-0000-0000-000005000000}"/>
    <cellStyle name="Normal 2 2 2" xfId="25" xr:uid="{E66C99EA-04D4-4633-8C86-F0AF67C5B7A7}"/>
    <cellStyle name="Normal 2 3" xfId="26" xr:uid="{857D7093-1895-44DF-9B69-67311BE38AE3}"/>
    <cellStyle name="Normal 2 3 2" xfId="27" xr:uid="{F441F298-B624-4BCD-AA3A-FA2A5828586B}"/>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DA21AACF-951E-4647-9226-FBED40E5E2F6}"/>
    <cellStyle name="Normal_FORMA-SG" xfId="28" xr:uid="{4F71C0B5-B9D5-4EAF-993A-31C83AABC0AE}"/>
    <cellStyle name="Normal_Formatos_ok" xfId="29" xr:uid="{3A93A89B-0AE9-4BCA-890D-B4443D56075D}"/>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17D6-4BB1-AD01-5C792D4669DC}"/>
              </c:ext>
            </c:extLst>
          </c:dPt>
          <c:dPt>
            <c:idx val="1"/>
            <c:bubble3D val="0"/>
            <c:spPr>
              <a:solidFill>
                <a:srgbClr val="0070C0"/>
              </a:solidFill>
            </c:spPr>
            <c:extLst>
              <c:ext xmlns:c16="http://schemas.microsoft.com/office/drawing/2014/chart" uri="{C3380CC4-5D6E-409C-BE32-E72D297353CC}">
                <c16:uniqueId val="{00000003-17D6-4BB1-AD01-5C792D4669DC}"/>
              </c:ext>
            </c:extLst>
          </c:dPt>
          <c:dPt>
            <c:idx val="2"/>
            <c:bubble3D val="0"/>
            <c:spPr>
              <a:solidFill>
                <a:srgbClr val="00B050"/>
              </a:solidFill>
            </c:spPr>
            <c:extLst>
              <c:ext xmlns:c16="http://schemas.microsoft.com/office/drawing/2014/chart" uri="{C3380CC4-5D6E-409C-BE32-E72D297353CC}">
                <c16:uniqueId val="{00000004-17D6-4BB1-AD01-5C792D4669DC}"/>
              </c:ext>
            </c:extLst>
          </c:dPt>
          <c:dPt>
            <c:idx val="3"/>
            <c:bubble3D val="0"/>
            <c:spPr>
              <a:solidFill>
                <a:srgbClr val="FFC000"/>
              </a:solidFill>
            </c:spPr>
            <c:extLst>
              <c:ext xmlns:c16="http://schemas.microsoft.com/office/drawing/2014/chart" uri="{C3380CC4-5D6E-409C-BE32-E72D297353CC}">
                <c16:uniqueId val="{00000005-17D6-4BB1-AD01-5C792D4669DC}"/>
              </c:ext>
            </c:extLst>
          </c:dPt>
          <c:dLbls>
            <c:dLbl>
              <c:idx val="0"/>
              <c:layout>
                <c:manualLayout>
                  <c:x val="1.6724360993337326E-2"/>
                  <c:y val="-0.166170419947506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7D6-4BB1-AD01-5C792D4669DC}"/>
                </c:ext>
              </c:extLst>
            </c:dLbl>
            <c:dLbl>
              <c:idx val="1"/>
              <c:layout>
                <c:manualLayout>
                  <c:x val="7.4272562083585708E-2"/>
                  <c:y val="0.1986994750656168"/>
                </c:manualLayout>
              </c:layout>
              <c:tx>
                <c:rich>
                  <a:bodyPr/>
                  <a:lstStyle/>
                  <a:p>
                    <a:fld id="{6590BD71-EF0F-4560-AD13-3D057C70A01E}" type="CATEGORYNAME">
                      <a:rPr lang="en-US"/>
                      <a:pPr/>
                      <a:t>[NOMBRE DE CATEGORÍA]</a:t>
                    </a:fld>
                    <a:r>
                      <a:rPr lang="en-US" baseline="0"/>
                      <a:t>
</a:t>
                    </a:r>
                    <a:fld id="{AFF1187C-32B0-4F2B-ACCD-239089929001}" type="VALUE">
                      <a:rPr lang="en-US" baseline="0"/>
                      <a:pPr/>
                      <a:t>[VALOR]</a:t>
                    </a:fld>
                    <a:r>
                      <a:rPr lang="en-US" baseline="0"/>
                      <a:t>
34.55%</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D6-4BB1-AD01-5C792D4669DC}"/>
                </c:ext>
              </c:extLst>
            </c:dLbl>
            <c:dLbl>
              <c:idx val="2"/>
              <c:layout>
                <c:manualLayout>
                  <c:x val="2.2000847970926711E-2"/>
                  <c:y val="-0.1666334074652882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7D6-4BB1-AD01-5C792D4669DC}"/>
                </c:ext>
              </c:extLst>
            </c:dLbl>
            <c:dLbl>
              <c:idx val="3"/>
              <c:layout>
                <c:manualLayout>
                  <c:x val="0.15956886735311931"/>
                  <c:y val="-8.18654538411706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D6-4BB1-AD01-5C792D4669DC}"/>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121946</c:v>
                </c:pt>
                <c:pt idx="1">
                  <c:v>80219</c:v>
                </c:pt>
                <c:pt idx="2">
                  <c:v>16800</c:v>
                </c:pt>
                <c:pt idx="3">
                  <c:v>13265</c:v>
                </c:pt>
              </c:numCache>
            </c:numRef>
          </c:val>
          <c:extLst>
            <c:ext xmlns:c16="http://schemas.microsoft.com/office/drawing/2014/chart" uri="{C3380CC4-5D6E-409C-BE32-E72D297353CC}">
              <c16:uniqueId val="{00000001-17D6-4BB1-AD01-5C792D4669D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1185779409152809"/>
                  <c:y val="7.72991322513257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90B-47B4-AD1C-3747F3A7B738}"/>
                </c:ext>
              </c:extLst>
            </c:dLbl>
            <c:dLbl>
              <c:idx val="1"/>
              <c:layout>
                <c:manualLayout>
                  <c:x val="-4.713006926765733E-2"/>
                  <c:y val="3.06479993572231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90B-47B4-AD1C-3747F3A7B738}"/>
                </c:ext>
              </c:extLst>
            </c:dLbl>
            <c:dLbl>
              <c:idx val="2"/>
              <c:layout>
                <c:manualLayout>
                  <c:x val="-3.8020839500325615E-2"/>
                  <c:y val="-2.52687610477261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90B-47B4-AD1C-3747F3A7B738}"/>
                </c:ext>
              </c:extLst>
            </c:dLbl>
            <c:dLbl>
              <c:idx val="3"/>
              <c:layout>
                <c:manualLayout>
                  <c:x val="-1.1460659522822806E-2"/>
                  <c:y val="-3.00090390486903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90B-47B4-AD1C-3747F3A7B738}"/>
                </c:ext>
              </c:extLst>
            </c:dLbl>
            <c:dLbl>
              <c:idx val="4"/>
              <c:layout>
                <c:manualLayout>
                  <c:x val="-1.8168136877627139E-2"/>
                  <c:y val="-4.73527639402217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90B-47B4-AD1C-3747F3A7B738}"/>
                </c:ext>
              </c:extLst>
            </c:dLbl>
            <c:dLbl>
              <c:idx val="5"/>
              <c:layout>
                <c:manualLayout>
                  <c:x val="4.3072879048013733E-2"/>
                  <c:y val="-4.87648642134018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90B-47B4-AD1C-3747F3A7B738}"/>
                </c:ext>
              </c:extLst>
            </c:dLbl>
            <c:dLbl>
              <c:idx val="6"/>
              <c:layout>
                <c:manualLayout>
                  <c:x val="-3.9655793025871876E-2"/>
                  <c:y val="-4.08826128876747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90B-47B4-AD1C-3747F3A7B738}"/>
                </c:ext>
              </c:extLst>
            </c:dLbl>
            <c:dLbl>
              <c:idx val="7"/>
              <c:layout>
                <c:manualLayout>
                  <c:x val="4.235154816174283E-2"/>
                  <c:y val="-0.1028890808291820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B90B-47B4-AD1C-3747F3A7B738}"/>
                </c:ext>
              </c:extLst>
            </c:dLbl>
            <c:dLbl>
              <c:idx val="8"/>
              <c:layout>
                <c:manualLayout>
                  <c:x val="5.4383517849742359E-2"/>
                  <c:y val="-0.1316802587176602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90B-47B4-AD1C-3747F3A7B738}"/>
                </c:ext>
              </c:extLst>
            </c:dLbl>
            <c:dLbl>
              <c:idx val="9"/>
              <c:layout>
                <c:manualLayout>
                  <c:x val="7.1267302113551478E-2"/>
                  <c:y val="-0.102437128394664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B90B-47B4-AD1C-3747F3A7B738}"/>
                </c:ext>
              </c:extLst>
            </c:dLbl>
            <c:dLbl>
              <c:idx val="10"/>
              <c:layout>
                <c:manualLayout>
                  <c:x val="0.1024776508199633"/>
                  <c:y val="-5.129117788847822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B90B-47B4-AD1C-3747F3A7B738}"/>
                </c:ext>
              </c:extLst>
            </c:dLbl>
            <c:dLbl>
              <c:idx val="11"/>
              <c:layout>
                <c:manualLayout>
                  <c:x val="0.10796033390563022"/>
                  <c:y val="2.381307247308372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90B-47B4-AD1C-3747F3A7B738}"/>
                </c:ext>
              </c:extLst>
            </c:dLbl>
            <c:dLbl>
              <c:idx val="12"/>
              <c:layout>
                <c:manualLayout>
                  <c:x val="8.8848972825765093E-2"/>
                  <c:y val="8.31779286517756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90B-47B4-AD1C-3747F3A7B738}"/>
                </c:ext>
              </c:extLst>
            </c:dLbl>
            <c:dLbl>
              <c:idx val="13"/>
              <c:layout>
                <c:manualLayout>
                  <c:x val="2.3190456456100881E-2"/>
                  <c:y val="0.1876773662220793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90B-47B4-AD1C-3747F3A7B738}"/>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14 CPS Durango</c:v>
                </c:pt>
                <c:pt idx="4">
                  <c:v>CEFERESO No. 13 CPS Oaxaca</c:v>
                </c:pt>
                <c:pt idx="5">
                  <c:v>CEFERESO No. 4 Noroeste</c:v>
                </c:pt>
                <c:pt idx="6">
                  <c:v>CEFERESO No. 5 Oriente</c:v>
                </c:pt>
                <c:pt idx="7">
                  <c:v>CEFERESO No. 15 CPS Chiapas</c:v>
                </c:pt>
                <c:pt idx="8">
                  <c:v>CEFERESO No. 17 CPS Michoacán</c:v>
                </c:pt>
                <c:pt idx="9">
                  <c:v>CEFERESO No. 16 CPS Femenil Morelos</c:v>
                </c:pt>
                <c:pt idx="10">
                  <c:v>CEFERESO No. 8 Nor-Poniente</c:v>
                </c:pt>
                <c:pt idx="11">
                  <c:v>CEFERESO No. 1 Altiplano</c:v>
                </c:pt>
                <c:pt idx="12">
                  <c:v>CEFEREPSI</c:v>
                </c:pt>
                <c:pt idx="13">
                  <c:v>CEFERESO No. 7 Nor-Noroeste</c:v>
                </c:pt>
                <c:pt idx="14">
                  <c:v>TOTAL</c:v>
                </c:pt>
              </c:strCache>
            </c:strRef>
          </c:cat>
          <c:val>
            <c:numRef>
              <c:f>'Pág-27-Grá-CF'!$B$6:$B$20</c:f>
              <c:numCache>
                <c:formatCode>#,##0</c:formatCode>
                <c:ptCount val="15"/>
                <c:pt idx="0">
                  <c:v>2116</c:v>
                </c:pt>
                <c:pt idx="1">
                  <c:v>2091</c:v>
                </c:pt>
                <c:pt idx="2">
                  <c:v>2037</c:v>
                </c:pt>
                <c:pt idx="3">
                  <c:v>1967</c:v>
                </c:pt>
                <c:pt idx="4">
                  <c:v>1954</c:v>
                </c:pt>
                <c:pt idx="5">
                  <c:v>1889</c:v>
                </c:pt>
                <c:pt idx="6">
                  <c:v>1842</c:v>
                </c:pt>
                <c:pt idx="7">
                  <c:v>1768</c:v>
                </c:pt>
                <c:pt idx="8">
                  <c:v>1306</c:v>
                </c:pt>
                <c:pt idx="9">
                  <c:v>1224</c:v>
                </c:pt>
                <c:pt idx="10" formatCode="General">
                  <c:v>559</c:v>
                </c:pt>
                <c:pt idx="11" formatCode="General">
                  <c:v>514</c:v>
                </c:pt>
                <c:pt idx="12" formatCode="General">
                  <c:v>144</c:v>
                </c:pt>
                <c:pt idx="13" formatCode="General">
                  <c:v>142</c:v>
                </c:pt>
              </c:numCache>
            </c:numRef>
          </c:val>
          <c:extLst>
            <c:ext xmlns:c16="http://schemas.microsoft.com/office/drawing/2014/chart" uri="{C3380CC4-5D6E-409C-BE32-E72D297353CC}">
              <c16:uniqueId val="{00000001-B90B-47B4-AD1C-3747F3A7B73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Baja California</c:v>
                </c:pt>
                <c:pt idx="9">
                  <c:v>Extranjeros</c:v>
                </c:pt>
                <c:pt idx="10">
                  <c:v>Coahuila de Zaragoza</c:v>
                </c:pt>
                <c:pt idx="11">
                  <c:v>Jalisco</c:v>
                </c:pt>
                <c:pt idx="12">
                  <c:v>Morelos</c:v>
                </c:pt>
                <c:pt idx="13">
                  <c:v>Nuevo León</c:v>
                </c:pt>
                <c:pt idx="14">
                  <c:v>Puebla</c:v>
                </c:pt>
                <c:pt idx="15">
                  <c:v>Hidalgo</c:v>
                </c:pt>
                <c:pt idx="16">
                  <c:v>Sonora</c:v>
                </c:pt>
                <c:pt idx="17">
                  <c:v>Guanajuato</c:v>
                </c:pt>
                <c:pt idx="18">
                  <c:v>Durango</c:v>
                </c:pt>
                <c:pt idx="19">
                  <c:v>Oaxaca</c:v>
                </c:pt>
                <c:pt idx="20">
                  <c:v>Tabasco</c:v>
                </c:pt>
                <c:pt idx="21">
                  <c:v>Zacatecas</c:v>
                </c:pt>
                <c:pt idx="22">
                  <c:v>Colima</c:v>
                </c:pt>
                <c:pt idx="23">
                  <c:v>San Luis Potosí</c:v>
                </c:pt>
                <c:pt idx="24">
                  <c:v>Chiapas</c:v>
                </c:pt>
                <c:pt idx="25">
                  <c:v>Querétaro</c:v>
                </c:pt>
                <c:pt idx="26">
                  <c:v>Campeche</c:v>
                </c:pt>
                <c:pt idx="27">
                  <c:v>Nayarit</c:v>
                </c:pt>
                <c:pt idx="28">
                  <c:v>Yucatán</c:v>
                </c:pt>
                <c:pt idx="29">
                  <c:v>Aguascalientes</c:v>
                </c:pt>
                <c:pt idx="30">
                  <c:v>Baja California Sur</c:v>
                </c:pt>
                <c:pt idx="31">
                  <c:v>Quintana Roo</c:v>
                </c:pt>
                <c:pt idx="32">
                  <c:v>Tlaxcala</c:v>
                </c:pt>
              </c:strCache>
            </c:strRef>
          </c:cat>
          <c:val>
            <c:numRef>
              <c:f>'Pág-28-Tab-CF (1)'!$N$10:$N$42</c:f>
              <c:numCache>
                <c:formatCode>General</c:formatCode>
                <c:ptCount val="33"/>
                <c:pt idx="0">
                  <c:v>90</c:v>
                </c:pt>
                <c:pt idx="1">
                  <c:v>61</c:v>
                </c:pt>
                <c:pt idx="2">
                  <c:v>56</c:v>
                </c:pt>
                <c:pt idx="3">
                  <c:v>41</c:v>
                </c:pt>
                <c:pt idx="4">
                  <c:v>37</c:v>
                </c:pt>
                <c:pt idx="5">
                  <c:v>29</c:v>
                </c:pt>
                <c:pt idx="6">
                  <c:v>19</c:v>
                </c:pt>
                <c:pt idx="7">
                  <c:v>15</c:v>
                </c:pt>
                <c:pt idx="8">
                  <c:v>14</c:v>
                </c:pt>
                <c:pt idx="9">
                  <c:v>13</c:v>
                </c:pt>
                <c:pt idx="10">
                  <c:v>12</c:v>
                </c:pt>
                <c:pt idx="11">
                  <c:v>12</c:v>
                </c:pt>
                <c:pt idx="12">
                  <c:v>12</c:v>
                </c:pt>
                <c:pt idx="13">
                  <c:v>12</c:v>
                </c:pt>
                <c:pt idx="14">
                  <c:v>11</c:v>
                </c:pt>
                <c:pt idx="15">
                  <c:v>10</c:v>
                </c:pt>
                <c:pt idx="16">
                  <c:v>10</c:v>
                </c:pt>
                <c:pt idx="17">
                  <c:v>9</c:v>
                </c:pt>
                <c:pt idx="18">
                  <c:v>8</c:v>
                </c:pt>
                <c:pt idx="19">
                  <c:v>8</c:v>
                </c:pt>
                <c:pt idx="20">
                  <c:v>7</c:v>
                </c:pt>
                <c:pt idx="21">
                  <c:v>5</c:v>
                </c:pt>
                <c:pt idx="22">
                  <c:v>4</c:v>
                </c:pt>
                <c:pt idx="23">
                  <c:v>4</c:v>
                </c:pt>
                <c:pt idx="24">
                  <c:v>3</c:v>
                </c:pt>
                <c:pt idx="25">
                  <c:v>3</c:v>
                </c:pt>
                <c:pt idx="26">
                  <c:v>2</c:v>
                </c:pt>
                <c:pt idx="27">
                  <c:v>2</c:v>
                </c:pt>
                <c:pt idx="28">
                  <c:v>2</c:v>
                </c:pt>
                <c:pt idx="29">
                  <c:v>1</c:v>
                </c:pt>
                <c:pt idx="30">
                  <c:v>1</c:v>
                </c:pt>
                <c:pt idx="31">
                  <c:v>1</c:v>
                </c:pt>
                <c:pt idx="32">
                  <c:v>0</c:v>
                </c:pt>
              </c:numCache>
            </c:numRef>
          </c:val>
          <c:extLst>
            <c:ext xmlns:c16="http://schemas.microsoft.com/office/drawing/2014/chart" uri="{C3380CC4-5D6E-409C-BE32-E72D297353CC}">
              <c16:uniqueId val="{0000000C-B3BB-4B79-A904-FB5F13556E6D}"/>
            </c:ext>
          </c:extLst>
        </c:ser>
        <c:dLbls>
          <c:showLegendKey val="0"/>
          <c:showVal val="0"/>
          <c:showCatName val="0"/>
          <c:showSerName val="0"/>
          <c:showPercent val="0"/>
          <c:showBubbleSize val="0"/>
        </c:dLbls>
        <c:gapWidth val="150"/>
        <c:axId val="17895520"/>
        <c:axId val="17894080"/>
      </c:barChart>
      <c:catAx>
        <c:axId val="1789552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7894080"/>
        <c:crosses val="autoZero"/>
        <c:auto val="1"/>
        <c:lblAlgn val="ctr"/>
        <c:lblOffset val="100"/>
        <c:noMultiLvlLbl val="0"/>
      </c:catAx>
      <c:valAx>
        <c:axId val="178940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78955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Ciudad de México</c:v>
                </c:pt>
                <c:pt idx="2">
                  <c:v>Tamaulipas</c:v>
                </c:pt>
                <c:pt idx="3">
                  <c:v>Nayarit</c:v>
                </c:pt>
                <c:pt idx="4">
                  <c:v>Guanajuato</c:v>
                </c:pt>
                <c:pt idx="5">
                  <c:v>Guerrero</c:v>
                </c:pt>
                <c:pt idx="6">
                  <c:v>Coahuila de Zaragoza</c:v>
                </c:pt>
                <c:pt idx="7">
                  <c:v>Sinaloa</c:v>
                </c:pt>
                <c:pt idx="8">
                  <c:v>Sonora</c:v>
                </c:pt>
                <c:pt idx="9">
                  <c:v>Quintana Roo</c:v>
                </c:pt>
                <c:pt idx="10">
                  <c:v>Michoacán de Ocampo</c:v>
                </c:pt>
                <c:pt idx="11">
                  <c:v>Veracruz de Ignacio de la Llave</c:v>
                </c:pt>
                <c:pt idx="12">
                  <c:v>Puebla</c:v>
                </c:pt>
                <c:pt idx="13">
                  <c:v>Nuevo León</c:v>
                </c:pt>
                <c:pt idx="14">
                  <c:v>Jalisco</c:v>
                </c:pt>
                <c:pt idx="15">
                  <c:v>Chihuahua</c:v>
                </c:pt>
                <c:pt idx="16">
                  <c:v>Baja California</c:v>
                </c:pt>
                <c:pt idx="17">
                  <c:v>Zacatecas</c:v>
                </c:pt>
                <c:pt idx="18">
                  <c:v>Hidalgo</c:v>
                </c:pt>
                <c:pt idx="19">
                  <c:v>Extranjeros</c:v>
                </c:pt>
                <c:pt idx="20">
                  <c:v>Chiapas</c:v>
                </c:pt>
                <c:pt idx="21">
                  <c:v>San Luis Potosí</c:v>
                </c:pt>
                <c:pt idx="22">
                  <c:v>Morelos</c:v>
                </c:pt>
                <c:pt idx="23">
                  <c:v>Durango</c:v>
                </c:pt>
                <c:pt idx="24">
                  <c:v>Tabasco</c:v>
                </c:pt>
                <c:pt idx="25">
                  <c:v>Querétaro</c:v>
                </c:pt>
                <c:pt idx="26">
                  <c:v>Colima</c:v>
                </c:pt>
                <c:pt idx="27">
                  <c:v>Oaxaca</c:v>
                </c:pt>
                <c:pt idx="28">
                  <c:v>Tlaxcala</c:v>
                </c:pt>
                <c:pt idx="29">
                  <c:v>Aguascalientes</c:v>
                </c:pt>
                <c:pt idx="30">
                  <c:v>Baja California Sur</c:v>
                </c:pt>
                <c:pt idx="31">
                  <c:v>Campeche</c:v>
                </c:pt>
                <c:pt idx="32">
                  <c:v>Yucatán</c:v>
                </c:pt>
              </c:strCache>
            </c:strRef>
          </c:cat>
          <c:val>
            <c:numRef>
              <c:f>'Pág-29-Tab-CF (4)'!$N$10:$N$42</c:f>
              <c:numCache>
                <c:formatCode>General</c:formatCode>
                <c:ptCount val="33"/>
                <c:pt idx="0">
                  <c:v>286</c:v>
                </c:pt>
                <c:pt idx="1">
                  <c:v>153</c:v>
                </c:pt>
                <c:pt idx="2">
                  <c:v>152</c:v>
                </c:pt>
                <c:pt idx="3">
                  <c:v>130</c:v>
                </c:pt>
                <c:pt idx="4">
                  <c:v>117</c:v>
                </c:pt>
                <c:pt idx="5">
                  <c:v>95</c:v>
                </c:pt>
                <c:pt idx="6">
                  <c:v>86</c:v>
                </c:pt>
                <c:pt idx="7">
                  <c:v>84</c:v>
                </c:pt>
                <c:pt idx="8">
                  <c:v>75</c:v>
                </c:pt>
                <c:pt idx="9">
                  <c:v>68</c:v>
                </c:pt>
                <c:pt idx="10">
                  <c:v>64</c:v>
                </c:pt>
                <c:pt idx="11">
                  <c:v>60</c:v>
                </c:pt>
                <c:pt idx="12">
                  <c:v>59</c:v>
                </c:pt>
                <c:pt idx="13">
                  <c:v>56</c:v>
                </c:pt>
                <c:pt idx="14">
                  <c:v>48</c:v>
                </c:pt>
                <c:pt idx="15">
                  <c:v>44</c:v>
                </c:pt>
                <c:pt idx="16">
                  <c:v>40</c:v>
                </c:pt>
                <c:pt idx="17">
                  <c:v>35</c:v>
                </c:pt>
                <c:pt idx="18">
                  <c:v>32</c:v>
                </c:pt>
                <c:pt idx="19">
                  <c:v>32</c:v>
                </c:pt>
                <c:pt idx="20">
                  <c:v>31</c:v>
                </c:pt>
                <c:pt idx="21">
                  <c:v>29</c:v>
                </c:pt>
                <c:pt idx="22">
                  <c:v>24</c:v>
                </c:pt>
                <c:pt idx="23">
                  <c:v>18</c:v>
                </c:pt>
                <c:pt idx="24">
                  <c:v>18</c:v>
                </c:pt>
                <c:pt idx="25">
                  <c:v>16</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D0D7-47E9-B5FD-98917D6DA0D6}"/>
            </c:ext>
          </c:extLst>
        </c:ser>
        <c:dLbls>
          <c:showLegendKey val="0"/>
          <c:showVal val="0"/>
          <c:showCatName val="0"/>
          <c:showSerName val="0"/>
          <c:showPercent val="0"/>
          <c:showBubbleSize val="0"/>
        </c:dLbls>
        <c:gapWidth val="150"/>
        <c:axId val="17899360"/>
        <c:axId val="17899840"/>
      </c:barChart>
      <c:catAx>
        <c:axId val="178993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7899840"/>
        <c:crosses val="autoZero"/>
        <c:auto val="1"/>
        <c:lblAlgn val="ctr"/>
        <c:lblOffset val="100"/>
        <c:noMultiLvlLbl val="0"/>
      </c:catAx>
      <c:valAx>
        <c:axId val="178998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78993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Tamaulipas</c:v>
                </c:pt>
                <c:pt idx="4">
                  <c:v>Guanajuato</c:v>
                </c:pt>
                <c:pt idx="5">
                  <c:v>Guerrero</c:v>
                </c:pt>
                <c:pt idx="6">
                  <c:v>Puebla</c:v>
                </c:pt>
                <c:pt idx="7">
                  <c:v>Zacatecas</c:v>
                </c:pt>
                <c:pt idx="8">
                  <c:v>Coahuila de Zaragoza</c:v>
                </c:pt>
                <c:pt idx="9">
                  <c:v>Michoacán de Ocampo</c:v>
                </c:pt>
                <c:pt idx="10">
                  <c:v>Chiapas</c:v>
                </c:pt>
                <c:pt idx="11">
                  <c:v>Tabasco</c:v>
                </c:pt>
                <c:pt idx="12">
                  <c:v>Chihuahua</c:v>
                </c:pt>
                <c:pt idx="13">
                  <c:v>Hidalgo</c:v>
                </c:pt>
                <c:pt idx="14">
                  <c:v>Jalisco</c:v>
                </c:pt>
                <c:pt idx="15">
                  <c:v>Tlaxcala</c:v>
                </c:pt>
                <c:pt idx="16">
                  <c:v>Nuevo León</c:v>
                </c:pt>
                <c:pt idx="17">
                  <c:v>Oaxaca</c:v>
                </c:pt>
                <c:pt idx="18">
                  <c:v>Quintana Roo</c:v>
                </c:pt>
                <c:pt idx="19">
                  <c:v>Durango</c:v>
                </c:pt>
                <c:pt idx="20">
                  <c:v>Extranjeros</c:v>
                </c:pt>
                <c:pt idx="21">
                  <c:v>San Luis Potosí</c:v>
                </c:pt>
                <c:pt idx="22">
                  <c:v>Sinaloa</c:v>
                </c:pt>
                <c:pt idx="23">
                  <c:v>Morelos</c:v>
                </c:pt>
                <c:pt idx="24">
                  <c:v>Aguascalientes</c:v>
                </c:pt>
                <c:pt idx="25">
                  <c:v>Campeche</c:v>
                </c:pt>
                <c:pt idx="26">
                  <c:v>Querétaro</c:v>
                </c:pt>
                <c:pt idx="27">
                  <c:v>Colima</c:v>
                </c:pt>
                <c:pt idx="28">
                  <c:v>Nayarit</c:v>
                </c:pt>
                <c:pt idx="29">
                  <c:v>Baja California</c:v>
                </c:pt>
                <c:pt idx="30">
                  <c:v>Sonora</c:v>
                </c:pt>
                <c:pt idx="31">
                  <c:v>Yucatán</c:v>
                </c:pt>
                <c:pt idx="32">
                  <c:v>Baja California Sur</c:v>
                </c:pt>
              </c:strCache>
            </c:strRef>
          </c:cat>
          <c:val>
            <c:numRef>
              <c:f>'Pág-30-Tab-CF (5)'!$N$10:$N$42</c:f>
              <c:numCache>
                <c:formatCode>General</c:formatCode>
                <c:ptCount val="33"/>
                <c:pt idx="0">
                  <c:v>364</c:v>
                </c:pt>
                <c:pt idx="1">
                  <c:v>203</c:v>
                </c:pt>
                <c:pt idx="2">
                  <c:v>202</c:v>
                </c:pt>
                <c:pt idx="3">
                  <c:v>107</c:v>
                </c:pt>
                <c:pt idx="4">
                  <c:v>105</c:v>
                </c:pt>
                <c:pt idx="5">
                  <c:v>98</c:v>
                </c:pt>
                <c:pt idx="6">
                  <c:v>85</c:v>
                </c:pt>
                <c:pt idx="7">
                  <c:v>64</c:v>
                </c:pt>
                <c:pt idx="8">
                  <c:v>55</c:v>
                </c:pt>
                <c:pt idx="9">
                  <c:v>50</c:v>
                </c:pt>
                <c:pt idx="10">
                  <c:v>43</c:v>
                </c:pt>
                <c:pt idx="11">
                  <c:v>43</c:v>
                </c:pt>
                <c:pt idx="12">
                  <c:v>42</c:v>
                </c:pt>
                <c:pt idx="13">
                  <c:v>40</c:v>
                </c:pt>
                <c:pt idx="14">
                  <c:v>38</c:v>
                </c:pt>
                <c:pt idx="15">
                  <c:v>34</c:v>
                </c:pt>
                <c:pt idx="16">
                  <c:v>32</c:v>
                </c:pt>
                <c:pt idx="17">
                  <c:v>31</c:v>
                </c:pt>
                <c:pt idx="18">
                  <c:v>31</c:v>
                </c:pt>
                <c:pt idx="19">
                  <c:v>25</c:v>
                </c:pt>
                <c:pt idx="20">
                  <c:v>25</c:v>
                </c:pt>
                <c:pt idx="21">
                  <c:v>23</c:v>
                </c:pt>
                <c:pt idx="22">
                  <c:v>20</c:v>
                </c:pt>
                <c:pt idx="23">
                  <c:v>14</c:v>
                </c:pt>
                <c:pt idx="24">
                  <c:v>11</c:v>
                </c:pt>
                <c:pt idx="25">
                  <c:v>11</c:v>
                </c:pt>
                <c:pt idx="26">
                  <c:v>11</c:v>
                </c:pt>
                <c:pt idx="27">
                  <c:v>10</c:v>
                </c:pt>
                <c:pt idx="28">
                  <c:v>8</c:v>
                </c:pt>
                <c:pt idx="29">
                  <c:v>6</c:v>
                </c:pt>
                <c:pt idx="30">
                  <c:v>6</c:v>
                </c:pt>
                <c:pt idx="31">
                  <c:v>5</c:v>
                </c:pt>
                <c:pt idx="32">
                  <c:v>0</c:v>
                </c:pt>
              </c:numCache>
            </c:numRef>
          </c:val>
          <c:extLst>
            <c:ext xmlns:c16="http://schemas.microsoft.com/office/drawing/2014/chart" uri="{C3380CC4-5D6E-409C-BE32-E72D297353CC}">
              <c16:uniqueId val="{0000000C-B6F6-4CA9-B8C9-75F96CE81C37}"/>
            </c:ext>
          </c:extLst>
        </c:ser>
        <c:dLbls>
          <c:showLegendKey val="0"/>
          <c:showVal val="0"/>
          <c:showCatName val="0"/>
          <c:showSerName val="0"/>
          <c:showPercent val="0"/>
          <c:showBubbleSize val="0"/>
        </c:dLbls>
        <c:gapWidth val="150"/>
        <c:axId val="17902240"/>
        <c:axId val="17902720"/>
      </c:barChart>
      <c:catAx>
        <c:axId val="1790224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7902720"/>
        <c:crosses val="autoZero"/>
        <c:auto val="1"/>
        <c:lblAlgn val="ctr"/>
        <c:lblOffset val="100"/>
        <c:noMultiLvlLbl val="0"/>
      </c:catAx>
      <c:valAx>
        <c:axId val="179027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79022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Tamaulipas</c:v>
                </c:pt>
                <c:pt idx="5">
                  <c:v>Nuevo León</c:v>
                </c:pt>
                <c:pt idx="6">
                  <c:v>Veracruz de Ignacio de la Llave</c:v>
                </c:pt>
                <c:pt idx="7">
                  <c:v>Zacatecas</c:v>
                </c:pt>
                <c:pt idx="8">
                  <c:v>Guerrero</c:v>
                </c:pt>
                <c:pt idx="9">
                  <c:v>Ciudad de México</c:v>
                </c:pt>
                <c:pt idx="10">
                  <c:v>Estado de México</c:v>
                </c:pt>
                <c:pt idx="11">
                  <c:v>San Luis Potosí</c:v>
                </c:pt>
                <c:pt idx="12">
                  <c:v>Extranjeros</c:v>
                </c:pt>
                <c:pt idx="13">
                  <c:v>Chiapas</c:v>
                </c:pt>
                <c:pt idx="14">
                  <c:v>Colima</c:v>
                </c:pt>
                <c:pt idx="15">
                  <c:v>Hidalgo</c:v>
                </c:pt>
                <c:pt idx="16">
                  <c:v>Nayarit</c:v>
                </c:pt>
                <c:pt idx="17">
                  <c:v>Aguascalientes</c:v>
                </c:pt>
                <c:pt idx="18">
                  <c:v>Baja California</c:v>
                </c:pt>
                <c:pt idx="19">
                  <c:v>Baja California Sur</c:v>
                </c:pt>
                <c:pt idx="20">
                  <c:v>Campeche</c:v>
                </c:pt>
                <c:pt idx="21">
                  <c:v>Guanajuato</c:v>
                </c:pt>
                <c:pt idx="22">
                  <c:v>Jalisco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30</c:v>
                </c:pt>
                <c:pt idx="1">
                  <c:v>29</c:v>
                </c:pt>
                <c:pt idx="2">
                  <c:v>13</c:v>
                </c:pt>
                <c:pt idx="3">
                  <c:v>12</c:v>
                </c:pt>
                <c:pt idx="4">
                  <c:v>12</c:v>
                </c:pt>
                <c:pt idx="5">
                  <c:v>11</c:v>
                </c:pt>
                <c:pt idx="6">
                  <c:v>6</c:v>
                </c:pt>
                <c:pt idx="7">
                  <c:v>6</c:v>
                </c:pt>
                <c:pt idx="8">
                  <c:v>5</c:v>
                </c:pt>
                <c:pt idx="9">
                  <c:v>4</c:v>
                </c:pt>
                <c:pt idx="10">
                  <c:v>4</c:v>
                </c:pt>
                <c:pt idx="11">
                  <c:v>3</c:v>
                </c:pt>
                <c:pt idx="12">
                  <c:v>3</c:v>
                </c:pt>
                <c:pt idx="13">
                  <c:v>1</c:v>
                </c:pt>
                <c:pt idx="14">
                  <c:v>1</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8EF8-4C48-BF4E-D794C506F03F}"/>
            </c:ext>
          </c:extLst>
        </c:ser>
        <c:dLbls>
          <c:showLegendKey val="0"/>
          <c:showVal val="0"/>
          <c:showCatName val="0"/>
          <c:showSerName val="0"/>
          <c:showPercent val="0"/>
          <c:showBubbleSize val="0"/>
        </c:dLbls>
        <c:gapWidth val="150"/>
        <c:axId val="366803504"/>
        <c:axId val="366794384"/>
      </c:barChart>
      <c:catAx>
        <c:axId val="36680350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794384"/>
        <c:crosses val="autoZero"/>
        <c:auto val="1"/>
        <c:lblAlgn val="ctr"/>
        <c:lblOffset val="100"/>
        <c:noMultiLvlLbl val="0"/>
      </c:catAx>
      <c:valAx>
        <c:axId val="36679438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8035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Chihuahua</c:v>
                </c:pt>
                <c:pt idx="6">
                  <c:v>Ciudad de México</c:v>
                </c:pt>
                <c:pt idx="7">
                  <c:v>Jalisco</c:v>
                </c:pt>
                <c:pt idx="8">
                  <c:v>Guerrero</c:v>
                </c:pt>
                <c:pt idx="9">
                  <c:v>Nayarit</c:v>
                </c:pt>
                <c:pt idx="10">
                  <c:v>Tamaulipas</c:v>
                </c:pt>
                <c:pt idx="11">
                  <c:v>Veracruz de Ignacio de la Llave</c:v>
                </c:pt>
                <c:pt idx="12">
                  <c:v>Durango</c:v>
                </c:pt>
                <c:pt idx="13">
                  <c:v>Nuevo León</c:v>
                </c:pt>
                <c:pt idx="14">
                  <c:v>Guanajuato</c:v>
                </c:pt>
                <c:pt idx="15">
                  <c:v>Chiapas</c:v>
                </c:pt>
                <c:pt idx="16">
                  <c:v>Estado de México</c:v>
                </c:pt>
                <c:pt idx="17">
                  <c:v>Extranjeros</c:v>
                </c:pt>
                <c:pt idx="18">
                  <c:v>Aguascalientes</c:v>
                </c:pt>
                <c:pt idx="19">
                  <c:v>Coahuila de Zaragoza</c:v>
                </c:pt>
                <c:pt idx="20">
                  <c:v>Oaxaca</c:v>
                </c:pt>
                <c:pt idx="21">
                  <c:v>San Luis Potosí</c:v>
                </c:pt>
                <c:pt idx="22">
                  <c:v>Tabasco</c:v>
                </c:pt>
                <c:pt idx="23">
                  <c:v>Colima</c:v>
                </c:pt>
                <c:pt idx="24">
                  <c:v>Hidalgo</c:v>
                </c:pt>
                <c:pt idx="25">
                  <c:v>Morelos</c:v>
                </c:pt>
                <c:pt idx="26">
                  <c:v>Puebla</c:v>
                </c:pt>
                <c:pt idx="27">
                  <c:v>Querétaro</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228</c:v>
                </c:pt>
                <c:pt idx="1">
                  <c:v>55</c:v>
                </c:pt>
                <c:pt idx="2">
                  <c:v>46</c:v>
                </c:pt>
                <c:pt idx="3">
                  <c:v>29</c:v>
                </c:pt>
                <c:pt idx="4">
                  <c:v>26</c:v>
                </c:pt>
                <c:pt idx="5">
                  <c:v>19</c:v>
                </c:pt>
                <c:pt idx="6">
                  <c:v>19</c:v>
                </c:pt>
                <c:pt idx="7">
                  <c:v>17</c:v>
                </c:pt>
                <c:pt idx="8">
                  <c:v>16</c:v>
                </c:pt>
                <c:pt idx="9">
                  <c:v>14</c:v>
                </c:pt>
                <c:pt idx="10">
                  <c:v>14</c:v>
                </c:pt>
                <c:pt idx="11">
                  <c:v>13</c:v>
                </c:pt>
                <c:pt idx="12">
                  <c:v>12</c:v>
                </c:pt>
                <c:pt idx="13">
                  <c:v>7</c:v>
                </c:pt>
                <c:pt idx="14">
                  <c:v>6</c:v>
                </c:pt>
                <c:pt idx="15">
                  <c:v>5</c:v>
                </c:pt>
                <c:pt idx="16">
                  <c:v>4</c:v>
                </c:pt>
                <c:pt idx="17">
                  <c:v>4</c:v>
                </c:pt>
                <c:pt idx="18">
                  <c:v>3</c:v>
                </c:pt>
                <c:pt idx="19">
                  <c:v>3</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9225-42FF-ADEA-1E7E89953E27}"/>
            </c:ext>
          </c:extLst>
        </c:ser>
        <c:dLbls>
          <c:showLegendKey val="0"/>
          <c:showVal val="0"/>
          <c:showCatName val="0"/>
          <c:showSerName val="0"/>
          <c:showPercent val="0"/>
          <c:showBubbleSize val="0"/>
        </c:dLbls>
        <c:gapWidth val="150"/>
        <c:axId val="366800144"/>
        <c:axId val="366800624"/>
      </c:barChart>
      <c:catAx>
        <c:axId val="3668001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800624"/>
        <c:crosses val="autoZero"/>
        <c:auto val="1"/>
        <c:lblAlgn val="ctr"/>
        <c:lblOffset val="100"/>
        <c:noMultiLvlLbl val="0"/>
      </c:catAx>
      <c:valAx>
        <c:axId val="3668006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8001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Coahuila de Zaragoza</c:v>
                </c:pt>
                <c:pt idx="4">
                  <c:v>Nuevo León</c:v>
                </c:pt>
                <c:pt idx="5">
                  <c:v>Chihuahua</c:v>
                </c:pt>
                <c:pt idx="6">
                  <c:v>Michoacán de Ocampo</c:v>
                </c:pt>
                <c:pt idx="7">
                  <c:v>Tabasco</c:v>
                </c:pt>
                <c:pt idx="8">
                  <c:v>Extranjeros</c:v>
                </c:pt>
                <c:pt idx="9">
                  <c:v>Ciudad de México</c:v>
                </c:pt>
                <c:pt idx="10">
                  <c:v>Durango</c:v>
                </c:pt>
                <c:pt idx="11">
                  <c:v>Veracruz de Ignacio de la Llave</c:v>
                </c:pt>
                <c:pt idx="12">
                  <c:v>San Luis Potosí</c:v>
                </c:pt>
                <c:pt idx="13">
                  <c:v>Guerrero</c:v>
                </c:pt>
                <c:pt idx="14">
                  <c:v>Baja California</c:v>
                </c:pt>
                <c:pt idx="15">
                  <c:v>Morelos</c:v>
                </c:pt>
                <c:pt idx="16">
                  <c:v>Nayarit</c:v>
                </c:pt>
                <c:pt idx="17">
                  <c:v>Jalisco</c:v>
                </c:pt>
                <c:pt idx="18">
                  <c:v>Puebla</c:v>
                </c:pt>
                <c:pt idx="19">
                  <c:v>Estado de México</c:v>
                </c:pt>
                <c:pt idx="20">
                  <c:v>Oaxaca</c:v>
                </c:pt>
                <c:pt idx="21">
                  <c:v>Hidalgo</c:v>
                </c:pt>
                <c:pt idx="22">
                  <c:v>Colima</c:v>
                </c:pt>
                <c:pt idx="23">
                  <c:v>Chiapas</c:v>
                </c:pt>
                <c:pt idx="24">
                  <c:v>Guanajuato</c:v>
                </c:pt>
                <c:pt idx="25">
                  <c:v>Quintana Roo</c:v>
                </c:pt>
                <c:pt idx="26">
                  <c:v>Aguascalientes</c:v>
                </c:pt>
                <c:pt idx="27">
                  <c:v>Zacatecas</c:v>
                </c:pt>
                <c:pt idx="28">
                  <c:v>Querétaro</c:v>
                </c:pt>
                <c:pt idx="29">
                  <c:v>Baja California Sur</c:v>
                </c:pt>
                <c:pt idx="30">
                  <c:v>Tlaxcala</c:v>
                </c:pt>
                <c:pt idx="31">
                  <c:v>Yucatán</c:v>
                </c:pt>
                <c:pt idx="32">
                  <c:v>Campeche</c:v>
                </c:pt>
              </c:strCache>
            </c:strRef>
          </c:cat>
          <c:val>
            <c:numRef>
              <c:f>'Pág-33-Tab-CF (11)'!$N$10:$N$42</c:f>
              <c:numCache>
                <c:formatCode>General</c:formatCode>
                <c:ptCount val="33"/>
                <c:pt idx="0">
                  <c:v>545</c:v>
                </c:pt>
                <c:pt idx="1">
                  <c:v>285</c:v>
                </c:pt>
                <c:pt idx="2">
                  <c:v>104</c:v>
                </c:pt>
                <c:pt idx="3">
                  <c:v>102</c:v>
                </c:pt>
                <c:pt idx="4">
                  <c:v>91</c:v>
                </c:pt>
                <c:pt idx="5">
                  <c:v>88</c:v>
                </c:pt>
                <c:pt idx="6">
                  <c:v>73</c:v>
                </c:pt>
                <c:pt idx="7">
                  <c:v>73</c:v>
                </c:pt>
                <c:pt idx="8">
                  <c:v>66</c:v>
                </c:pt>
                <c:pt idx="9">
                  <c:v>65</c:v>
                </c:pt>
                <c:pt idx="10">
                  <c:v>61</c:v>
                </c:pt>
                <c:pt idx="11">
                  <c:v>57</c:v>
                </c:pt>
                <c:pt idx="12">
                  <c:v>52</c:v>
                </c:pt>
                <c:pt idx="13">
                  <c:v>46</c:v>
                </c:pt>
                <c:pt idx="14">
                  <c:v>45</c:v>
                </c:pt>
                <c:pt idx="15">
                  <c:v>43</c:v>
                </c:pt>
                <c:pt idx="16">
                  <c:v>43</c:v>
                </c:pt>
                <c:pt idx="17">
                  <c:v>42</c:v>
                </c:pt>
                <c:pt idx="18">
                  <c:v>41</c:v>
                </c:pt>
                <c:pt idx="19">
                  <c:v>28</c:v>
                </c:pt>
                <c:pt idx="20">
                  <c:v>28</c:v>
                </c:pt>
                <c:pt idx="21">
                  <c:v>25</c:v>
                </c:pt>
                <c:pt idx="22">
                  <c:v>17</c:v>
                </c:pt>
                <c:pt idx="23">
                  <c:v>15</c:v>
                </c:pt>
                <c:pt idx="24">
                  <c:v>15</c:v>
                </c:pt>
                <c:pt idx="25">
                  <c:v>15</c:v>
                </c:pt>
                <c:pt idx="26">
                  <c:v>12</c:v>
                </c:pt>
                <c:pt idx="27">
                  <c:v>12</c:v>
                </c:pt>
                <c:pt idx="28">
                  <c:v>9</c:v>
                </c:pt>
                <c:pt idx="29">
                  <c:v>8</c:v>
                </c:pt>
                <c:pt idx="30">
                  <c:v>8</c:v>
                </c:pt>
                <c:pt idx="31">
                  <c:v>2</c:v>
                </c:pt>
                <c:pt idx="32">
                  <c:v>0</c:v>
                </c:pt>
              </c:numCache>
            </c:numRef>
          </c:val>
          <c:extLst>
            <c:ext xmlns:c16="http://schemas.microsoft.com/office/drawing/2014/chart" uri="{C3380CC4-5D6E-409C-BE32-E72D297353CC}">
              <c16:uniqueId val="{0000000C-07B1-47C8-8E7D-5CC0AE4E54CD}"/>
            </c:ext>
          </c:extLst>
        </c:ser>
        <c:dLbls>
          <c:showLegendKey val="0"/>
          <c:showVal val="0"/>
          <c:showCatName val="0"/>
          <c:showSerName val="0"/>
          <c:showPercent val="0"/>
          <c:showBubbleSize val="0"/>
        </c:dLbls>
        <c:gapWidth val="150"/>
        <c:axId val="366796784"/>
        <c:axId val="366795344"/>
      </c:barChart>
      <c:catAx>
        <c:axId val="3667967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795344"/>
        <c:crosses val="autoZero"/>
        <c:auto val="1"/>
        <c:lblAlgn val="ctr"/>
        <c:lblOffset val="100"/>
        <c:noMultiLvlLbl val="0"/>
      </c:catAx>
      <c:valAx>
        <c:axId val="36679534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7967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Extranjeros</c:v>
                </c:pt>
                <c:pt idx="15">
                  <c:v>Tabasco</c:v>
                </c:pt>
                <c:pt idx="16">
                  <c:v>Colima</c:v>
                </c:pt>
                <c:pt idx="17">
                  <c:v>Aguascalientes</c:v>
                </c:pt>
                <c:pt idx="18">
                  <c:v>Durango</c:v>
                </c:pt>
                <c:pt idx="19">
                  <c:v>Coahuila de Zaragoza</c:v>
                </c:pt>
                <c:pt idx="20">
                  <c:v>Morelos</c:v>
                </c:pt>
                <c:pt idx="21">
                  <c:v>Nayarit</c:v>
                </c:pt>
                <c:pt idx="22">
                  <c:v>Hidalgo</c:v>
                </c:pt>
                <c:pt idx="23">
                  <c:v>Puebla</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603</c:v>
                </c:pt>
                <c:pt idx="1">
                  <c:v>159</c:v>
                </c:pt>
                <c:pt idx="2">
                  <c:v>157</c:v>
                </c:pt>
                <c:pt idx="3">
                  <c:v>149</c:v>
                </c:pt>
                <c:pt idx="4">
                  <c:v>127</c:v>
                </c:pt>
                <c:pt idx="5">
                  <c:v>119</c:v>
                </c:pt>
                <c:pt idx="6">
                  <c:v>99</c:v>
                </c:pt>
                <c:pt idx="7">
                  <c:v>96</c:v>
                </c:pt>
                <c:pt idx="8">
                  <c:v>67</c:v>
                </c:pt>
                <c:pt idx="9">
                  <c:v>61</c:v>
                </c:pt>
                <c:pt idx="10">
                  <c:v>54</c:v>
                </c:pt>
                <c:pt idx="11">
                  <c:v>49</c:v>
                </c:pt>
                <c:pt idx="12">
                  <c:v>43</c:v>
                </c:pt>
                <c:pt idx="13">
                  <c:v>33</c:v>
                </c:pt>
                <c:pt idx="14">
                  <c:v>28</c:v>
                </c:pt>
                <c:pt idx="15">
                  <c:v>27</c:v>
                </c:pt>
                <c:pt idx="16">
                  <c:v>22</c:v>
                </c:pt>
                <c:pt idx="17">
                  <c:v>21</c:v>
                </c:pt>
                <c:pt idx="18">
                  <c:v>20</c:v>
                </c:pt>
                <c:pt idx="19">
                  <c:v>19</c:v>
                </c:pt>
                <c:pt idx="20">
                  <c:v>19</c:v>
                </c:pt>
                <c:pt idx="21">
                  <c:v>18</c:v>
                </c:pt>
                <c:pt idx="22">
                  <c:v>16</c:v>
                </c:pt>
                <c:pt idx="23">
                  <c:v>16</c:v>
                </c:pt>
                <c:pt idx="24">
                  <c:v>12</c:v>
                </c:pt>
                <c:pt idx="25">
                  <c:v>11</c:v>
                </c:pt>
                <c:pt idx="26">
                  <c:v>11</c:v>
                </c:pt>
                <c:pt idx="27">
                  <c:v>10</c:v>
                </c:pt>
                <c:pt idx="28">
                  <c:v>8</c:v>
                </c:pt>
                <c:pt idx="29">
                  <c:v>7</c:v>
                </c:pt>
                <c:pt idx="30">
                  <c:v>6</c:v>
                </c:pt>
                <c:pt idx="31">
                  <c:v>3</c:v>
                </c:pt>
                <c:pt idx="32">
                  <c:v>1</c:v>
                </c:pt>
              </c:numCache>
            </c:numRef>
          </c:val>
          <c:extLst>
            <c:ext xmlns:c16="http://schemas.microsoft.com/office/drawing/2014/chart" uri="{C3380CC4-5D6E-409C-BE32-E72D297353CC}">
              <c16:uniqueId val="{0000000C-0998-4B00-BBC7-D4A68C834712}"/>
            </c:ext>
          </c:extLst>
        </c:ser>
        <c:dLbls>
          <c:showLegendKey val="0"/>
          <c:showVal val="0"/>
          <c:showCatName val="0"/>
          <c:showSerName val="0"/>
          <c:showPercent val="0"/>
          <c:showBubbleSize val="0"/>
        </c:dLbls>
        <c:gapWidth val="150"/>
        <c:axId val="366802064"/>
        <c:axId val="366790544"/>
      </c:barChart>
      <c:catAx>
        <c:axId val="36680206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790544"/>
        <c:crosses val="autoZero"/>
        <c:auto val="1"/>
        <c:lblAlgn val="ctr"/>
        <c:lblOffset val="100"/>
        <c:noMultiLvlLbl val="0"/>
      </c:catAx>
      <c:valAx>
        <c:axId val="36679054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8020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Tamaulipas</c:v>
                </c:pt>
                <c:pt idx="6">
                  <c:v>Zacatecas</c:v>
                </c:pt>
                <c:pt idx="7">
                  <c:v>Guanajuato</c:v>
                </c:pt>
                <c:pt idx="8">
                  <c:v>Nuevo León</c:v>
                </c:pt>
                <c:pt idx="9">
                  <c:v>Puebla</c:v>
                </c:pt>
                <c:pt idx="10">
                  <c:v>Michoacán de Ocampo</c:v>
                </c:pt>
                <c:pt idx="11">
                  <c:v>Jalisco</c:v>
                </c:pt>
                <c:pt idx="12">
                  <c:v>Chiapas</c:v>
                </c:pt>
                <c:pt idx="13">
                  <c:v>Extranjeros</c:v>
                </c:pt>
                <c:pt idx="14">
                  <c:v>Tabasco</c:v>
                </c:pt>
                <c:pt idx="15">
                  <c:v>Chihuahua</c:v>
                </c:pt>
                <c:pt idx="16">
                  <c:v>Sinaloa</c:v>
                </c:pt>
                <c:pt idx="17">
                  <c:v>San Luis Potosí</c:v>
                </c:pt>
                <c:pt idx="18">
                  <c:v>Morelos</c:v>
                </c:pt>
                <c:pt idx="19">
                  <c:v>Coahuila de Zaragoza</c:v>
                </c:pt>
                <c:pt idx="20">
                  <c:v>Baja California</c:v>
                </c:pt>
                <c:pt idx="21">
                  <c:v>Quintana Roo</c:v>
                </c:pt>
                <c:pt idx="22">
                  <c:v>Sonora</c:v>
                </c:pt>
                <c:pt idx="23">
                  <c:v>Durango</c:v>
                </c:pt>
                <c:pt idx="24">
                  <c:v>Aguascalientes</c:v>
                </c:pt>
                <c:pt idx="25">
                  <c:v>Campeche</c:v>
                </c:pt>
                <c:pt idx="26">
                  <c:v>Hidalgo</c:v>
                </c:pt>
                <c:pt idx="27">
                  <c:v>Yucatán</c:v>
                </c:pt>
                <c:pt idx="28">
                  <c:v>Nayarit</c:v>
                </c:pt>
                <c:pt idx="29">
                  <c:v>Tlaxcala</c:v>
                </c:pt>
                <c:pt idx="30">
                  <c:v>Colima</c:v>
                </c:pt>
                <c:pt idx="31">
                  <c:v>Baja California Sur</c:v>
                </c:pt>
                <c:pt idx="32">
                  <c:v>Querétaro</c:v>
                </c:pt>
              </c:strCache>
            </c:strRef>
          </c:cat>
          <c:val>
            <c:numRef>
              <c:f>'Pág-35-Tab-CF (13)'!$N$10:$N$42</c:f>
              <c:numCache>
                <c:formatCode>General</c:formatCode>
                <c:ptCount val="33"/>
                <c:pt idx="0">
                  <c:v>292</c:v>
                </c:pt>
                <c:pt idx="1">
                  <c:v>220</c:v>
                </c:pt>
                <c:pt idx="2">
                  <c:v>200</c:v>
                </c:pt>
                <c:pt idx="3">
                  <c:v>168</c:v>
                </c:pt>
                <c:pt idx="4">
                  <c:v>137</c:v>
                </c:pt>
                <c:pt idx="5">
                  <c:v>93</c:v>
                </c:pt>
                <c:pt idx="6">
                  <c:v>91</c:v>
                </c:pt>
                <c:pt idx="7">
                  <c:v>75</c:v>
                </c:pt>
                <c:pt idx="8">
                  <c:v>70</c:v>
                </c:pt>
                <c:pt idx="9">
                  <c:v>65</c:v>
                </c:pt>
                <c:pt idx="10">
                  <c:v>60</c:v>
                </c:pt>
                <c:pt idx="11">
                  <c:v>59</c:v>
                </c:pt>
                <c:pt idx="12">
                  <c:v>54</c:v>
                </c:pt>
                <c:pt idx="13">
                  <c:v>48</c:v>
                </c:pt>
                <c:pt idx="14">
                  <c:v>40</c:v>
                </c:pt>
                <c:pt idx="15">
                  <c:v>38</c:v>
                </c:pt>
                <c:pt idx="16">
                  <c:v>38</c:v>
                </c:pt>
                <c:pt idx="17">
                  <c:v>27</c:v>
                </c:pt>
                <c:pt idx="18">
                  <c:v>22</c:v>
                </c:pt>
                <c:pt idx="19">
                  <c:v>21</c:v>
                </c:pt>
                <c:pt idx="20">
                  <c:v>19</c:v>
                </c:pt>
                <c:pt idx="21">
                  <c:v>19</c:v>
                </c:pt>
                <c:pt idx="22">
                  <c:v>16</c:v>
                </c:pt>
                <c:pt idx="23">
                  <c:v>15</c:v>
                </c:pt>
                <c:pt idx="24">
                  <c:v>13</c:v>
                </c:pt>
                <c:pt idx="25">
                  <c:v>12</c:v>
                </c:pt>
                <c:pt idx="26">
                  <c:v>12</c:v>
                </c:pt>
                <c:pt idx="27">
                  <c:v>11</c:v>
                </c:pt>
                <c:pt idx="28">
                  <c:v>8</c:v>
                </c:pt>
                <c:pt idx="29">
                  <c:v>6</c:v>
                </c:pt>
                <c:pt idx="30">
                  <c:v>3</c:v>
                </c:pt>
                <c:pt idx="31">
                  <c:v>1</c:v>
                </c:pt>
                <c:pt idx="32">
                  <c:v>1</c:v>
                </c:pt>
              </c:numCache>
            </c:numRef>
          </c:val>
          <c:extLst>
            <c:ext xmlns:c16="http://schemas.microsoft.com/office/drawing/2014/chart" uri="{C3380CC4-5D6E-409C-BE32-E72D297353CC}">
              <c16:uniqueId val="{0000000C-C6E8-4889-AC17-23820E23BC0E}"/>
            </c:ext>
          </c:extLst>
        </c:ser>
        <c:dLbls>
          <c:showLegendKey val="0"/>
          <c:showVal val="0"/>
          <c:showCatName val="0"/>
          <c:showSerName val="0"/>
          <c:showPercent val="0"/>
          <c:showBubbleSize val="0"/>
        </c:dLbls>
        <c:gapWidth val="150"/>
        <c:axId val="366797744"/>
        <c:axId val="366798224"/>
      </c:barChart>
      <c:catAx>
        <c:axId val="3667977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798224"/>
        <c:crosses val="autoZero"/>
        <c:auto val="1"/>
        <c:lblAlgn val="ctr"/>
        <c:lblOffset val="100"/>
        <c:noMultiLvlLbl val="0"/>
      </c:catAx>
      <c:valAx>
        <c:axId val="3667982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7977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Chihuahua</c:v>
                </c:pt>
                <c:pt idx="8">
                  <c:v>Durango</c:v>
                </c:pt>
                <c:pt idx="9">
                  <c:v>Nuevo León</c:v>
                </c:pt>
                <c:pt idx="10">
                  <c:v>Michoacán de Ocampo</c:v>
                </c:pt>
                <c:pt idx="11">
                  <c:v>Hidalgo</c:v>
                </c:pt>
                <c:pt idx="12">
                  <c:v>Extranjeros</c:v>
                </c:pt>
                <c:pt idx="13">
                  <c:v>Sinaloa</c:v>
                </c:pt>
                <c:pt idx="14">
                  <c:v>Baja California</c:v>
                </c:pt>
                <c:pt idx="15">
                  <c:v>Morelos</c:v>
                </c:pt>
                <c:pt idx="16">
                  <c:v>Guanajuato</c:v>
                </c:pt>
                <c:pt idx="17">
                  <c:v>Puebla</c:v>
                </c:pt>
                <c:pt idx="18">
                  <c:v>Jalisco</c:v>
                </c:pt>
                <c:pt idx="19">
                  <c:v>Tabasco</c:v>
                </c:pt>
                <c:pt idx="20">
                  <c:v>Oaxaca</c:v>
                </c:pt>
                <c:pt idx="21">
                  <c:v>San Luis Potosí</c:v>
                </c:pt>
                <c:pt idx="22">
                  <c:v>Colima</c:v>
                </c:pt>
                <c:pt idx="23">
                  <c:v>Sonora</c:v>
                </c:pt>
                <c:pt idx="24">
                  <c:v>Chiapas</c:v>
                </c:pt>
                <c:pt idx="25">
                  <c:v>Nayarit</c:v>
                </c:pt>
                <c:pt idx="26">
                  <c:v>Tlaxcala</c:v>
                </c:pt>
                <c:pt idx="27">
                  <c:v>Aguascalientes</c:v>
                </c:pt>
                <c:pt idx="28">
                  <c:v>Campeche</c:v>
                </c:pt>
                <c:pt idx="29">
                  <c:v>Querétaro</c:v>
                </c:pt>
                <c:pt idx="30">
                  <c:v>Yucatán</c:v>
                </c:pt>
                <c:pt idx="31">
                  <c:v>Quintana Roo</c:v>
                </c:pt>
                <c:pt idx="32">
                  <c:v>Baja California Sur</c:v>
                </c:pt>
              </c:strCache>
            </c:strRef>
          </c:cat>
          <c:val>
            <c:numRef>
              <c:f>'Pág-36-Tab-CF (14)'!$N$10:$N$42</c:f>
              <c:numCache>
                <c:formatCode>General</c:formatCode>
                <c:ptCount val="33"/>
                <c:pt idx="0">
                  <c:v>378</c:v>
                </c:pt>
                <c:pt idx="1">
                  <c:v>201</c:v>
                </c:pt>
                <c:pt idx="2">
                  <c:v>168</c:v>
                </c:pt>
                <c:pt idx="3">
                  <c:v>157</c:v>
                </c:pt>
                <c:pt idx="4">
                  <c:v>152</c:v>
                </c:pt>
                <c:pt idx="5">
                  <c:v>148</c:v>
                </c:pt>
                <c:pt idx="6">
                  <c:v>105</c:v>
                </c:pt>
                <c:pt idx="7">
                  <c:v>70</c:v>
                </c:pt>
                <c:pt idx="8">
                  <c:v>64</c:v>
                </c:pt>
                <c:pt idx="9">
                  <c:v>64</c:v>
                </c:pt>
                <c:pt idx="10">
                  <c:v>48</c:v>
                </c:pt>
                <c:pt idx="11">
                  <c:v>42</c:v>
                </c:pt>
                <c:pt idx="12">
                  <c:v>40</c:v>
                </c:pt>
                <c:pt idx="13">
                  <c:v>39</c:v>
                </c:pt>
                <c:pt idx="14">
                  <c:v>37</c:v>
                </c:pt>
                <c:pt idx="15">
                  <c:v>37</c:v>
                </c:pt>
                <c:pt idx="16">
                  <c:v>36</c:v>
                </c:pt>
                <c:pt idx="17">
                  <c:v>35</c:v>
                </c:pt>
                <c:pt idx="18">
                  <c:v>26</c:v>
                </c:pt>
                <c:pt idx="19">
                  <c:v>22</c:v>
                </c:pt>
                <c:pt idx="20">
                  <c:v>19</c:v>
                </c:pt>
                <c:pt idx="21">
                  <c:v>18</c:v>
                </c:pt>
                <c:pt idx="22">
                  <c:v>9</c:v>
                </c:pt>
                <c:pt idx="23">
                  <c:v>9</c:v>
                </c:pt>
                <c:pt idx="24">
                  <c:v>8</c:v>
                </c:pt>
                <c:pt idx="25">
                  <c:v>8</c:v>
                </c:pt>
                <c:pt idx="26">
                  <c:v>8</c:v>
                </c:pt>
                <c:pt idx="27">
                  <c:v>6</c:v>
                </c:pt>
                <c:pt idx="28">
                  <c:v>5</c:v>
                </c:pt>
                <c:pt idx="29">
                  <c:v>5</c:v>
                </c:pt>
                <c:pt idx="30">
                  <c:v>2</c:v>
                </c:pt>
                <c:pt idx="31">
                  <c:v>1</c:v>
                </c:pt>
                <c:pt idx="32">
                  <c:v>0</c:v>
                </c:pt>
              </c:numCache>
            </c:numRef>
          </c:val>
          <c:extLst>
            <c:ext xmlns:c16="http://schemas.microsoft.com/office/drawing/2014/chart" uri="{C3380CC4-5D6E-409C-BE32-E72D297353CC}">
              <c16:uniqueId val="{0000000C-6CB4-4DD2-A6E6-3ADE003D215D}"/>
            </c:ext>
          </c:extLst>
        </c:ser>
        <c:dLbls>
          <c:showLegendKey val="0"/>
          <c:showVal val="0"/>
          <c:showCatName val="0"/>
          <c:showSerName val="0"/>
          <c:showPercent val="0"/>
          <c:showBubbleSize val="0"/>
        </c:dLbls>
        <c:gapWidth val="150"/>
        <c:axId val="366803984"/>
        <c:axId val="790227840"/>
      </c:barChart>
      <c:catAx>
        <c:axId val="3668039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0227840"/>
        <c:crosses val="autoZero"/>
        <c:auto val="1"/>
        <c:lblAlgn val="ctr"/>
        <c:lblOffset val="100"/>
        <c:noMultiLvlLbl val="0"/>
      </c:catAx>
      <c:valAx>
        <c:axId val="7902278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68039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11,959</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242</c:v>
                </c:pt>
                <c:pt idx="1">
                  <c:v>1792</c:v>
                </c:pt>
                <c:pt idx="2">
                  <c:v>43</c:v>
                </c:pt>
                <c:pt idx="3">
                  <c:v>28</c:v>
                </c:pt>
                <c:pt idx="4">
                  <c:v>228</c:v>
                </c:pt>
                <c:pt idx="5">
                  <c:v>729</c:v>
                </c:pt>
                <c:pt idx="6">
                  <c:v>933</c:v>
                </c:pt>
                <c:pt idx="7">
                  <c:v>650</c:v>
                </c:pt>
                <c:pt idx="8">
                  <c:v>81</c:v>
                </c:pt>
                <c:pt idx="9">
                  <c:v>219</c:v>
                </c:pt>
                <c:pt idx="10">
                  <c:v>646</c:v>
                </c:pt>
                <c:pt idx="11">
                  <c:v>707</c:v>
                </c:pt>
                <c:pt idx="12">
                  <c:v>92</c:v>
                </c:pt>
                <c:pt idx="13">
                  <c:v>249</c:v>
                </c:pt>
                <c:pt idx="14">
                  <c:v>347</c:v>
                </c:pt>
                <c:pt idx="15">
                  <c:v>224</c:v>
                </c:pt>
                <c:pt idx="16">
                  <c:v>105</c:v>
                </c:pt>
                <c:pt idx="17">
                  <c:v>401</c:v>
                </c:pt>
                <c:pt idx="18">
                  <c:v>806</c:v>
                </c:pt>
                <c:pt idx="19">
                  <c:v>81</c:v>
                </c:pt>
                <c:pt idx="20">
                  <c:v>259</c:v>
                </c:pt>
                <c:pt idx="21">
                  <c:v>236</c:v>
                </c:pt>
                <c:pt idx="22">
                  <c:v>286</c:v>
                </c:pt>
                <c:pt idx="23">
                  <c:v>279</c:v>
                </c:pt>
                <c:pt idx="24">
                  <c:v>138</c:v>
                </c:pt>
                <c:pt idx="25">
                  <c:v>760</c:v>
                </c:pt>
                <c:pt idx="26">
                  <c:v>195</c:v>
                </c:pt>
                <c:pt idx="27">
                  <c:v>110</c:v>
                </c:pt>
                <c:pt idx="28">
                  <c:v>67</c:v>
                </c:pt>
                <c:pt idx="29">
                  <c:v>326</c:v>
                </c:pt>
                <c:pt idx="30">
                  <c:v>88</c:v>
                </c:pt>
                <c:pt idx="31">
                  <c:v>257</c:v>
                </c:pt>
                <c:pt idx="32">
                  <c:v>24</c:v>
                </c:pt>
                <c:pt idx="33">
                  <c:v>31</c:v>
                </c:pt>
                <c:pt idx="34">
                  <c:v>24</c:v>
                </c:pt>
                <c:pt idx="35">
                  <c:v>0</c:v>
                </c:pt>
                <c:pt idx="36">
                  <c:v>3</c:v>
                </c:pt>
                <c:pt idx="37">
                  <c:v>43</c:v>
                </c:pt>
                <c:pt idx="38">
                  <c:v>44</c:v>
                </c:pt>
                <c:pt idx="39">
                  <c:v>56</c:v>
                </c:pt>
                <c:pt idx="40">
                  <c:v>26</c:v>
                </c:pt>
                <c:pt idx="41">
                  <c:v>20</c:v>
                </c:pt>
                <c:pt idx="42">
                  <c:v>30</c:v>
                </c:pt>
                <c:pt idx="43">
                  <c:v>27</c:v>
                </c:pt>
                <c:pt idx="44">
                  <c:v>27</c:v>
                </c:pt>
                <c:pt idx="45">
                  <c:v>0</c:v>
                </c:pt>
              </c:numCache>
            </c:numRef>
          </c:val>
          <c:extLst>
            <c:ext xmlns:c16="http://schemas.microsoft.com/office/drawing/2014/chart" uri="{C3380CC4-5D6E-409C-BE32-E72D297353CC}">
              <c16:uniqueId val="{00000000-C2B1-419B-99CC-E6C07D7A85A5}"/>
            </c:ext>
          </c:extLst>
        </c:ser>
        <c:ser>
          <c:idx val="1"/>
          <c:order val="1"/>
          <c:tx>
            <c:v>EGRESOS: 11,636</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-280</c:v>
                </c:pt>
                <c:pt idx="1">
                  <c:v>-1725</c:v>
                </c:pt>
                <c:pt idx="2">
                  <c:v>-29</c:v>
                </c:pt>
                <c:pt idx="3">
                  <c:v>-41</c:v>
                </c:pt>
                <c:pt idx="4">
                  <c:v>-233</c:v>
                </c:pt>
                <c:pt idx="5">
                  <c:v>-699</c:v>
                </c:pt>
                <c:pt idx="6">
                  <c:v>-889</c:v>
                </c:pt>
                <c:pt idx="7">
                  <c:v>-733</c:v>
                </c:pt>
                <c:pt idx="8">
                  <c:v>-89</c:v>
                </c:pt>
                <c:pt idx="9">
                  <c:v>-173</c:v>
                </c:pt>
                <c:pt idx="10">
                  <c:v>-510</c:v>
                </c:pt>
                <c:pt idx="11">
                  <c:v>-664</c:v>
                </c:pt>
                <c:pt idx="12">
                  <c:v>-105</c:v>
                </c:pt>
                <c:pt idx="13">
                  <c:v>-202</c:v>
                </c:pt>
                <c:pt idx="14">
                  <c:v>-358</c:v>
                </c:pt>
                <c:pt idx="15">
                  <c:v>-247</c:v>
                </c:pt>
                <c:pt idx="16">
                  <c:v>-82</c:v>
                </c:pt>
                <c:pt idx="17">
                  <c:v>-368</c:v>
                </c:pt>
                <c:pt idx="18">
                  <c:v>-754</c:v>
                </c:pt>
                <c:pt idx="19">
                  <c:v>-96</c:v>
                </c:pt>
                <c:pt idx="20">
                  <c:v>-429</c:v>
                </c:pt>
                <c:pt idx="21">
                  <c:v>-265</c:v>
                </c:pt>
                <c:pt idx="22">
                  <c:v>-266</c:v>
                </c:pt>
                <c:pt idx="23">
                  <c:v>-296</c:v>
                </c:pt>
                <c:pt idx="24">
                  <c:v>-151</c:v>
                </c:pt>
                <c:pt idx="25">
                  <c:v>-720</c:v>
                </c:pt>
                <c:pt idx="26">
                  <c:v>-222</c:v>
                </c:pt>
                <c:pt idx="27">
                  <c:v>-98</c:v>
                </c:pt>
                <c:pt idx="28">
                  <c:v>-67</c:v>
                </c:pt>
                <c:pt idx="29">
                  <c:v>-202</c:v>
                </c:pt>
                <c:pt idx="30">
                  <c:v>-77</c:v>
                </c:pt>
                <c:pt idx="31">
                  <c:v>-201</c:v>
                </c:pt>
                <c:pt idx="32">
                  <c:v>-18</c:v>
                </c:pt>
                <c:pt idx="33">
                  <c:v>-24</c:v>
                </c:pt>
                <c:pt idx="34">
                  <c:v>-31</c:v>
                </c:pt>
                <c:pt idx="35">
                  <c:v>-5</c:v>
                </c:pt>
                <c:pt idx="36">
                  <c:v>-14</c:v>
                </c:pt>
                <c:pt idx="37">
                  <c:v>-59</c:v>
                </c:pt>
                <c:pt idx="38">
                  <c:v>-53</c:v>
                </c:pt>
                <c:pt idx="39">
                  <c:v>-55</c:v>
                </c:pt>
                <c:pt idx="40">
                  <c:v>-17</c:v>
                </c:pt>
                <c:pt idx="41">
                  <c:v>-13</c:v>
                </c:pt>
                <c:pt idx="42">
                  <c:v>-23</c:v>
                </c:pt>
                <c:pt idx="43">
                  <c:v>-19</c:v>
                </c:pt>
                <c:pt idx="44">
                  <c:v>-32</c:v>
                </c:pt>
                <c:pt idx="45">
                  <c:v>-2</c:v>
                </c:pt>
              </c:numCache>
            </c:numRef>
          </c:val>
          <c:extLst>
            <c:ext xmlns:c16="http://schemas.microsoft.com/office/drawing/2014/chart" uri="{C3380CC4-5D6E-409C-BE32-E72D297353CC}">
              <c16:uniqueId val="{00000001-C2B1-419B-99CC-E6C07D7A85A5}"/>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1"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Ciudad de México</c:v>
                </c:pt>
                <c:pt idx="1">
                  <c:v>Estado de México</c:v>
                </c:pt>
                <c:pt idx="2">
                  <c:v>Veracruz de Ignacio de la Llave</c:v>
                </c:pt>
                <c:pt idx="3">
                  <c:v>Tamaulipas</c:v>
                </c:pt>
                <c:pt idx="4">
                  <c:v>Guerrero</c:v>
                </c:pt>
                <c:pt idx="5">
                  <c:v>Chiapas</c:v>
                </c:pt>
                <c:pt idx="6">
                  <c:v>Zacatecas</c:v>
                </c:pt>
                <c:pt idx="7">
                  <c:v>Guanajuato</c:v>
                </c:pt>
                <c:pt idx="8">
                  <c:v>Nuevo León</c:v>
                </c:pt>
                <c:pt idx="9">
                  <c:v>Michoacán de Ocampo</c:v>
                </c:pt>
                <c:pt idx="10">
                  <c:v>Extranjeros</c:v>
                </c:pt>
                <c:pt idx="11">
                  <c:v>Jalisco</c:v>
                </c:pt>
                <c:pt idx="12">
                  <c:v>Tabasco</c:v>
                </c:pt>
                <c:pt idx="13">
                  <c:v>Chihuahua</c:v>
                </c:pt>
                <c:pt idx="14">
                  <c:v>Durango</c:v>
                </c:pt>
                <c:pt idx="15">
                  <c:v>San Luis Potosí</c:v>
                </c:pt>
                <c:pt idx="16">
                  <c:v>Puebla</c:v>
                </c:pt>
                <c:pt idx="17">
                  <c:v>Coahuila de Zaragoza</c:v>
                </c:pt>
                <c:pt idx="18">
                  <c:v>Hidalgo</c:v>
                </c:pt>
                <c:pt idx="19">
                  <c:v>Sinaloa</c:v>
                </c:pt>
                <c:pt idx="20">
                  <c:v>Quintana Roo</c:v>
                </c:pt>
                <c:pt idx="21">
                  <c:v>Oaxaca</c:v>
                </c:pt>
                <c:pt idx="22">
                  <c:v>Aguascalientes</c:v>
                </c:pt>
                <c:pt idx="23">
                  <c:v>Morelos</c:v>
                </c:pt>
                <c:pt idx="24">
                  <c:v>Sonora</c:v>
                </c:pt>
                <c:pt idx="25">
                  <c:v>Baja California</c:v>
                </c:pt>
                <c:pt idx="26">
                  <c:v>Tlaxcala</c:v>
                </c:pt>
                <c:pt idx="27">
                  <c:v>Nayarit</c:v>
                </c:pt>
                <c:pt idx="28">
                  <c:v>Campeche</c:v>
                </c:pt>
                <c:pt idx="29">
                  <c:v>Yucatán</c:v>
                </c:pt>
                <c:pt idx="30">
                  <c:v>Colima</c:v>
                </c:pt>
                <c:pt idx="31">
                  <c:v>Querétaro</c:v>
                </c:pt>
                <c:pt idx="32">
                  <c:v>Baja California Sur</c:v>
                </c:pt>
              </c:strCache>
            </c:strRef>
          </c:cat>
          <c:val>
            <c:numRef>
              <c:f>'Pág-37-Tab-CF (15)'!$N$10:$N$42</c:f>
              <c:numCache>
                <c:formatCode>General</c:formatCode>
                <c:ptCount val="33"/>
                <c:pt idx="0">
                  <c:v>223</c:v>
                </c:pt>
                <c:pt idx="1">
                  <c:v>203</c:v>
                </c:pt>
                <c:pt idx="2">
                  <c:v>159</c:v>
                </c:pt>
                <c:pt idx="3">
                  <c:v>130</c:v>
                </c:pt>
                <c:pt idx="4">
                  <c:v>94</c:v>
                </c:pt>
                <c:pt idx="5">
                  <c:v>93</c:v>
                </c:pt>
                <c:pt idx="6">
                  <c:v>93</c:v>
                </c:pt>
                <c:pt idx="7">
                  <c:v>89</c:v>
                </c:pt>
                <c:pt idx="8">
                  <c:v>79</c:v>
                </c:pt>
                <c:pt idx="9">
                  <c:v>59</c:v>
                </c:pt>
                <c:pt idx="10">
                  <c:v>56</c:v>
                </c:pt>
                <c:pt idx="11">
                  <c:v>54</c:v>
                </c:pt>
                <c:pt idx="12">
                  <c:v>54</c:v>
                </c:pt>
                <c:pt idx="13">
                  <c:v>41</c:v>
                </c:pt>
                <c:pt idx="14">
                  <c:v>33</c:v>
                </c:pt>
                <c:pt idx="15">
                  <c:v>32</c:v>
                </c:pt>
                <c:pt idx="16">
                  <c:v>31</c:v>
                </c:pt>
                <c:pt idx="17">
                  <c:v>29</c:v>
                </c:pt>
                <c:pt idx="18">
                  <c:v>29</c:v>
                </c:pt>
                <c:pt idx="19">
                  <c:v>28</c:v>
                </c:pt>
                <c:pt idx="20">
                  <c:v>26</c:v>
                </c:pt>
                <c:pt idx="21">
                  <c:v>22</c:v>
                </c:pt>
                <c:pt idx="22">
                  <c:v>21</c:v>
                </c:pt>
                <c:pt idx="23">
                  <c:v>21</c:v>
                </c:pt>
                <c:pt idx="24">
                  <c:v>14</c:v>
                </c:pt>
                <c:pt idx="25">
                  <c:v>13</c:v>
                </c:pt>
                <c:pt idx="26">
                  <c:v>11</c:v>
                </c:pt>
                <c:pt idx="27">
                  <c:v>9</c:v>
                </c:pt>
                <c:pt idx="28">
                  <c:v>8</c:v>
                </c:pt>
                <c:pt idx="29">
                  <c:v>5</c:v>
                </c:pt>
                <c:pt idx="30">
                  <c:v>4</c:v>
                </c:pt>
                <c:pt idx="31">
                  <c:v>4</c:v>
                </c:pt>
                <c:pt idx="32">
                  <c:v>1</c:v>
                </c:pt>
              </c:numCache>
            </c:numRef>
          </c:val>
          <c:extLst>
            <c:ext xmlns:c16="http://schemas.microsoft.com/office/drawing/2014/chart" uri="{C3380CC4-5D6E-409C-BE32-E72D297353CC}">
              <c16:uniqueId val="{0000000C-9709-4484-B8F7-FF2EAC157044}"/>
            </c:ext>
          </c:extLst>
        </c:ser>
        <c:dLbls>
          <c:showLegendKey val="0"/>
          <c:showVal val="0"/>
          <c:showCatName val="0"/>
          <c:showSerName val="0"/>
          <c:showPercent val="0"/>
          <c:showBubbleSize val="0"/>
        </c:dLbls>
        <c:gapWidth val="150"/>
        <c:axId val="711034192"/>
        <c:axId val="711034672"/>
      </c:barChart>
      <c:catAx>
        <c:axId val="7110341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034672"/>
        <c:crosses val="autoZero"/>
        <c:auto val="1"/>
        <c:lblAlgn val="ctr"/>
        <c:lblOffset val="100"/>
        <c:noMultiLvlLbl val="0"/>
      </c:catAx>
      <c:valAx>
        <c:axId val="71103467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0341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Morelos</c:v>
                </c:pt>
                <c:pt idx="4">
                  <c:v>Veracruz de Ignacio de la Llave</c:v>
                </c:pt>
                <c:pt idx="5">
                  <c:v>Tamaulipas</c:v>
                </c:pt>
                <c:pt idx="6">
                  <c:v>Chihuahua</c:v>
                </c:pt>
                <c:pt idx="7">
                  <c:v>Guanajuato</c:v>
                </c:pt>
                <c:pt idx="8">
                  <c:v>Zacatecas</c:v>
                </c:pt>
                <c:pt idx="9">
                  <c:v>Coahuila de Zaragoza</c:v>
                </c:pt>
                <c:pt idx="10">
                  <c:v>Nuevo León</c:v>
                </c:pt>
                <c:pt idx="11">
                  <c:v>Puebla</c:v>
                </c:pt>
                <c:pt idx="12">
                  <c:v>Michoacán de Ocampo</c:v>
                </c:pt>
                <c:pt idx="13">
                  <c:v>Extranjeros</c:v>
                </c:pt>
                <c:pt idx="14">
                  <c:v>Jalisco</c:v>
                </c:pt>
                <c:pt idx="15">
                  <c:v>Hidalgo</c:v>
                </c:pt>
                <c:pt idx="16">
                  <c:v>Sonora</c:v>
                </c:pt>
                <c:pt idx="17">
                  <c:v>San Luis Potosí</c:v>
                </c:pt>
                <c:pt idx="18">
                  <c:v>Sinaloa</c:v>
                </c:pt>
                <c:pt idx="19">
                  <c:v>Durango</c:v>
                </c:pt>
                <c:pt idx="20">
                  <c:v>Chiapas</c:v>
                </c:pt>
                <c:pt idx="21">
                  <c:v>Oaxaca</c:v>
                </c:pt>
                <c:pt idx="22">
                  <c:v>Quintana Roo</c:v>
                </c:pt>
                <c:pt idx="23">
                  <c:v>Tlaxcala</c:v>
                </c:pt>
                <c:pt idx="24">
                  <c:v>Tabasco</c:v>
                </c:pt>
                <c:pt idx="25">
                  <c:v>Colima</c:v>
                </c:pt>
                <c:pt idx="26">
                  <c:v>Aguascalientes</c:v>
                </c:pt>
                <c:pt idx="27">
                  <c:v>Campeche</c:v>
                </c:pt>
                <c:pt idx="28">
                  <c:v>Yucatán</c:v>
                </c:pt>
                <c:pt idx="29">
                  <c:v>Querétaro</c:v>
                </c:pt>
                <c:pt idx="30">
                  <c:v>Nayarit</c:v>
                </c:pt>
                <c:pt idx="31">
                  <c:v>Baja California</c:v>
                </c:pt>
                <c:pt idx="32">
                  <c:v>Baja California Sur</c:v>
                </c:pt>
              </c:strCache>
            </c:strRef>
          </c:cat>
          <c:val>
            <c:numRef>
              <c:f>'Pág-38-Tab-CF (16)'!$N$10:$N$42</c:f>
              <c:numCache>
                <c:formatCode>General</c:formatCode>
                <c:ptCount val="33"/>
                <c:pt idx="0">
                  <c:v>210</c:v>
                </c:pt>
                <c:pt idx="1">
                  <c:v>167</c:v>
                </c:pt>
                <c:pt idx="2">
                  <c:v>112</c:v>
                </c:pt>
                <c:pt idx="3">
                  <c:v>68</c:v>
                </c:pt>
                <c:pt idx="4">
                  <c:v>65</c:v>
                </c:pt>
                <c:pt idx="5">
                  <c:v>62</c:v>
                </c:pt>
                <c:pt idx="6">
                  <c:v>59</c:v>
                </c:pt>
                <c:pt idx="7">
                  <c:v>58</c:v>
                </c:pt>
                <c:pt idx="8">
                  <c:v>54</c:v>
                </c:pt>
                <c:pt idx="9">
                  <c:v>49</c:v>
                </c:pt>
                <c:pt idx="10">
                  <c:v>44</c:v>
                </c:pt>
                <c:pt idx="11">
                  <c:v>39</c:v>
                </c:pt>
                <c:pt idx="12">
                  <c:v>33</c:v>
                </c:pt>
                <c:pt idx="13">
                  <c:v>29</c:v>
                </c:pt>
                <c:pt idx="14">
                  <c:v>21</c:v>
                </c:pt>
                <c:pt idx="15">
                  <c:v>19</c:v>
                </c:pt>
                <c:pt idx="16">
                  <c:v>18</c:v>
                </c:pt>
                <c:pt idx="17">
                  <c:v>16</c:v>
                </c:pt>
                <c:pt idx="18">
                  <c:v>14</c:v>
                </c:pt>
                <c:pt idx="19">
                  <c:v>12</c:v>
                </c:pt>
                <c:pt idx="20">
                  <c:v>11</c:v>
                </c:pt>
                <c:pt idx="21">
                  <c:v>10</c:v>
                </c:pt>
                <c:pt idx="22">
                  <c:v>10</c:v>
                </c:pt>
                <c:pt idx="23">
                  <c:v>9</c:v>
                </c:pt>
                <c:pt idx="24">
                  <c:v>8</c:v>
                </c:pt>
                <c:pt idx="25">
                  <c:v>7</c:v>
                </c:pt>
                <c:pt idx="26">
                  <c:v>6</c:v>
                </c:pt>
                <c:pt idx="27">
                  <c:v>4</c:v>
                </c:pt>
                <c:pt idx="28">
                  <c:v>4</c:v>
                </c:pt>
                <c:pt idx="29">
                  <c:v>3</c:v>
                </c:pt>
                <c:pt idx="30">
                  <c:v>2</c:v>
                </c:pt>
                <c:pt idx="31">
                  <c:v>1</c:v>
                </c:pt>
                <c:pt idx="32">
                  <c:v>0</c:v>
                </c:pt>
              </c:numCache>
            </c:numRef>
          </c:val>
          <c:extLst>
            <c:ext xmlns:c16="http://schemas.microsoft.com/office/drawing/2014/chart" uri="{C3380CC4-5D6E-409C-BE32-E72D297353CC}">
              <c16:uniqueId val="{0000000C-7C74-4C04-866B-41A2944C1B14}"/>
            </c:ext>
          </c:extLst>
        </c:ser>
        <c:dLbls>
          <c:showLegendKey val="0"/>
          <c:showVal val="0"/>
          <c:showCatName val="0"/>
          <c:showSerName val="0"/>
          <c:showPercent val="0"/>
          <c:showBubbleSize val="0"/>
        </c:dLbls>
        <c:gapWidth val="150"/>
        <c:axId val="711031792"/>
        <c:axId val="711030352"/>
      </c:barChart>
      <c:catAx>
        <c:axId val="7110317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030352"/>
        <c:crosses val="autoZero"/>
        <c:auto val="1"/>
        <c:lblAlgn val="ctr"/>
        <c:lblOffset val="100"/>
        <c:noMultiLvlLbl val="0"/>
      </c:catAx>
      <c:valAx>
        <c:axId val="71103035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0317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Ciudad de México</c:v>
                </c:pt>
                <c:pt idx="1">
                  <c:v>Michoacán de Ocampo</c:v>
                </c:pt>
                <c:pt idx="2">
                  <c:v>Chihuahua</c:v>
                </c:pt>
                <c:pt idx="3">
                  <c:v>Jalisco</c:v>
                </c:pt>
                <c:pt idx="4">
                  <c:v>Guerrero</c:v>
                </c:pt>
                <c:pt idx="5">
                  <c:v>Tamaulipas</c:v>
                </c:pt>
                <c:pt idx="6">
                  <c:v>Estado de México</c:v>
                </c:pt>
                <c:pt idx="7">
                  <c:v>Zacatecas</c:v>
                </c:pt>
                <c:pt idx="8">
                  <c:v>Guanajuato</c:v>
                </c:pt>
                <c:pt idx="9">
                  <c:v>Veracruz de Ignacio de la Llave</c:v>
                </c:pt>
                <c:pt idx="10">
                  <c:v>Extranjeros</c:v>
                </c:pt>
                <c:pt idx="11">
                  <c:v>Sinaloa</c:v>
                </c:pt>
                <c:pt idx="12">
                  <c:v>Durango</c:v>
                </c:pt>
                <c:pt idx="13">
                  <c:v>Morelos</c:v>
                </c:pt>
                <c:pt idx="14">
                  <c:v>Coahuila de Zaragoza</c:v>
                </c:pt>
                <c:pt idx="15">
                  <c:v>Nayarit</c:v>
                </c:pt>
                <c:pt idx="16">
                  <c:v>Oaxaca</c:v>
                </c:pt>
                <c:pt idx="17">
                  <c:v>Tabasco</c:v>
                </c:pt>
                <c:pt idx="18">
                  <c:v>Chiapas</c:v>
                </c:pt>
                <c:pt idx="19">
                  <c:v>San Luis Potosí</c:v>
                </c:pt>
                <c:pt idx="20">
                  <c:v>Baja California</c:v>
                </c:pt>
                <c:pt idx="21">
                  <c:v>Quintana Roo</c:v>
                </c:pt>
                <c:pt idx="22">
                  <c:v>Puebla</c:v>
                </c:pt>
                <c:pt idx="23">
                  <c:v>Sonora</c:v>
                </c:pt>
                <c:pt idx="24">
                  <c:v>Colima</c:v>
                </c:pt>
                <c:pt idx="25">
                  <c:v>Nuevo León</c:v>
                </c:pt>
                <c:pt idx="26">
                  <c:v>Hidalgo</c:v>
                </c:pt>
                <c:pt idx="27">
                  <c:v>Aguascalientes</c:v>
                </c:pt>
                <c:pt idx="28">
                  <c:v>Baja California Sur</c:v>
                </c:pt>
                <c:pt idx="29">
                  <c:v>Tlaxcala</c:v>
                </c:pt>
                <c:pt idx="30">
                  <c:v>Yucatán</c:v>
                </c:pt>
                <c:pt idx="31">
                  <c:v>Campeche</c:v>
                </c:pt>
                <c:pt idx="32">
                  <c:v>Querétaro</c:v>
                </c:pt>
              </c:strCache>
            </c:strRef>
          </c:cat>
          <c:val>
            <c:numRef>
              <c:f>'Pág-39-Tab-CF (17)'!$N$10:$N$42</c:f>
              <c:numCache>
                <c:formatCode>General</c:formatCode>
                <c:ptCount val="33"/>
                <c:pt idx="0">
                  <c:v>217</c:v>
                </c:pt>
                <c:pt idx="1">
                  <c:v>210</c:v>
                </c:pt>
                <c:pt idx="2">
                  <c:v>152</c:v>
                </c:pt>
                <c:pt idx="3">
                  <c:v>83</c:v>
                </c:pt>
                <c:pt idx="4">
                  <c:v>74</c:v>
                </c:pt>
                <c:pt idx="5">
                  <c:v>66</c:v>
                </c:pt>
                <c:pt idx="6">
                  <c:v>64</c:v>
                </c:pt>
                <c:pt idx="7">
                  <c:v>55</c:v>
                </c:pt>
                <c:pt idx="8">
                  <c:v>44</c:v>
                </c:pt>
                <c:pt idx="9">
                  <c:v>44</c:v>
                </c:pt>
                <c:pt idx="10">
                  <c:v>44</c:v>
                </c:pt>
                <c:pt idx="11">
                  <c:v>42</c:v>
                </c:pt>
                <c:pt idx="12">
                  <c:v>24</c:v>
                </c:pt>
                <c:pt idx="13">
                  <c:v>23</c:v>
                </c:pt>
                <c:pt idx="14">
                  <c:v>17</c:v>
                </c:pt>
                <c:pt idx="15">
                  <c:v>16</c:v>
                </c:pt>
                <c:pt idx="16">
                  <c:v>16</c:v>
                </c:pt>
                <c:pt idx="17">
                  <c:v>15</c:v>
                </c:pt>
                <c:pt idx="18">
                  <c:v>13</c:v>
                </c:pt>
                <c:pt idx="19">
                  <c:v>13</c:v>
                </c:pt>
                <c:pt idx="20">
                  <c:v>12</c:v>
                </c:pt>
                <c:pt idx="21">
                  <c:v>11</c:v>
                </c:pt>
                <c:pt idx="22">
                  <c:v>10</c:v>
                </c:pt>
                <c:pt idx="23">
                  <c:v>10</c:v>
                </c:pt>
                <c:pt idx="24">
                  <c:v>9</c:v>
                </c:pt>
                <c:pt idx="25">
                  <c:v>6</c:v>
                </c:pt>
                <c:pt idx="26">
                  <c:v>5</c:v>
                </c:pt>
                <c:pt idx="27">
                  <c:v>3</c:v>
                </c:pt>
                <c:pt idx="28">
                  <c:v>3</c:v>
                </c:pt>
                <c:pt idx="29">
                  <c:v>2</c:v>
                </c:pt>
                <c:pt idx="30">
                  <c:v>2</c:v>
                </c:pt>
                <c:pt idx="31">
                  <c:v>1</c:v>
                </c:pt>
                <c:pt idx="32">
                  <c:v>0</c:v>
                </c:pt>
              </c:numCache>
            </c:numRef>
          </c:val>
          <c:extLst>
            <c:ext xmlns:c16="http://schemas.microsoft.com/office/drawing/2014/chart" uri="{C3380CC4-5D6E-409C-BE32-E72D297353CC}">
              <c16:uniqueId val="{0000000C-7EEB-4F76-9AA7-0612C6496DDE}"/>
            </c:ext>
          </c:extLst>
        </c:ser>
        <c:dLbls>
          <c:showLegendKey val="0"/>
          <c:showVal val="0"/>
          <c:showCatName val="0"/>
          <c:showSerName val="0"/>
          <c:showPercent val="0"/>
          <c:showBubbleSize val="0"/>
        </c:dLbls>
        <c:gapWidth val="150"/>
        <c:axId val="711032272"/>
        <c:axId val="844730080"/>
      </c:barChart>
      <c:catAx>
        <c:axId val="71103227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44730080"/>
        <c:crosses val="autoZero"/>
        <c:auto val="1"/>
        <c:lblAlgn val="ctr"/>
        <c:lblOffset val="100"/>
        <c:noMultiLvlLbl val="0"/>
      </c:catAx>
      <c:valAx>
        <c:axId val="8447300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0322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Ciudad de México</c:v>
                </c:pt>
                <c:pt idx="5">
                  <c:v>Zacatecas</c:v>
                </c:pt>
                <c:pt idx="6">
                  <c:v>Estado de México</c:v>
                </c:pt>
                <c:pt idx="7">
                  <c:v>Veracruz de Ignacio de la Llave</c:v>
                </c:pt>
                <c:pt idx="8">
                  <c:v>Extranjeros</c:v>
                </c:pt>
                <c:pt idx="9">
                  <c:v>Guerrero</c:v>
                </c:pt>
                <c:pt idx="10">
                  <c:v>Michoacán de Ocampo</c:v>
                </c:pt>
                <c:pt idx="11">
                  <c:v>Durango</c:v>
                </c:pt>
                <c:pt idx="12">
                  <c:v>Sinaloa</c:v>
                </c:pt>
                <c:pt idx="13">
                  <c:v>Guanajuato</c:v>
                </c:pt>
                <c:pt idx="14">
                  <c:v>Sonora</c:v>
                </c:pt>
                <c:pt idx="15">
                  <c:v>Jalisco</c:v>
                </c:pt>
                <c:pt idx="16">
                  <c:v>San Luis Potosí</c:v>
                </c:pt>
                <c:pt idx="17">
                  <c:v>Baja California</c:v>
                </c:pt>
                <c:pt idx="18">
                  <c:v>Chiapas</c:v>
                </c:pt>
                <c:pt idx="19">
                  <c:v>Aguascalientes</c:v>
                </c:pt>
                <c:pt idx="20">
                  <c:v>Tabasco</c:v>
                </c:pt>
                <c:pt idx="21">
                  <c:v>Quintana Roo</c:v>
                </c:pt>
                <c:pt idx="22">
                  <c:v>Morelos</c:v>
                </c:pt>
                <c:pt idx="23">
                  <c:v>Hidalgo</c:v>
                </c:pt>
                <c:pt idx="24">
                  <c:v>Puebla</c:v>
                </c:pt>
                <c:pt idx="25">
                  <c:v>Oaxaca</c:v>
                </c:pt>
                <c:pt idx="26">
                  <c:v>Yucatán</c:v>
                </c:pt>
                <c:pt idx="27">
                  <c:v>Nayarit</c:v>
                </c:pt>
                <c:pt idx="28">
                  <c:v>Campeche</c:v>
                </c:pt>
                <c:pt idx="29">
                  <c:v>Querétaro</c:v>
                </c:pt>
                <c:pt idx="30">
                  <c:v>Tlaxcala</c:v>
                </c:pt>
                <c:pt idx="31">
                  <c:v>Colima</c:v>
                </c:pt>
                <c:pt idx="32">
                  <c:v>Baja California Sur</c:v>
                </c:pt>
              </c:strCache>
            </c:strRef>
          </c:cat>
          <c:val>
            <c:numRef>
              <c:f>'Pág-40-Tab-CF (18)'!$N$10:$N$42</c:f>
              <c:numCache>
                <c:formatCode>General</c:formatCode>
                <c:ptCount val="33"/>
                <c:pt idx="0">
                  <c:v>296</c:v>
                </c:pt>
                <c:pt idx="1">
                  <c:v>262</c:v>
                </c:pt>
                <c:pt idx="2">
                  <c:v>206</c:v>
                </c:pt>
                <c:pt idx="3">
                  <c:v>168</c:v>
                </c:pt>
                <c:pt idx="4">
                  <c:v>131</c:v>
                </c:pt>
                <c:pt idx="5">
                  <c:v>113</c:v>
                </c:pt>
                <c:pt idx="6">
                  <c:v>87</c:v>
                </c:pt>
                <c:pt idx="7">
                  <c:v>76</c:v>
                </c:pt>
                <c:pt idx="8">
                  <c:v>76</c:v>
                </c:pt>
                <c:pt idx="9">
                  <c:v>75</c:v>
                </c:pt>
                <c:pt idx="10">
                  <c:v>67</c:v>
                </c:pt>
                <c:pt idx="11">
                  <c:v>58</c:v>
                </c:pt>
                <c:pt idx="12">
                  <c:v>50</c:v>
                </c:pt>
                <c:pt idx="13">
                  <c:v>48</c:v>
                </c:pt>
                <c:pt idx="14">
                  <c:v>46</c:v>
                </c:pt>
                <c:pt idx="15">
                  <c:v>41</c:v>
                </c:pt>
                <c:pt idx="16">
                  <c:v>32</c:v>
                </c:pt>
                <c:pt idx="17">
                  <c:v>26</c:v>
                </c:pt>
                <c:pt idx="18">
                  <c:v>24</c:v>
                </c:pt>
                <c:pt idx="19">
                  <c:v>21</c:v>
                </c:pt>
                <c:pt idx="20">
                  <c:v>19</c:v>
                </c:pt>
                <c:pt idx="21">
                  <c:v>18</c:v>
                </c:pt>
                <c:pt idx="22">
                  <c:v>16</c:v>
                </c:pt>
                <c:pt idx="23">
                  <c:v>15</c:v>
                </c:pt>
                <c:pt idx="24">
                  <c:v>15</c:v>
                </c:pt>
                <c:pt idx="25">
                  <c:v>12</c:v>
                </c:pt>
                <c:pt idx="26">
                  <c:v>10</c:v>
                </c:pt>
                <c:pt idx="27">
                  <c:v>7</c:v>
                </c:pt>
                <c:pt idx="28">
                  <c:v>5</c:v>
                </c:pt>
                <c:pt idx="29">
                  <c:v>5</c:v>
                </c:pt>
                <c:pt idx="30">
                  <c:v>5</c:v>
                </c:pt>
                <c:pt idx="31">
                  <c:v>4</c:v>
                </c:pt>
                <c:pt idx="32">
                  <c:v>3</c:v>
                </c:pt>
              </c:numCache>
            </c:numRef>
          </c:val>
          <c:extLst>
            <c:ext xmlns:c16="http://schemas.microsoft.com/office/drawing/2014/chart" uri="{C3380CC4-5D6E-409C-BE32-E72D297353CC}">
              <c16:uniqueId val="{0000000C-A540-42A6-A910-108F44E177E2}"/>
            </c:ext>
          </c:extLst>
        </c:ser>
        <c:dLbls>
          <c:showLegendKey val="0"/>
          <c:showVal val="0"/>
          <c:showCatName val="0"/>
          <c:showSerName val="0"/>
          <c:showPercent val="0"/>
          <c:showBubbleSize val="0"/>
        </c:dLbls>
        <c:gapWidth val="150"/>
        <c:axId val="712334320"/>
        <c:axId val="712350160"/>
      </c:barChart>
      <c:catAx>
        <c:axId val="71233432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2350160"/>
        <c:crosses val="autoZero"/>
        <c:auto val="1"/>
        <c:lblAlgn val="ctr"/>
        <c:lblOffset val="100"/>
        <c:noMultiLvlLbl val="0"/>
      </c:catAx>
      <c:valAx>
        <c:axId val="7123501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23343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(CEFEREPSI)'!$N$7:$N$9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(CEFEREPSI)'!$M$10:$M$42</c:f>
              <c:strCache>
                <c:ptCount val="33"/>
                <c:pt idx="0">
                  <c:v>Ciudad de México</c:v>
                </c:pt>
                <c:pt idx="1">
                  <c:v>Veracruz de Ignacio de la Llave</c:v>
                </c:pt>
                <c:pt idx="2">
                  <c:v>Tamaulipas</c:v>
                </c:pt>
                <c:pt idx="3">
                  <c:v>Guerrero</c:v>
                </c:pt>
                <c:pt idx="4">
                  <c:v>Chiapas</c:v>
                </c:pt>
                <c:pt idx="5">
                  <c:v>Estado de México</c:v>
                </c:pt>
                <c:pt idx="6">
                  <c:v>Puebla</c:v>
                </c:pt>
                <c:pt idx="7">
                  <c:v>Chihuahua</c:v>
                </c:pt>
                <c:pt idx="8">
                  <c:v>Extranjeros</c:v>
                </c:pt>
                <c:pt idx="9">
                  <c:v>Michoacán de Ocampo</c:v>
                </c:pt>
                <c:pt idx="10">
                  <c:v>Morelos</c:v>
                </c:pt>
                <c:pt idx="11">
                  <c:v>Aguascalientes</c:v>
                </c:pt>
                <c:pt idx="12">
                  <c:v>Coahuila de Zaragoza</c:v>
                </c:pt>
                <c:pt idx="13">
                  <c:v>Nuevo León</c:v>
                </c:pt>
                <c:pt idx="14">
                  <c:v>Zacatecas</c:v>
                </c:pt>
                <c:pt idx="15">
                  <c:v>Guanajuato</c:v>
                </c:pt>
                <c:pt idx="16">
                  <c:v>Hidalgo</c:v>
                </c:pt>
                <c:pt idx="17">
                  <c:v>Oaxaca</c:v>
                </c:pt>
                <c:pt idx="18">
                  <c:v>Sinaloa</c:v>
                </c:pt>
                <c:pt idx="19">
                  <c:v>Baja California</c:v>
                </c:pt>
                <c:pt idx="20">
                  <c:v>Durango</c:v>
                </c:pt>
                <c:pt idx="21">
                  <c:v>Jalisco</c:v>
                </c:pt>
                <c:pt idx="22">
                  <c:v>Sonora</c:v>
                </c:pt>
                <c:pt idx="23">
                  <c:v>Baja California Sur</c:v>
                </c:pt>
                <c:pt idx="24">
                  <c:v>Campeche</c:v>
                </c:pt>
                <c:pt idx="25">
                  <c:v>Nayarit</c:v>
                </c:pt>
                <c:pt idx="26">
                  <c:v>Quintana Roo</c:v>
                </c:pt>
                <c:pt idx="27">
                  <c:v>San Luis Potosí</c:v>
                </c:pt>
                <c:pt idx="28">
                  <c:v>Tabasco</c:v>
                </c:pt>
                <c:pt idx="29">
                  <c:v>Tlaxcala</c:v>
                </c:pt>
                <c:pt idx="30">
                  <c:v>Yucatán</c:v>
                </c:pt>
                <c:pt idx="31">
                  <c:v>Colima</c:v>
                </c:pt>
                <c:pt idx="32">
                  <c:v>Querétaro</c:v>
                </c:pt>
              </c:strCache>
            </c:strRef>
          </c:cat>
          <c:val>
            <c:numRef>
              <c:f>'Pág-41-Tab-CF (CEFEREPSI)'!$N$10:$N$42</c:f>
              <c:numCache>
                <c:formatCode>General</c:formatCode>
                <c:ptCount val="33"/>
                <c:pt idx="0">
                  <c:v>18</c:v>
                </c:pt>
                <c:pt idx="1">
                  <c:v>14</c:v>
                </c:pt>
                <c:pt idx="2">
                  <c:v>12</c:v>
                </c:pt>
                <c:pt idx="3">
                  <c:v>10</c:v>
                </c:pt>
                <c:pt idx="4">
                  <c:v>8</c:v>
                </c:pt>
                <c:pt idx="5">
                  <c:v>8</c:v>
                </c:pt>
                <c:pt idx="6">
                  <c:v>8</c:v>
                </c:pt>
                <c:pt idx="7">
                  <c:v>6</c:v>
                </c:pt>
                <c:pt idx="8">
                  <c:v>6</c:v>
                </c:pt>
                <c:pt idx="9">
                  <c:v>5</c:v>
                </c:pt>
                <c:pt idx="10">
                  <c:v>5</c:v>
                </c:pt>
                <c:pt idx="11">
                  <c:v>4</c:v>
                </c:pt>
                <c:pt idx="12">
                  <c:v>4</c:v>
                </c:pt>
                <c:pt idx="13">
                  <c:v>4</c:v>
                </c:pt>
                <c:pt idx="14">
                  <c:v>4</c:v>
                </c:pt>
                <c:pt idx="15">
                  <c:v>3</c:v>
                </c:pt>
                <c:pt idx="16">
                  <c:v>3</c:v>
                </c:pt>
                <c:pt idx="17">
                  <c:v>3</c:v>
                </c:pt>
                <c:pt idx="18">
                  <c:v>3</c:v>
                </c:pt>
                <c:pt idx="19">
                  <c:v>2</c:v>
                </c:pt>
                <c:pt idx="20">
                  <c:v>2</c:v>
                </c:pt>
                <c:pt idx="21">
                  <c:v>2</c:v>
                </c:pt>
                <c:pt idx="22">
                  <c:v>2</c:v>
                </c:pt>
                <c:pt idx="23">
                  <c:v>1</c:v>
                </c:pt>
                <c:pt idx="24">
                  <c:v>1</c:v>
                </c:pt>
                <c:pt idx="25">
                  <c:v>1</c:v>
                </c:pt>
                <c:pt idx="26">
                  <c:v>1</c:v>
                </c:pt>
                <c:pt idx="27">
                  <c:v>1</c:v>
                </c:pt>
                <c:pt idx="28">
                  <c:v>1</c:v>
                </c:pt>
                <c:pt idx="29">
                  <c:v>1</c:v>
                </c:pt>
                <c:pt idx="30">
                  <c:v>1</c:v>
                </c:pt>
                <c:pt idx="31">
                  <c:v>0</c:v>
                </c:pt>
                <c:pt idx="32">
                  <c:v>0</c:v>
                </c:pt>
              </c:numCache>
            </c:numRef>
          </c:val>
          <c:extLst>
            <c:ext xmlns:c16="http://schemas.microsoft.com/office/drawing/2014/chart" uri="{C3380CC4-5D6E-409C-BE32-E72D297353CC}">
              <c16:uniqueId val="{0000000C-2B8C-46A5-B276-B7BA652E116D}"/>
            </c:ext>
          </c:extLst>
        </c:ser>
        <c:dLbls>
          <c:showLegendKey val="0"/>
          <c:showVal val="0"/>
          <c:showCatName val="0"/>
          <c:showSerName val="0"/>
          <c:showPercent val="0"/>
          <c:showBubbleSize val="0"/>
        </c:dLbls>
        <c:gapWidth val="150"/>
        <c:axId val="712357360"/>
        <c:axId val="712352080"/>
      </c:barChart>
      <c:catAx>
        <c:axId val="7123573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2352080"/>
        <c:crosses val="autoZero"/>
        <c:auto val="1"/>
        <c:lblAlgn val="ctr"/>
        <c:lblOffset val="100"/>
        <c:noMultiLvlLbl val="0"/>
      </c:catAx>
      <c:valAx>
        <c:axId val="7123520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23573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1.1791624297800139E-2"/>
                  <c:y val="-5.37812155573869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500-4038-82F1-5313F7AFC11F}"/>
                </c:ext>
              </c:extLst>
            </c:dLbl>
            <c:dLbl>
              <c:idx val="1"/>
              <c:layout>
                <c:manualLayout>
                  <c:x val="1.9443280419869362E-2"/>
                  <c:y val="-6.37624489876974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500-4038-82F1-5313F7AFC11F}"/>
                </c:ext>
              </c:extLst>
            </c:dLbl>
            <c:dLbl>
              <c:idx val="2"/>
              <c:layout>
                <c:manualLayout>
                  <c:x val="2.430706024046957E-2"/>
                  <c:y val="5.691473622543723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500-4038-82F1-5313F7AFC11F}"/>
                </c:ext>
              </c:extLst>
            </c:dLbl>
            <c:dLbl>
              <c:idx val="3"/>
              <c:layout>
                <c:manualLayout>
                  <c:x val="-2.5966610891167446E-2"/>
                  <c:y val="4.20424779815511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500-4038-82F1-5313F7AFC11F}"/>
                </c:ext>
              </c:extLst>
            </c:dLbl>
            <c:dLbl>
              <c:idx val="4"/>
              <c:layout>
                <c:manualLayout>
                  <c:x val="-2.4027498981681997E-2"/>
                  <c:y val="-2.2656115022192214E-2"/>
                </c:manualLayout>
              </c:layout>
              <c:tx>
                <c:rich>
                  <a:bodyPr/>
                  <a:lstStyle/>
                  <a:p>
                    <a:fld id="{8781E226-257F-4E5E-A50E-26B06D49BA99}" type="CATEGORYNAME">
                      <a:rPr lang="en-US"/>
                      <a:pPr/>
                      <a:t>[NOMBRE DE CATEGORÍA]</a:t>
                    </a:fld>
                    <a:r>
                      <a:rPr lang="en-US" baseline="0"/>
                      <a:t>
</a:t>
                    </a:r>
                    <a:fld id="{DB7F2113-3729-4B78-8DDB-B49988738CFD}" type="VALUE">
                      <a:rPr lang="en-US" baseline="0"/>
                      <a:pPr/>
                      <a:t>[VALOR]</a:t>
                    </a:fld>
                    <a:r>
                      <a:rPr lang="en-US" baseline="0"/>
                      <a:t>
13.18%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1500-4038-82F1-5313F7AFC11F}"/>
                </c:ext>
              </c:extLst>
            </c:dLbl>
            <c:dLbl>
              <c:idx val="5"/>
              <c:layout>
                <c:manualLayout>
                  <c:x val="-2.5979094444232805E-2"/>
                  <c:y val="-1.70235624708323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500-4038-82F1-5313F7AFC11F}"/>
                </c:ext>
              </c:extLst>
            </c:dLbl>
            <c:dLbl>
              <c:idx val="6"/>
              <c:layout>
                <c:manualLayout>
                  <c:x val="-2.3980495180938286E-2"/>
                  <c:y val="-6.95937881661387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500-4038-82F1-5313F7AFC11F}"/>
                </c:ext>
              </c:extLst>
            </c:dLbl>
            <c:dLbl>
              <c:idx val="7"/>
              <c:layout>
                <c:manualLayout>
                  <c:x val="-1.1630803313709345E-3"/>
                  <c:y val="-8.47563821231047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1500-4038-82F1-5313F7AFC11F}"/>
                </c:ext>
              </c:extLst>
            </c:dLbl>
            <c:dLbl>
              <c:idx val="8"/>
              <c:layout>
                <c:manualLayout>
                  <c:x val="8.6621792298292449E-2"/>
                  <c:y val="-8.23945745747733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500-4038-82F1-5313F7AFC11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29676</c:v>
                </c:pt>
                <c:pt idx="1">
                  <c:v>37594</c:v>
                </c:pt>
                <c:pt idx="2">
                  <c:v>42422</c:v>
                </c:pt>
                <c:pt idx="3">
                  <c:v>38375</c:v>
                </c:pt>
                <c:pt idx="4">
                  <c:v>30592</c:v>
                </c:pt>
                <c:pt idx="5">
                  <c:v>22301</c:v>
                </c:pt>
                <c:pt idx="6">
                  <c:v>14395</c:v>
                </c:pt>
                <c:pt idx="7">
                  <c:v>8387</c:v>
                </c:pt>
                <c:pt idx="8">
                  <c:v>8488</c:v>
                </c:pt>
              </c:numCache>
            </c:numRef>
          </c:val>
          <c:extLst>
            <c:ext xmlns:c16="http://schemas.microsoft.com/office/drawing/2014/chart" uri="{C3380CC4-5D6E-409C-BE32-E72D297353CC}">
              <c16:uniqueId val="{00000002-1500-4038-82F1-5313F7AFC11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'PAG-48_GRAF_ESCOL'!$B$5</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C3A1-4353-BB7A-D3E11C62819E}"/>
              </c:ext>
            </c:extLst>
          </c:dPt>
          <c:dPt>
            <c:idx val="1"/>
            <c:invertIfNegative val="0"/>
            <c:bubble3D val="0"/>
            <c:extLst>
              <c:ext xmlns:c16="http://schemas.microsoft.com/office/drawing/2014/chart" uri="{C3380CC4-5D6E-409C-BE32-E72D297353CC}">
                <c16:uniqueId val="{00000001-C3A1-4353-BB7A-D3E11C62819E}"/>
              </c:ext>
            </c:extLst>
          </c:dPt>
          <c:dPt>
            <c:idx val="2"/>
            <c:invertIfNegative val="0"/>
            <c:bubble3D val="0"/>
            <c:extLst>
              <c:ext xmlns:c16="http://schemas.microsoft.com/office/drawing/2014/chart" uri="{C3380CC4-5D6E-409C-BE32-E72D297353CC}">
                <c16:uniqueId val="{00000002-C3A1-4353-BB7A-D3E11C62819E}"/>
              </c:ext>
            </c:extLst>
          </c:dPt>
          <c:dPt>
            <c:idx val="3"/>
            <c:invertIfNegative val="0"/>
            <c:bubble3D val="0"/>
            <c:extLst>
              <c:ext xmlns:c16="http://schemas.microsoft.com/office/drawing/2014/chart" uri="{C3380CC4-5D6E-409C-BE32-E72D297353CC}">
                <c16:uniqueId val="{00000003-C3A1-4353-BB7A-D3E11C62819E}"/>
              </c:ext>
            </c:extLst>
          </c:dPt>
          <c:dPt>
            <c:idx val="4"/>
            <c:invertIfNegative val="0"/>
            <c:bubble3D val="0"/>
            <c:extLst>
              <c:ext xmlns:c16="http://schemas.microsoft.com/office/drawing/2014/chart" uri="{C3380CC4-5D6E-409C-BE32-E72D297353CC}">
                <c16:uniqueId val="{00000004-C3A1-4353-BB7A-D3E11C62819E}"/>
              </c:ext>
            </c:extLst>
          </c:dPt>
          <c:dPt>
            <c:idx val="5"/>
            <c:invertIfNegative val="0"/>
            <c:bubble3D val="0"/>
            <c:extLst>
              <c:ext xmlns:c16="http://schemas.microsoft.com/office/drawing/2014/chart" uri="{C3380CC4-5D6E-409C-BE32-E72D297353CC}">
                <c16:uniqueId val="{00000005-C3A1-4353-BB7A-D3E11C62819E}"/>
              </c:ext>
            </c:extLst>
          </c:dPt>
          <c:dPt>
            <c:idx val="6"/>
            <c:invertIfNegative val="0"/>
            <c:bubble3D val="0"/>
            <c:extLst>
              <c:ext xmlns:c16="http://schemas.microsoft.com/office/drawing/2014/chart" uri="{C3380CC4-5D6E-409C-BE32-E72D297353CC}">
                <c16:uniqueId val="{00000006-C3A1-4353-BB7A-D3E11C62819E}"/>
              </c:ext>
            </c:extLst>
          </c:dPt>
          <c:dPt>
            <c:idx val="7"/>
            <c:invertIfNegative val="0"/>
            <c:bubble3D val="0"/>
            <c:extLst>
              <c:ext xmlns:c16="http://schemas.microsoft.com/office/drawing/2014/chart" uri="{C3380CC4-5D6E-409C-BE32-E72D297353CC}">
                <c16:uniqueId val="{00000007-C3A1-4353-BB7A-D3E11C62819E}"/>
              </c:ext>
            </c:extLst>
          </c:dPt>
          <c:dPt>
            <c:idx val="8"/>
            <c:invertIfNegative val="0"/>
            <c:bubble3D val="0"/>
            <c:extLst>
              <c:ext xmlns:c16="http://schemas.microsoft.com/office/drawing/2014/chart" uri="{C3380CC4-5D6E-409C-BE32-E72D297353CC}">
                <c16:uniqueId val="{00000008-C3A1-4353-BB7A-D3E11C62819E}"/>
              </c:ext>
            </c:extLst>
          </c:dPt>
          <c:dPt>
            <c:idx val="9"/>
            <c:invertIfNegative val="0"/>
            <c:bubble3D val="0"/>
            <c:extLst>
              <c:ext xmlns:c16="http://schemas.microsoft.com/office/drawing/2014/chart" uri="{C3380CC4-5D6E-409C-BE32-E72D297353CC}">
                <c16:uniqueId val="{00000009-C3A1-4353-BB7A-D3E11C62819E}"/>
              </c:ext>
            </c:extLst>
          </c:dPt>
          <c:dPt>
            <c:idx val="10"/>
            <c:invertIfNegative val="0"/>
            <c:bubble3D val="0"/>
            <c:extLst>
              <c:ext xmlns:c16="http://schemas.microsoft.com/office/drawing/2014/chart" uri="{C3380CC4-5D6E-409C-BE32-E72D297353CC}">
                <c16:uniqueId val="{0000000A-C3A1-4353-BB7A-D3E11C62819E}"/>
              </c:ext>
            </c:extLst>
          </c:dPt>
          <c:dPt>
            <c:idx val="11"/>
            <c:invertIfNegative val="0"/>
            <c:bubble3D val="0"/>
            <c:extLst>
              <c:ext xmlns:c16="http://schemas.microsoft.com/office/drawing/2014/chart" uri="{C3380CC4-5D6E-409C-BE32-E72D297353CC}">
                <c16:uniqueId val="{0000000B-C3A1-4353-BB7A-D3E11C62819E}"/>
              </c:ext>
            </c:extLst>
          </c:dPt>
          <c:dPt>
            <c:idx val="12"/>
            <c:invertIfNegative val="0"/>
            <c:bubble3D val="0"/>
            <c:extLst>
              <c:ext xmlns:c16="http://schemas.microsoft.com/office/drawing/2014/chart" uri="{C3380CC4-5D6E-409C-BE32-E72D297353CC}">
                <c16:uniqueId val="{0000000C-C3A1-4353-BB7A-D3E11C62819E}"/>
              </c:ext>
            </c:extLst>
          </c:dPt>
          <c:dPt>
            <c:idx val="13"/>
            <c:invertIfNegative val="0"/>
            <c:bubble3D val="0"/>
            <c:extLst>
              <c:ext xmlns:c16="http://schemas.microsoft.com/office/drawing/2014/chart" uri="{C3380CC4-5D6E-409C-BE32-E72D297353CC}">
                <c16:uniqueId val="{0000000D-C3A1-4353-BB7A-D3E11C62819E}"/>
              </c:ext>
            </c:extLst>
          </c:dPt>
          <c:dPt>
            <c:idx val="15"/>
            <c:invertIfNegative val="0"/>
            <c:bubble3D val="0"/>
            <c:extLst>
              <c:ext xmlns:c16="http://schemas.microsoft.com/office/drawing/2014/chart" uri="{C3380CC4-5D6E-409C-BE32-E72D297353CC}">
                <c16:uniqueId val="{0000000E-C3A1-4353-BB7A-D3E11C62819E}"/>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'PAG-48_GRAF_ESCOL'!$A$6:$A$23</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'PAG-48_GRAF_ESCOL'!$B$6:$B$23</c:f>
              <c:numCache>
                <c:formatCode>#,##0</c:formatCode>
                <c:ptCount val="18"/>
                <c:pt idx="0">
                  <c:v>66361</c:v>
                </c:pt>
                <c:pt idx="1">
                  <c:v>35569</c:v>
                </c:pt>
                <c:pt idx="2">
                  <c:v>27649</c:v>
                </c:pt>
                <c:pt idx="3">
                  <c:v>23449</c:v>
                </c:pt>
                <c:pt idx="4">
                  <c:v>20362</c:v>
                </c:pt>
                <c:pt idx="5">
                  <c:v>20278</c:v>
                </c:pt>
                <c:pt idx="6">
                  <c:v>11533</c:v>
                </c:pt>
                <c:pt idx="7">
                  <c:v>9095</c:v>
                </c:pt>
                <c:pt idx="8">
                  <c:v>6067</c:v>
                </c:pt>
                <c:pt idx="9">
                  <c:v>5106</c:v>
                </c:pt>
                <c:pt idx="10">
                  <c:v>3154</c:v>
                </c:pt>
                <c:pt idx="11">
                  <c:v>2301</c:v>
                </c:pt>
                <c:pt idx="12">
                  <c:v>518</c:v>
                </c:pt>
                <c:pt idx="13">
                  <c:v>448</c:v>
                </c:pt>
                <c:pt idx="14">
                  <c:v>234</c:v>
                </c:pt>
                <c:pt idx="15">
                  <c:v>58</c:v>
                </c:pt>
                <c:pt idx="16">
                  <c:v>40</c:v>
                </c:pt>
                <c:pt idx="17">
                  <c:v>8</c:v>
                </c:pt>
              </c:numCache>
            </c:numRef>
          </c:val>
          <c:extLst>
            <c:ext xmlns:c16="http://schemas.microsoft.com/office/drawing/2014/chart" uri="{C3380CC4-5D6E-409C-BE32-E72D297353CC}">
              <c16:uniqueId val="{0000000F-C3A1-4353-BB7A-D3E11C62819E}"/>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1.8666666666666668E-2"/>
          <c:y val="2.8904704933084779E-2"/>
          <c:w val="0.95466666666666666"/>
          <c:h val="0.868571492167719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24BB-4ED3-9262-16E89ED2D329}"/>
              </c:ext>
            </c:extLst>
          </c:dPt>
          <c:dPt>
            <c:idx val="1"/>
            <c:bubble3D val="0"/>
            <c:spPr>
              <a:solidFill>
                <a:srgbClr val="FFC000"/>
              </a:solidFill>
            </c:spPr>
            <c:extLst>
              <c:ext xmlns:c16="http://schemas.microsoft.com/office/drawing/2014/chart" uri="{C3380CC4-5D6E-409C-BE32-E72D297353CC}">
                <c16:uniqueId val="{00000003-24BB-4ED3-9262-16E89ED2D329}"/>
              </c:ext>
            </c:extLst>
          </c:dPt>
          <c:dPt>
            <c:idx val="2"/>
            <c:bubble3D val="0"/>
            <c:spPr>
              <a:solidFill>
                <a:srgbClr val="00B0F0"/>
              </a:solidFill>
            </c:spPr>
            <c:extLst>
              <c:ext xmlns:c16="http://schemas.microsoft.com/office/drawing/2014/chart" uri="{C3380CC4-5D6E-409C-BE32-E72D297353CC}">
                <c16:uniqueId val="{00000004-24BB-4ED3-9262-16E89ED2D329}"/>
              </c:ext>
            </c:extLst>
          </c:dPt>
          <c:dLbls>
            <c:dLbl>
              <c:idx val="0"/>
              <c:layout>
                <c:manualLayout>
                  <c:x val="0.31583139107611546"/>
                  <c:y val="0.152448290253470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4BB-4ED3-9262-16E89ED2D329}"/>
                </c:ext>
              </c:extLst>
            </c:dLbl>
            <c:dLbl>
              <c:idx val="1"/>
              <c:layout>
                <c:manualLayout>
                  <c:x val="-1.3799475065617776E-3"/>
                  <c:y val="8.441301021117943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4BB-4ED3-9262-16E89ED2D329}"/>
                </c:ext>
              </c:extLst>
            </c:dLbl>
            <c:dLbl>
              <c:idx val="2"/>
              <c:layout>
                <c:manualLayout>
                  <c:x val="2.046782152230971E-2"/>
                  <c:y val="6.510981886981441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4BB-4ED3-9262-16E89ED2D329}"/>
                </c:ext>
              </c:extLst>
            </c:dLbl>
            <c:dLbl>
              <c:idx val="3"/>
              <c:layout>
                <c:manualLayout>
                  <c:x val="-0.19662404199475064"/>
                  <c:y val="3.04312066998692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4BB-4ED3-9262-16E89ED2D329}"/>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'Pág-50-Grá-BLA'!$A$15:$A$18</c:f>
              <c:strCache>
                <c:ptCount val="4"/>
                <c:pt idx="0">
                  <c:v>Condena Condicional</c:v>
                </c:pt>
                <c:pt idx="1">
                  <c:v>Jornada de Trabajo a Favor de la Comunidad</c:v>
                </c:pt>
                <c:pt idx="2">
                  <c:v>Tratamiento en Libertad</c:v>
                </c:pt>
                <c:pt idx="3">
                  <c:v>Medidas de Seguridad</c:v>
                </c:pt>
              </c:strCache>
            </c:strRef>
          </c:cat>
          <c:val>
            <c:numRef>
              <c:f>'Pág-50-Grá-BLA'!$B$15:$B$18</c:f>
              <c:numCache>
                <c:formatCode>General</c:formatCode>
                <c:ptCount val="4"/>
                <c:pt idx="0">
                  <c:v>338</c:v>
                </c:pt>
                <c:pt idx="1">
                  <c:v>49</c:v>
                </c:pt>
                <c:pt idx="2">
                  <c:v>7</c:v>
                </c:pt>
                <c:pt idx="3">
                  <c:v>3</c:v>
                </c:pt>
              </c:numCache>
            </c:numRef>
          </c:val>
          <c:extLst>
            <c:ext xmlns:c16="http://schemas.microsoft.com/office/drawing/2014/chart" uri="{C3380CC4-5D6E-409C-BE32-E72D297353CC}">
              <c16:uniqueId val="{00000001-24BB-4ED3-9262-16E89ED2D32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5714285714285714E-2"/>
          <c:y val="9.36671819502536E-3"/>
          <c:w val="0.86694578177727788"/>
          <c:h val="0.8534713397200924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7743-4376-855A-0E07A81A76AB}"/>
              </c:ext>
            </c:extLst>
          </c:dPt>
          <c:dPt>
            <c:idx val="1"/>
            <c:bubble3D val="0"/>
            <c:spPr>
              <a:solidFill>
                <a:srgbClr val="FF0000"/>
              </a:solidFill>
            </c:spPr>
            <c:extLst>
              <c:ext xmlns:c16="http://schemas.microsoft.com/office/drawing/2014/chart" uri="{C3380CC4-5D6E-409C-BE32-E72D297353CC}">
                <c16:uniqueId val="{00000002-7743-4376-855A-0E07A81A76AB}"/>
              </c:ext>
            </c:extLst>
          </c:dPt>
          <c:dPt>
            <c:idx val="2"/>
            <c:bubble3D val="0"/>
            <c:spPr>
              <a:solidFill>
                <a:srgbClr val="00B050"/>
              </a:solidFill>
            </c:spPr>
            <c:extLst>
              <c:ext xmlns:c16="http://schemas.microsoft.com/office/drawing/2014/chart" uri="{C3380CC4-5D6E-409C-BE32-E72D297353CC}">
                <c16:uniqueId val="{00000004-7743-4376-855A-0E07A81A76AB}"/>
              </c:ext>
            </c:extLst>
          </c:dPt>
          <c:dPt>
            <c:idx val="3"/>
            <c:bubble3D val="0"/>
            <c:spPr>
              <a:solidFill>
                <a:srgbClr val="FF33CC"/>
              </a:solidFill>
            </c:spPr>
            <c:extLst>
              <c:ext xmlns:c16="http://schemas.microsoft.com/office/drawing/2014/chart" uri="{C3380CC4-5D6E-409C-BE32-E72D297353CC}">
                <c16:uniqueId val="{00000005-7743-4376-855A-0E07A81A76AB}"/>
              </c:ext>
            </c:extLst>
          </c:dPt>
          <c:dPt>
            <c:idx val="4"/>
            <c:bubble3D val="0"/>
            <c:spPr>
              <a:solidFill>
                <a:srgbClr val="FFFF00"/>
              </a:solidFill>
            </c:spPr>
            <c:extLst>
              <c:ext xmlns:c16="http://schemas.microsoft.com/office/drawing/2014/chart" uri="{C3380CC4-5D6E-409C-BE32-E72D297353CC}">
                <c16:uniqueId val="{00000006-7743-4376-855A-0E07A81A76AB}"/>
              </c:ext>
            </c:extLst>
          </c:dPt>
          <c:dLbls>
            <c:dLbl>
              <c:idx val="0"/>
              <c:layout>
                <c:manualLayout>
                  <c:x val="0.18962857142857142"/>
                  <c:y val="-0.209033352117918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743-4376-855A-0E07A81A76AB}"/>
                </c:ext>
              </c:extLst>
            </c:dLbl>
            <c:dLbl>
              <c:idx val="1"/>
              <c:layout>
                <c:manualLayout>
                  <c:x val="4.6201574803149556E-2"/>
                  <c:y val="0.1260669730794484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743-4376-855A-0E07A81A76AB}"/>
                </c:ext>
              </c:extLst>
            </c:dLbl>
            <c:dLbl>
              <c:idx val="2"/>
              <c:layout>
                <c:manualLayout>
                  <c:x val="-0.13912857142857143"/>
                  <c:y val="-6.866059011172520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743-4376-855A-0E07A81A76AB}"/>
                </c:ext>
              </c:extLst>
            </c:dLbl>
            <c:dLbl>
              <c:idx val="3"/>
              <c:layout>
                <c:manualLayout>
                  <c:x val="4.4598200224971879E-2"/>
                  <c:y val="-3.92739154486844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743-4376-855A-0E07A81A76AB}"/>
                </c:ext>
              </c:extLst>
            </c:dLbl>
            <c:dLbl>
              <c:idx val="4"/>
              <c:layout>
                <c:manualLayout>
                  <c:x val="3.5167379077615295E-2"/>
                  <c:y val="5.93095889277793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743-4376-855A-0E07A81A76AB}"/>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'Pág-52-Grá-PLV'!$A$6:$A$10</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'Pág-52-Grá-PLV'!$B$6:$B$10</c:f>
              <c:numCache>
                <c:formatCode>#,##0</c:formatCode>
                <c:ptCount val="5"/>
                <c:pt idx="0">
                  <c:v>6819</c:v>
                </c:pt>
                <c:pt idx="1">
                  <c:v>4374</c:v>
                </c:pt>
                <c:pt idx="2">
                  <c:v>4016</c:v>
                </c:pt>
                <c:pt idx="3" formatCode="General">
                  <c:v>340</c:v>
                </c:pt>
                <c:pt idx="4" formatCode="General">
                  <c:v>339</c:v>
                </c:pt>
              </c:numCache>
            </c:numRef>
          </c:val>
          <c:extLst>
            <c:ext xmlns:c16="http://schemas.microsoft.com/office/drawing/2014/chart" uri="{C3380CC4-5D6E-409C-BE32-E72D297353CC}">
              <c16:uniqueId val="{00000001-7743-4376-855A-0E07A81A76A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4285714285714288E-2"/>
          <c:y val="9.36671819502536E-3"/>
          <c:w val="0.86694578177727788"/>
          <c:h val="0.8534713397200924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F64A-4A63-9DBA-3D449A53D026}"/>
              </c:ext>
            </c:extLst>
          </c:dPt>
          <c:dPt>
            <c:idx val="1"/>
            <c:bubble3D val="0"/>
            <c:spPr>
              <a:solidFill>
                <a:srgbClr val="0070C0"/>
              </a:solidFill>
            </c:spPr>
            <c:extLst>
              <c:ext xmlns:c16="http://schemas.microsoft.com/office/drawing/2014/chart" uri="{C3380CC4-5D6E-409C-BE32-E72D297353CC}">
                <c16:uniqueId val="{00000003-F64A-4A63-9DBA-3D449A53D026}"/>
              </c:ext>
            </c:extLst>
          </c:dPt>
          <c:dPt>
            <c:idx val="2"/>
            <c:bubble3D val="0"/>
            <c:spPr>
              <a:solidFill>
                <a:srgbClr val="FFC000"/>
              </a:solidFill>
            </c:spPr>
            <c:extLst>
              <c:ext xmlns:c16="http://schemas.microsoft.com/office/drawing/2014/chart" uri="{C3380CC4-5D6E-409C-BE32-E72D297353CC}">
                <c16:uniqueId val="{00000004-F64A-4A63-9DBA-3D449A53D026}"/>
              </c:ext>
            </c:extLst>
          </c:dPt>
          <c:dPt>
            <c:idx val="3"/>
            <c:bubble3D val="0"/>
            <c:spPr>
              <a:solidFill>
                <a:srgbClr val="7030A0"/>
              </a:solidFill>
            </c:spPr>
            <c:extLst>
              <c:ext xmlns:c16="http://schemas.microsoft.com/office/drawing/2014/chart" uri="{C3380CC4-5D6E-409C-BE32-E72D297353CC}">
                <c16:uniqueId val="{00000005-F64A-4A63-9DBA-3D449A53D026}"/>
              </c:ext>
            </c:extLst>
          </c:dPt>
          <c:dPt>
            <c:idx val="4"/>
            <c:bubble3D val="0"/>
            <c:spPr>
              <a:solidFill>
                <a:srgbClr val="92D050"/>
              </a:solidFill>
            </c:spPr>
            <c:extLst>
              <c:ext xmlns:c16="http://schemas.microsoft.com/office/drawing/2014/chart" uri="{C3380CC4-5D6E-409C-BE32-E72D297353CC}">
                <c16:uniqueId val="{00000006-F64A-4A63-9DBA-3D449A53D026}"/>
              </c:ext>
            </c:extLst>
          </c:dPt>
          <c:dLbls>
            <c:dLbl>
              <c:idx val="0"/>
              <c:layout>
                <c:manualLayout>
                  <c:x val="0.21720719910011249"/>
                  <c:y val="-0.2096403182694743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64A-4A63-9DBA-3D449A53D026}"/>
                </c:ext>
              </c:extLst>
            </c:dLbl>
            <c:dLbl>
              <c:idx val="1"/>
              <c:layout>
                <c:manualLayout>
                  <c:x val="-9.1051406074240726E-2"/>
                  <c:y val="0.128693368351936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4A-4A63-9DBA-3D449A53D026}"/>
                </c:ext>
              </c:extLst>
            </c:dLbl>
            <c:dLbl>
              <c:idx val="2"/>
              <c:layout>
                <c:manualLayout>
                  <c:x val="-0.10420708661417323"/>
                  <c:y val="-9.62964724616251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64A-4A63-9DBA-3D449A53D026}"/>
                </c:ext>
              </c:extLst>
            </c:dLbl>
            <c:dLbl>
              <c:idx val="3"/>
              <c:layout>
                <c:manualLayout>
                  <c:x val="4.6972553430821046E-2"/>
                  <c:y val="-2.23020251161973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4A-4A63-9DBA-3D449A53D026}"/>
                </c:ext>
              </c:extLst>
            </c:dLbl>
            <c:dLbl>
              <c:idx val="4"/>
              <c:layout>
                <c:manualLayout>
                  <c:x val="-3.864094488188987E-2"/>
                  <c:y val="3.8754633674730345E-2"/>
                </c:manualLayout>
              </c:layout>
              <c:tx>
                <c:rich>
                  <a:bodyPr/>
                  <a:lstStyle/>
                  <a:p>
                    <a:fld id="{FE3F1903-9E42-485C-9B62-B3774C73808E}" type="CATEGORYNAME">
                      <a:rPr lang="en-US"/>
                      <a:pPr/>
                      <a:t>[NOMBRE DE CATEGORÍA]</a:t>
                    </a:fld>
                    <a:r>
                      <a:rPr lang="en-US" baseline="0"/>
                      <a:t>
</a:t>
                    </a:r>
                    <a:fld id="{E71F25C0-64BA-47E9-8258-AD0A20AB0666}" type="VALUE">
                      <a:rPr lang="en-US" baseline="0"/>
                      <a:pPr/>
                      <a:t>[VALOR]</a:t>
                    </a:fld>
                    <a:r>
                      <a:rPr lang="en-US" baseline="0"/>
                      <a:t>
0.37%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F64A-4A63-9DBA-3D449A53D026}"/>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'Pág-52-Grá-PLV'!$A$14:$A$18</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'Pág-52-Grá-PLV'!$B$14:$B$18</c:f>
              <c:numCache>
                <c:formatCode>#,##0</c:formatCode>
                <c:ptCount val="5"/>
                <c:pt idx="0">
                  <c:v>10859</c:v>
                </c:pt>
                <c:pt idx="1">
                  <c:v>7825</c:v>
                </c:pt>
                <c:pt idx="2">
                  <c:v>4920</c:v>
                </c:pt>
                <c:pt idx="3" formatCode="General">
                  <c:v>368</c:v>
                </c:pt>
                <c:pt idx="4" formatCode="General">
                  <c:v>91</c:v>
                </c:pt>
              </c:numCache>
            </c:numRef>
          </c:val>
          <c:extLst>
            <c:ext xmlns:c16="http://schemas.microsoft.com/office/drawing/2014/chart" uri="{C3380CC4-5D6E-409C-BE32-E72D297353CC}">
              <c16:uniqueId val="{00000001-F64A-4A63-9DBA-3D449A53D02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Tamaulipas</c:v>
                </c:pt>
                <c:pt idx="16">
                  <c:v>Sinaloa</c:v>
                </c:pt>
                <c:pt idx="17">
                  <c:v>Guerrero</c:v>
                </c:pt>
                <c:pt idx="18">
                  <c:v>Durango</c:v>
                </c:pt>
                <c:pt idx="19">
                  <c:v>Morelos</c:v>
                </c:pt>
                <c:pt idx="20">
                  <c:v>Oaxaca</c:v>
                </c:pt>
                <c:pt idx="21">
                  <c:v>Quintana Roo</c:v>
                </c:pt>
                <c:pt idx="22">
                  <c:v>Querétaro</c:v>
                </c:pt>
                <c:pt idx="23">
                  <c:v>San Luis Potosí</c:v>
                </c:pt>
                <c:pt idx="24">
                  <c:v>Nayarit</c:v>
                </c:pt>
                <c:pt idx="25">
                  <c:v>Zacatecas</c:v>
                </c:pt>
                <c:pt idx="26">
                  <c:v>CEFERESO No. 11 CPS Sonora</c:v>
                </c:pt>
                <c:pt idx="27">
                  <c:v>CEFERESO No. 12 CPS Guanajuato</c:v>
                </c:pt>
                <c:pt idx="28">
                  <c:v>Aguascalientes</c:v>
                </c:pt>
                <c:pt idx="29">
                  <c:v>Centro Penitenciario Federal 18 CPS Coahuila</c:v>
                </c:pt>
                <c:pt idx="30">
                  <c:v>CEFERESO No. 14 CPS Durango</c:v>
                </c:pt>
                <c:pt idx="31">
                  <c:v>CEFERESO No. 13 CPS Oaxaca</c:v>
                </c:pt>
                <c:pt idx="32">
                  <c:v>CEFERESO No. 4 Noroeste</c:v>
                </c:pt>
                <c:pt idx="33">
                  <c:v>CEFERESO No. 5 Oriente</c:v>
                </c:pt>
                <c:pt idx="34">
                  <c:v>CEFERESO No. 15 CPS Chiapas</c:v>
                </c:pt>
                <c:pt idx="35">
                  <c:v>Yucatán</c:v>
                </c:pt>
                <c:pt idx="36">
                  <c:v>CEFERESO No. 17 CPS Michoacán</c:v>
                </c:pt>
                <c:pt idx="37">
                  <c:v>Baja California Sur</c:v>
                </c:pt>
                <c:pt idx="38">
                  <c:v>Colima</c:v>
                </c:pt>
                <c:pt idx="39">
                  <c:v>CEFERESO No. 16 CPS Femenil Morelos</c:v>
                </c:pt>
                <c:pt idx="40">
                  <c:v>Campeche</c:v>
                </c:pt>
                <c:pt idx="41">
                  <c:v>Tlaxcala</c:v>
                </c:pt>
                <c:pt idx="42">
                  <c:v>CEFERESO No. 8 Nor-Poniente</c:v>
                </c:pt>
                <c:pt idx="43">
                  <c:v>CEFERESO No. 1 Altiplano</c:v>
                </c:pt>
                <c:pt idx="44">
                  <c:v>CEFEREPSI</c:v>
                </c:pt>
                <c:pt idx="45">
                  <c:v>CEFERESO No. 7 Nor-Noroeste</c:v>
                </c:pt>
              </c:strCache>
            </c:strRef>
          </c:cat>
          <c:val>
            <c:numRef>
              <c:f>'Pág-8-Grá-PP'!$B$6:$B$51</c:f>
              <c:numCache>
                <c:formatCode>#,##0</c:formatCode>
                <c:ptCount val="46"/>
                <c:pt idx="0">
                  <c:v>35392</c:v>
                </c:pt>
                <c:pt idx="1">
                  <c:v>25761</c:v>
                </c:pt>
                <c:pt idx="2">
                  <c:v>13611</c:v>
                </c:pt>
                <c:pt idx="3">
                  <c:v>13451</c:v>
                </c:pt>
                <c:pt idx="4">
                  <c:v>10309</c:v>
                </c:pt>
                <c:pt idx="5">
                  <c:v>10204</c:v>
                </c:pt>
                <c:pt idx="6">
                  <c:v>8786</c:v>
                </c:pt>
                <c:pt idx="7">
                  <c:v>8189</c:v>
                </c:pt>
                <c:pt idx="8">
                  <c:v>7711</c:v>
                </c:pt>
                <c:pt idx="9">
                  <c:v>7173</c:v>
                </c:pt>
                <c:pt idx="10">
                  <c:v>6462</c:v>
                </c:pt>
                <c:pt idx="11">
                  <c:v>5325</c:v>
                </c:pt>
                <c:pt idx="12">
                  <c:v>5053</c:v>
                </c:pt>
                <c:pt idx="13">
                  <c:v>4454</c:v>
                </c:pt>
                <c:pt idx="14">
                  <c:v>4423</c:v>
                </c:pt>
                <c:pt idx="15">
                  <c:v>4115</c:v>
                </c:pt>
                <c:pt idx="16">
                  <c:v>4068</c:v>
                </c:pt>
                <c:pt idx="17">
                  <c:v>3996</c:v>
                </c:pt>
                <c:pt idx="18">
                  <c:v>3984</c:v>
                </c:pt>
                <c:pt idx="19">
                  <c:v>3863</c:v>
                </c:pt>
                <c:pt idx="20">
                  <c:v>3827</c:v>
                </c:pt>
                <c:pt idx="21">
                  <c:v>3633</c:v>
                </c:pt>
                <c:pt idx="22">
                  <c:v>3126</c:v>
                </c:pt>
                <c:pt idx="23">
                  <c:v>2658</c:v>
                </c:pt>
                <c:pt idx="24">
                  <c:v>2540</c:v>
                </c:pt>
                <c:pt idx="25">
                  <c:v>2325</c:v>
                </c:pt>
                <c:pt idx="26">
                  <c:v>2116</c:v>
                </c:pt>
                <c:pt idx="27">
                  <c:v>2091</c:v>
                </c:pt>
                <c:pt idx="28">
                  <c:v>2084</c:v>
                </c:pt>
                <c:pt idx="29">
                  <c:v>2037</c:v>
                </c:pt>
                <c:pt idx="30">
                  <c:v>1967</c:v>
                </c:pt>
                <c:pt idx="31">
                  <c:v>1954</c:v>
                </c:pt>
                <c:pt idx="32">
                  <c:v>1889</c:v>
                </c:pt>
                <c:pt idx="33">
                  <c:v>1842</c:v>
                </c:pt>
                <c:pt idx="34">
                  <c:v>1768</c:v>
                </c:pt>
                <c:pt idx="35">
                  <c:v>1604</c:v>
                </c:pt>
                <c:pt idx="36">
                  <c:v>1306</c:v>
                </c:pt>
                <c:pt idx="37">
                  <c:v>1279</c:v>
                </c:pt>
                <c:pt idx="38">
                  <c:v>1251</c:v>
                </c:pt>
                <c:pt idx="39">
                  <c:v>1224</c:v>
                </c:pt>
                <c:pt idx="40">
                  <c:v>1018</c:v>
                </c:pt>
                <c:pt idx="41">
                  <c:v>1002</c:v>
                </c:pt>
                <c:pt idx="42" formatCode="General">
                  <c:v>559</c:v>
                </c:pt>
                <c:pt idx="43" formatCode="General">
                  <c:v>514</c:v>
                </c:pt>
                <c:pt idx="44" formatCode="General">
                  <c:v>144</c:v>
                </c:pt>
                <c:pt idx="45" formatCode="General">
                  <c:v>142</c:v>
                </c:pt>
              </c:numCache>
            </c:numRef>
          </c:val>
          <c:extLst>
            <c:ext xmlns:c16="http://schemas.microsoft.com/office/drawing/2014/chart" uri="{C3380CC4-5D6E-409C-BE32-E72D297353CC}">
              <c16:uniqueId val="{0000000E-5C60-443F-A7DC-1BEB445B563C}"/>
            </c:ext>
          </c:extLst>
        </c:ser>
        <c:dLbls>
          <c:showLegendKey val="0"/>
          <c:showVal val="0"/>
          <c:showCatName val="0"/>
          <c:showSerName val="0"/>
          <c:showPercent val="0"/>
          <c:showBubbleSize val="0"/>
        </c:dLbls>
        <c:gapWidth val="60"/>
        <c:axId val="854661584"/>
        <c:axId val="854670704"/>
      </c:barChart>
      <c:catAx>
        <c:axId val="854661584"/>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854670704"/>
        <c:crosses val="autoZero"/>
        <c:auto val="1"/>
        <c:lblAlgn val="ctr"/>
        <c:lblOffset val="100"/>
        <c:noMultiLvlLbl val="0"/>
      </c:catAx>
      <c:valAx>
        <c:axId val="854670704"/>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85466158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3333333333333332E-3"/>
          <c:y val="2.8571492167719321E-2"/>
          <c:w val="0.82666666666666666"/>
          <c:h val="0.7542857460838596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C278-40EF-9F15-AF4ECF885ECE}"/>
              </c:ext>
            </c:extLst>
          </c:dPt>
          <c:dPt>
            <c:idx val="1"/>
            <c:bubble3D val="0"/>
            <c:spPr>
              <a:solidFill>
                <a:srgbClr val="0070C0"/>
              </a:solidFill>
            </c:spPr>
            <c:extLst>
              <c:ext xmlns:c16="http://schemas.microsoft.com/office/drawing/2014/chart" uri="{C3380CC4-5D6E-409C-BE32-E72D297353CC}">
                <c16:uniqueId val="{00000003-C278-40EF-9F15-AF4ECF885ECE}"/>
              </c:ext>
            </c:extLst>
          </c:dPt>
          <c:dPt>
            <c:idx val="2"/>
            <c:bubble3D val="0"/>
            <c:spPr>
              <a:solidFill>
                <a:srgbClr val="FF0000"/>
              </a:solidFill>
            </c:spPr>
            <c:extLst>
              <c:ext xmlns:c16="http://schemas.microsoft.com/office/drawing/2014/chart" uri="{C3380CC4-5D6E-409C-BE32-E72D297353CC}">
                <c16:uniqueId val="{00000004-C278-40EF-9F15-AF4ECF885ECE}"/>
              </c:ext>
            </c:extLst>
          </c:dPt>
          <c:dLbls>
            <c:dLbl>
              <c:idx val="0"/>
              <c:layout>
                <c:manualLayout>
                  <c:x val="0.19719328083989501"/>
                  <c:y val="7.92886118917114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278-40EF-9F15-AF4ECF885ECE}"/>
                </c:ext>
              </c:extLst>
            </c:dLbl>
            <c:dLbl>
              <c:idx val="1"/>
              <c:layout>
                <c:manualLayout>
                  <c:x val="1.3658372703411878E-2"/>
                  <c:y val="-0.162078517570462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278-40EF-9F15-AF4ECF885ECE}"/>
                </c:ext>
              </c:extLst>
            </c:dLbl>
            <c:dLbl>
              <c:idx val="2"/>
              <c:layout>
                <c:manualLayout>
                  <c:x val="5.8592125984251869E-2"/>
                  <c:y val="2.47875128683119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278-40EF-9F15-AF4ECF885ECE}"/>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'Pág-54-Grá-RAPLV'!$A$5:$A$7</c:f>
              <c:strCache>
                <c:ptCount val="3"/>
                <c:pt idx="0">
                  <c:v>Libertad Preparatoria</c:v>
                </c:pt>
                <c:pt idx="1">
                  <c:v>Remisión Parcial de la Pena</c:v>
                </c:pt>
                <c:pt idx="2">
                  <c:v>Tratamiento Preliberacional</c:v>
                </c:pt>
              </c:strCache>
            </c:strRef>
          </c:cat>
          <c:val>
            <c:numRef>
              <c:f>'Pág-54-Grá-RAPLV'!$B$5:$B$7</c:f>
              <c:numCache>
                <c:formatCode>General</c:formatCode>
                <c:ptCount val="3"/>
                <c:pt idx="0">
                  <c:v>36</c:v>
                </c:pt>
                <c:pt idx="1">
                  <c:v>7</c:v>
                </c:pt>
                <c:pt idx="2">
                  <c:v>4</c:v>
                </c:pt>
              </c:numCache>
            </c:numRef>
          </c:val>
          <c:extLst>
            <c:ext xmlns:c16="http://schemas.microsoft.com/office/drawing/2014/chart" uri="{C3380CC4-5D6E-409C-BE32-E72D297353CC}">
              <c16:uniqueId val="{00000001-C278-40EF-9F15-AF4ECF885ECE}"/>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1.0666666666666666E-2"/>
          <c:y val="2.8571492167719321E-2"/>
          <c:w val="0.82666666666666666"/>
          <c:h val="0.7542857460838596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89D8-4258-B150-18C16015F55A}"/>
              </c:ext>
            </c:extLst>
          </c:dPt>
          <c:dPt>
            <c:idx val="1"/>
            <c:bubble3D val="0"/>
            <c:spPr>
              <a:solidFill>
                <a:srgbClr val="FFC000"/>
              </a:solidFill>
            </c:spPr>
            <c:extLst>
              <c:ext xmlns:c16="http://schemas.microsoft.com/office/drawing/2014/chart" uri="{C3380CC4-5D6E-409C-BE32-E72D297353CC}">
                <c16:uniqueId val="{00000003-89D8-4258-B150-18C16015F55A}"/>
              </c:ext>
            </c:extLst>
          </c:dPt>
          <c:dPt>
            <c:idx val="2"/>
            <c:bubble3D val="0"/>
            <c:spPr>
              <a:solidFill>
                <a:srgbClr val="00B050"/>
              </a:solidFill>
            </c:spPr>
            <c:extLst>
              <c:ext xmlns:c16="http://schemas.microsoft.com/office/drawing/2014/chart" uri="{C3380CC4-5D6E-409C-BE32-E72D297353CC}">
                <c16:uniqueId val="{00000004-89D8-4258-B150-18C16015F55A}"/>
              </c:ext>
            </c:extLst>
          </c:dPt>
          <c:dLbls>
            <c:dLbl>
              <c:idx val="0"/>
              <c:layout>
                <c:manualLayout>
                  <c:x val="0.20207328083989501"/>
                  <c:y val="0.10664233048607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9D8-4258-B150-18C16015F55A}"/>
                </c:ext>
              </c:extLst>
            </c:dLbl>
            <c:dLbl>
              <c:idx val="1"/>
              <c:layout>
                <c:manualLayout>
                  <c:x val="1.2953280839895014E-2"/>
                  <c:y val="-0.176691800450738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D8-4258-B150-18C16015F55A}"/>
                </c:ext>
              </c:extLst>
            </c:dLbl>
            <c:dLbl>
              <c:idx val="2"/>
              <c:layout>
                <c:manualLayout>
                  <c:x val="8.1904671916010502E-2"/>
                  <c:y val="-6.0158148076013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9D8-4258-B150-18C16015F55A}"/>
                </c:ext>
              </c:extLst>
            </c:dLbl>
            <c:dLbl>
              <c:idx val="3"/>
              <c:layout>
                <c:manualLayout>
                  <c:x val="6.9434540682414697E-2"/>
                  <c:y val="3.8893074761414542E-2"/>
                </c:manualLayout>
              </c:layout>
              <c:tx>
                <c:rich>
                  <a:bodyPr/>
                  <a:lstStyle/>
                  <a:p>
                    <a:fld id="{B3F2D8DD-5761-4BC7-AC0C-07947A8CA584}" type="CATEGORYNAME">
                      <a:rPr lang="en-US"/>
                      <a:pPr/>
                      <a:t>[NOMBRE DE CATEGORÍA]</a:t>
                    </a:fld>
                    <a:r>
                      <a:rPr lang="en-US" baseline="0"/>
                      <a:t>
</a:t>
                    </a:r>
                    <a:fld id="{529E928B-4A62-4527-8F2D-A71DDF368BCA}" type="VALUE">
                      <a:rPr lang="en-US" baseline="0"/>
                      <a:pPr/>
                      <a:t>[VALOR]</a:t>
                    </a:fld>
                    <a:r>
                      <a:rPr lang="en-US" baseline="0"/>
                      <a:t>
1.68%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89D8-4258-B150-18C16015F55A}"/>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'Pág-54-Grá-RAPLV'!$A$13:$A$16</c:f>
              <c:strCache>
                <c:ptCount val="4"/>
                <c:pt idx="0">
                  <c:v>Condena Condicional</c:v>
                </c:pt>
                <c:pt idx="1">
                  <c:v>Jornada de Trabajo a Favor de la Comunidad</c:v>
                </c:pt>
                <c:pt idx="2">
                  <c:v>Tratamiento en Libertad</c:v>
                </c:pt>
                <c:pt idx="3">
                  <c:v>Medidas de Seguridad</c:v>
                </c:pt>
              </c:strCache>
            </c:strRef>
          </c:cat>
          <c:val>
            <c:numRef>
              <c:f>'Pág-54-Grá-RAPLV'!$B$13:$B$16</c:f>
              <c:numCache>
                <c:formatCode>General</c:formatCode>
                <c:ptCount val="4"/>
                <c:pt idx="0">
                  <c:v>275</c:v>
                </c:pt>
                <c:pt idx="1">
                  <c:v>56</c:v>
                </c:pt>
                <c:pt idx="2">
                  <c:v>19</c:v>
                </c:pt>
                <c:pt idx="3">
                  <c:v>6</c:v>
                </c:pt>
              </c:numCache>
            </c:numRef>
          </c:val>
          <c:extLst>
            <c:ext xmlns:c16="http://schemas.microsoft.com/office/drawing/2014/chart" uri="{C3380CC4-5D6E-409C-BE32-E72D297353CC}">
              <c16:uniqueId val="{00000001-89D8-4258-B150-18C16015F55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'Pág-58-Grá-NII'!$A$6:$A$11</c:f>
              <c:strCache>
                <c:ptCount val="6"/>
                <c:pt idx="0">
                  <c:v>Personas Sentenciadas del Fuero Común</c:v>
                </c:pt>
                <c:pt idx="1">
                  <c:v>Personas Procesadas del Fuero Común</c:v>
                </c:pt>
                <c:pt idx="2">
                  <c:v>Personas Sentenciadas del Fuero Federal</c:v>
                </c:pt>
                <c:pt idx="3">
                  <c:v>Personas Procesadas del Fuero Federal</c:v>
                </c:pt>
                <c:pt idx="4">
                  <c:v>Situación Jurídica y Fuero no Proporcionados</c:v>
                </c:pt>
                <c:pt idx="5">
                  <c:v>Sin Situación Jurídica del Fuero Común</c:v>
                </c:pt>
              </c:strCache>
            </c:strRef>
          </c:cat>
          <c:val>
            <c:numRef>
              <c:f>'Pág-58-Grá-NII'!$B$6:$B$11</c:f>
              <c:numCache>
                <c:formatCode>General</c:formatCode>
                <c:ptCount val="6"/>
                <c:pt idx="0">
                  <c:v>205</c:v>
                </c:pt>
                <c:pt idx="1">
                  <c:v>99</c:v>
                </c:pt>
                <c:pt idx="2">
                  <c:v>60</c:v>
                </c:pt>
                <c:pt idx="3">
                  <c:v>36</c:v>
                </c:pt>
                <c:pt idx="4">
                  <c:v>5</c:v>
                </c:pt>
                <c:pt idx="5">
                  <c:v>4</c:v>
                </c:pt>
              </c:numCache>
            </c:numRef>
          </c:val>
          <c:extLst>
            <c:ext xmlns:c16="http://schemas.microsoft.com/office/drawing/2014/chart" uri="{C3380CC4-5D6E-409C-BE32-E72D297353CC}">
              <c16:uniqueId val="{00000000-4B91-4590-A4F2-57BAABAFA679}"/>
            </c:ext>
          </c:extLst>
        </c:ser>
        <c:dLbls>
          <c:showLegendKey val="0"/>
          <c:showVal val="0"/>
          <c:showCatName val="0"/>
          <c:showSerName val="0"/>
          <c:showPercent val="0"/>
          <c:showBubbleSize val="0"/>
        </c:dLbls>
        <c:gapWidth val="40"/>
        <c:axId val="1291327904"/>
        <c:axId val="1242678816"/>
      </c:barChart>
      <c:catAx>
        <c:axId val="1291327904"/>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242678816"/>
        <c:crosses val="autoZero"/>
        <c:auto val="1"/>
        <c:lblAlgn val="ctr"/>
        <c:lblOffset val="100"/>
        <c:noMultiLvlLbl val="0"/>
      </c:catAx>
      <c:valAx>
        <c:axId val="1242678816"/>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29132790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'Pág-59-Grá-NIII'!$A$6:$A$16</c:f>
              <c:strCache>
                <c:ptCount val="11"/>
                <c:pt idx="0">
                  <c:v>Agresiones a Terceros</c:v>
                </c:pt>
                <c:pt idx="1">
                  <c:v>Decesos</c:v>
                </c:pt>
                <c:pt idx="2">
                  <c:v>Riñas</c:v>
                </c:pt>
                <c:pt idx="3">
                  <c:v>Autoagresiones</c:v>
                </c:pt>
                <c:pt idx="4">
                  <c:v>Suicidios</c:v>
                </c:pt>
                <c:pt idx="5">
                  <c:v>Intentos de Suicidio</c:v>
                </c:pt>
                <c:pt idx="6">
                  <c:v>Homicidios</c:v>
                </c:pt>
                <c:pt idx="7">
                  <c:v>Intentos de Evasión</c:v>
                </c:pt>
                <c:pt idx="8">
                  <c:v>Huelgas de Hambre</c:v>
                </c:pt>
                <c:pt idx="9">
                  <c:v>Evasiones</c:v>
                </c:pt>
                <c:pt idx="10">
                  <c:v>Intentos de Violación</c:v>
                </c:pt>
              </c:strCache>
            </c:strRef>
          </c:cat>
          <c:val>
            <c:numRef>
              <c:f>'Pág-59-Grá-NIII'!$B$6:$B$16</c:f>
              <c:numCache>
                <c:formatCode>General</c:formatCode>
                <c:ptCount val="11"/>
                <c:pt idx="0">
                  <c:v>87</c:v>
                </c:pt>
                <c:pt idx="1">
                  <c:v>56</c:v>
                </c:pt>
                <c:pt idx="2">
                  <c:v>51</c:v>
                </c:pt>
                <c:pt idx="3">
                  <c:v>20</c:v>
                </c:pt>
                <c:pt idx="4">
                  <c:v>6</c:v>
                </c:pt>
                <c:pt idx="5">
                  <c:v>4</c:v>
                </c:pt>
                <c:pt idx="6">
                  <c:v>3</c:v>
                </c:pt>
                <c:pt idx="7">
                  <c:v>2</c:v>
                </c:pt>
                <c:pt idx="8">
                  <c:v>2</c:v>
                </c:pt>
                <c:pt idx="9">
                  <c:v>1</c:v>
                </c:pt>
                <c:pt idx="10">
                  <c:v>1</c:v>
                </c:pt>
              </c:numCache>
            </c:numRef>
          </c:val>
          <c:extLst>
            <c:ext xmlns:c16="http://schemas.microsoft.com/office/drawing/2014/chart" uri="{C3380CC4-5D6E-409C-BE32-E72D297353CC}">
              <c16:uniqueId val="{00000000-6D84-4B4C-9355-11C3B317AAD5}"/>
            </c:ext>
          </c:extLst>
        </c:ser>
        <c:dLbls>
          <c:showLegendKey val="0"/>
          <c:showVal val="0"/>
          <c:showCatName val="0"/>
          <c:showSerName val="0"/>
          <c:showPercent val="0"/>
          <c:showBubbleSize val="0"/>
        </c:dLbls>
        <c:gapWidth val="40"/>
        <c:axId val="1291328368"/>
        <c:axId val="1242687936"/>
      </c:barChart>
      <c:catAx>
        <c:axId val="129132836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242687936"/>
        <c:crosses val="autoZero"/>
        <c:auto val="1"/>
        <c:lblAlgn val="ctr"/>
        <c:lblOffset val="100"/>
        <c:noMultiLvlLbl val="0"/>
      </c:catAx>
      <c:valAx>
        <c:axId val="124268793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29132836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'Pág-59-Grá-NIII'!$A$24:$A$34</c:f>
              <c:strCache>
                <c:ptCount val="11"/>
                <c:pt idx="0">
                  <c:v>Agresiones a Terceros</c:v>
                </c:pt>
                <c:pt idx="1">
                  <c:v>Riñas</c:v>
                </c:pt>
                <c:pt idx="2">
                  <c:v>Decesos</c:v>
                </c:pt>
                <c:pt idx="3">
                  <c:v>Autoagresiones</c:v>
                </c:pt>
                <c:pt idx="4">
                  <c:v>Suicidios</c:v>
                </c:pt>
                <c:pt idx="5">
                  <c:v>Intentos de Suicidio</c:v>
                </c:pt>
                <c:pt idx="6">
                  <c:v>Homicidios</c:v>
                </c:pt>
                <c:pt idx="7">
                  <c:v>Intentos de Evasión</c:v>
                </c:pt>
                <c:pt idx="8">
                  <c:v>Evasiones</c:v>
                </c:pt>
                <c:pt idx="9">
                  <c:v>Huelgas de Hambre</c:v>
                </c:pt>
                <c:pt idx="10">
                  <c:v>Intentos de Violación</c:v>
                </c:pt>
              </c:strCache>
            </c:strRef>
          </c:cat>
          <c:val>
            <c:numRef>
              <c:f>'Pág-59-Grá-NIII'!$B$24:$B$34</c:f>
              <c:numCache>
                <c:formatCode>General</c:formatCode>
                <c:ptCount val="11"/>
                <c:pt idx="0">
                  <c:v>163</c:v>
                </c:pt>
                <c:pt idx="1">
                  <c:v>150</c:v>
                </c:pt>
                <c:pt idx="2">
                  <c:v>56</c:v>
                </c:pt>
                <c:pt idx="3">
                  <c:v>20</c:v>
                </c:pt>
                <c:pt idx="4">
                  <c:v>6</c:v>
                </c:pt>
                <c:pt idx="5">
                  <c:v>4</c:v>
                </c:pt>
                <c:pt idx="6">
                  <c:v>3</c:v>
                </c:pt>
                <c:pt idx="7">
                  <c:v>2</c:v>
                </c:pt>
                <c:pt idx="8">
                  <c:v>2</c:v>
                </c:pt>
                <c:pt idx="9">
                  <c:v>2</c:v>
                </c:pt>
                <c:pt idx="10">
                  <c:v>1</c:v>
                </c:pt>
              </c:numCache>
            </c:numRef>
          </c:val>
          <c:extLst>
            <c:ext xmlns:c16="http://schemas.microsoft.com/office/drawing/2014/chart" uri="{C3380CC4-5D6E-409C-BE32-E72D297353CC}">
              <c16:uniqueId val="{00000000-10EE-4FA1-9B6B-E2601195B2DC}"/>
            </c:ext>
          </c:extLst>
        </c:ser>
        <c:dLbls>
          <c:showLegendKey val="0"/>
          <c:showVal val="0"/>
          <c:showCatName val="0"/>
          <c:showSerName val="0"/>
          <c:showPercent val="0"/>
          <c:showBubbleSize val="0"/>
        </c:dLbls>
        <c:gapWidth val="40"/>
        <c:axId val="1291345536"/>
        <c:axId val="1242677856"/>
      </c:barChart>
      <c:catAx>
        <c:axId val="129134553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242677856"/>
        <c:crosses val="autoZero"/>
        <c:auto val="1"/>
        <c:lblAlgn val="ctr"/>
        <c:lblOffset val="100"/>
        <c:noMultiLvlLbl val="0"/>
      </c:catAx>
      <c:valAx>
        <c:axId val="124267785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29134553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359282244429229E-2"/>
                  <c:y val="-0.102525309336332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E-4AA2-AE9F-058DEFC0D177}"/>
                </c:ext>
              </c:extLst>
            </c:dLbl>
            <c:dLbl>
              <c:idx val="4"/>
              <c:layout>
                <c:manualLayout>
                  <c:x val="-4.5360243621260433E-2"/>
                  <c:y val="-0.148443676683271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1E-4AA2-AE9F-058DEFC0D177}"/>
                </c:ext>
              </c:extLst>
            </c:dLbl>
            <c:dLbl>
              <c:idx val="6"/>
              <c:layout>
                <c:manualLayout>
                  <c:x val="-4.4996974184891556E-2"/>
                  <c:y val="-0.102525309336332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1E-4AA2-AE9F-058DEFC0D17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232230</c:v>
                </c:pt>
              </c:numCache>
            </c:numRef>
          </c:val>
          <c:smooth val="0"/>
          <c:extLst>
            <c:ext xmlns:c16="http://schemas.microsoft.com/office/drawing/2014/chart" uri="{C3380CC4-5D6E-409C-BE32-E72D297353CC}">
              <c16:uniqueId val="{00000001-0D1E-4AA2-AE9F-058DEFC0D177}"/>
            </c:ext>
          </c:extLst>
        </c:ser>
        <c:dLbls>
          <c:showLegendKey val="0"/>
          <c:showVal val="0"/>
          <c:showCatName val="0"/>
          <c:showSerName val="0"/>
          <c:showPercent val="0"/>
          <c:showBubbleSize val="0"/>
        </c:dLbls>
        <c:marker val="1"/>
        <c:smooth val="0"/>
        <c:axId val="854670224"/>
        <c:axId val="854671184"/>
      </c:lineChart>
      <c:catAx>
        <c:axId val="854670224"/>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854671184"/>
        <c:crosses val="autoZero"/>
        <c:auto val="1"/>
        <c:lblAlgn val="ctr"/>
        <c:lblOffset val="100"/>
        <c:noMultiLvlLbl val="0"/>
      </c:catAx>
      <c:valAx>
        <c:axId val="854671184"/>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546702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6528807981401368E-2"/>
                  <c:y val="-9.7299162445458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D2-4C71-A1CB-8254029EFEAD}"/>
                </c:ext>
              </c:extLst>
            </c:dLbl>
            <c:dLbl>
              <c:idx val="1"/>
              <c:layout>
                <c:manualLayout>
                  <c:x val="-4.5402672728657847E-2"/>
                  <c:y val="-0.138063493655649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D2-4C71-A1CB-8254029EFEAD}"/>
                </c:ext>
              </c:extLst>
            </c:dLbl>
            <c:dLbl>
              <c:idx val="2"/>
              <c:layout>
                <c:manualLayout>
                  <c:x val="-4.6244199249758033E-2"/>
                  <c:y val="-0.10749024524800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D2-4C71-A1CB-8254029EFEAD}"/>
                </c:ext>
              </c:extLst>
            </c:dLbl>
            <c:dLbl>
              <c:idx val="3"/>
              <c:layout>
                <c:manualLayout>
                  <c:x val="-4.5251262790349772E-2"/>
                  <c:y val="-0.13296795225437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D2-4C71-A1CB-8254029EFEAD}"/>
                </c:ext>
              </c:extLst>
            </c:dLbl>
            <c:dLbl>
              <c:idx val="4"/>
              <c:layout>
                <c:manualLayout>
                  <c:x val="-4.6389507024305589E-2"/>
                  <c:y val="-0.1278724108531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D2-4C71-A1CB-8254029EFEAD}"/>
                </c:ext>
              </c:extLst>
            </c:dLbl>
            <c:dLbl>
              <c:idx val="7"/>
              <c:layout>
                <c:manualLayout>
                  <c:x val="-4.7987892544328642E-2"/>
                  <c:y val="-9.7299162445458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D2-4C71-A1CB-8254029EFEAD}"/>
                </c:ext>
              </c:extLst>
            </c:dLbl>
            <c:dLbl>
              <c:idx val="9"/>
              <c:layout>
                <c:manualLayout>
                  <c:x val="-4.6879968436558041E-2"/>
                  <c:y val="-0.148254576458197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D2-4C71-A1CB-8254029EFEAD}"/>
                </c:ext>
              </c:extLst>
            </c:dLbl>
            <c:dLbl>
              <c:idx val="10"/>
              <c:layout>
                <c:manualLayout>
                  <c:x val="-4.4676133855920099E-2"/>
                  <c:y val="-0.127872410853101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D2-4C71-A1CB-8254029EFEAD}"/>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May</c:v>
                  </c:pt>
                  <c:pt idx="1">
                    <c:v>Jun</c:v>
                  </c:pt>
                  <c:pt idx="2">
                    <c:v>Jul</c:v>
                  </c:pt>
                  <c:pt idx="3">
                    <c:v>Ago</c:v>
                  </c:pt>
                  <c:pt idx="4">
                    <c:v>Sep</c:v>
                  </c:pt>
                  <c:pt idx="5">
                    <c:v>Oct</c:v>
                  </c:pt>
                  <c:pt idx="6">
                    <c:v>Nov</c:v>
                  </c:pt>
                  <c:pt idx="7">
                    <c:v>Dic</c:v>
                  </c:pt>
                  <c:pt idx="8">
                    <c:v>Ene</c:v>
                  </c:pt>
                  <c:pt idx="9">
                    <c:v>Feb</c:v>
                  </c:pt>
                  <c:pt idx="10">
                    <c:v>Mar</c:v>
                  </c:pt>
                  <c:pt idx="11">
                    <c:v>Abr</c:v>
                  </c:pt>
                  <c:pt idx="12">
                    <c:v>May</c:v>
                  </c:pt>
                </c:lvl>
                <c:lvl>
                  <c:pt idx="0">
                    <c:v>2022</c:v>
                  </c:pt>
                  <c:pt idx="8">
                    <c:v>2023</c:v>
                  </c:pt>
                </c:lvl>
              </c:multiLvlStrCache>
            </c:multiLvlStrRef>
          </c:cat>
          <c:val>
            <c:numRef>
              <c:f>'Pág-10-Grá-CPP'!$C$26:$C$38</c:f>
              <c:numCache>
                <c:formatCode>#,##0</c:formatCode>
                <c:ptCount val="13"/>
                <c:pt idx="0">
                  <c:v>226646</c:v>
                </c:pt>
                <c:pt idx="1">
                  <c:v>226916</c:v>
                </c:pt>
                <c:pt idx="2">
                  <c:v>228254</c:v>
                </c:pt>
                <c:pt idx="3">
                  <c:v>229621</c:v>
                </c:pt>
                <c:pt idx="4">
                  <c:v>229623</c:v>
                </c:pt>
                <c:pt idx="5">
                  <c:v>229965</c:v>
                </c:pt>
                <c:pt idx="6">
                  <c:v>230000</c:v>
                </c:pt>
                <c:pt idx="7">
                  <c:v>228530</c:v>
                </c:pt>
                <c:pt idx="8">
                  <c:v>230051</c:v>
                </c:pt>
                <c:pt idx="9">
                  <c:v>230730</c:v>
                </c:pt>
                <c:pt idx="10">
                  <c:v>231100</c:v>
                </c:pt>
                <c:pt idx="11">
                  <c:v>231907</c:v>
                </c:pt>
                <c:pt idx="12">
                  <c:v>232230</c:v>
                </c:pt>
              </c:numCache>
            </c:numRef>
          </c:val>
          <c:smooth val="0"/>
          <c:extLst>
            <c:ext xmlns:c16="http://schemas.microsoft.com/office/drawing/2014/chart" uri="{C3380CC4-5D6E-409C-BE32-E72D297353CC}">
              <c16:uniqueId val="{00000003-ECD2-4C71-A1CB-8254029EFEAD}"/>
            </c:ext>
          </c:extLst>
        </c:ser>
        <c:dLbls>
          <c:showLegendKey val="0"/>
          <c:showVal val="0"/>
          <c:showCatName val="0"/>
          <c:showSerName val="0"/>
          <c:showPercent val="0"/>
          <c:showBubbleSize val="0"/>
        </c:dLbls>
        <c:marker val="1"/>
        <c:smooth val="0"/>
        <c:axId val="844732000"/>
        <c:axId val="12608192"/>
      </c:lineChart>
      <c:catAx>
        <c:axId val="844732000"/>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2608192"/>
        <c:crosses val="autoZero"/>
        <c:auto val="1"/>
        <c:lblAlgn val="ctr"/>
        <c:lblOffset val="100"/>
        <c:noMultiLvlLbl val="0"/>
      </c:catAx>
      <c:valAx>
        <c:axId val="12608192"/>
        <c:scaling>
          <c:orientation val="minMax"/>
          <c:max val="235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447320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6608982536400825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92-42AE-9029-E34C001D6604}"/>
                </c:ext>
              </c:extLst>
            </c:dLbl>
            <c:dLbl>
              <c:idx val="1"/>
              <c:layout>
                <c:manualLayout>
                  <c:x val="-3.5921787709497228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92-42AE-9029-E34C001D6604}"/>
                </c:ext>
              </c:extLst>
            </c:dLbl>
            <c:dLbl>
              <c:idx val="2"/>
              <c:layout>
                <c:manualLayout>
                  <c:x val="-3.6536312849162055E-2"/>
                  <c:y val="9.797144256489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92-42AE-9029-E34C001D6604}"/>
                </c:ext>
              </c:extLst>
            </c:dLbl>
            <c:dLbl>
              <c:idx val="3"/>
              <c:layout>
                <c:manualLayout>
                  <c:x val="-3.6597809352043285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92-42AE-9029-E34C001D6604}"/>
                </c:ext>
              </c:extLst>
            </c:dLbl>
            <c:dLbl>
              <c:idx val="4"/>
              <c:layout>
                <c:manualLayout>
                  <c:x val="-3.6413407821229093E-2"/>
                  <c:y val="9.4143691368722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092-42AE-9029-E34C001D6604}"/>
                </c:ext>
              </c:extLst>
            </c:dLbl>
            <c:dLbl>
              <c:idx val="5"/>
              <c:layout>
                <c:manualLayout>
                  <c:x val="-3.6150881977741606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92-42AE-9029-E34C001D6604}"/>
                </c:ext>
              </c:extLst>
            </c:dLbl>
            <c:dLbl>
              <c:idx val="6"/>
              <c:layout>
                <c:manualLayout>
                  <c:x val="-3.672071437997633E-2"/>
                  <c:y val="9.0315940172550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92-42AE-9029-E34C001D6604}"/>
                </c:ext>
              </c:extLst>
            </c:dLbl>
            <c:dLbl>
              <c:idx val="7"/>
              <c:layout>
                <c:manualLayout>
                  <c:x val="-3.6603351955307346E-2"/>
                  <c:y val="9.031594017255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092-42AE-9029-E34C001D6604}"/>
                </c:ext>
              </c:extLst>
            </c:dLbl>
            <c:dLbl>
              <c:idx val="8"/>
              <c:layout>
                <c:manualLayout>
                  <c:x val="-3.6692737430167599E-2"/>
                  <c:y val="9.414369136872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092-42AE-9029-E34C001D6604}"/>
                </c:ext>
              </c:extLst>
            </c:dLbl>
            <c:dLbl>
              <c:idx val="9"/>
              <c:layout>
                <c:manualLayout>
                  <c:x val="-3.6469273743016679E-2"/>
                  <c:y val="9.031594017255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092-42AE-9029-E34C001D6604}"/>
                </c:ext>
              </c:extLst>
            </c:dLbl>
            <c:dLbl>
              <c:idx val="10"/>
              <c:layout>
                <c:manualLayout>
                  <c:x val="-3.6419038402322614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092-42AE-9029-E34C001D6604}"/>
                </c:ext>
              </c:extLst>
            </c:dLbl>
            <c:dLbl>
              <c:idx val="11"/>
              <c:layout>
                <c:manualLayout>
                  <c:x val="-3.6988870804557254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092-42AE-9029-E34C001D6604}"/>
                </c:ext>
              </c:extLst>
            </c:dLbl>
            <c:dLbl>
              <c:idx val="12"/>
              <c:layout>
                <c:manualLayout>
                  <c:x val="-2.645519729028285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092-42AE-9029-E34C001D660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79664</c:v>
                </c:pt>
                <c:pt idx="1">
                  <c:v>79260</c:v>
                </c:pt>
                <c:pt idx="2">
                  <c:v>79824</c:v>
                </c:pt>
                <c:pt idx="3">
                  <c:v>80109</c:v>
                </c:pt>
                <c:pt idx="4">
                  <c:v>79927</c:v>
                </c:pt>
                <c:pt idx="5">
                  <c:v>79735</c:v>
                </c:pt>
                <c:pt idx="6">
                  <c:v>79586</c:v>
                </c:pt>
                <c:pt idx="7">
                  <c:v>78558</c:v>
                </c:pt>
                <c:pt idx="8">
                  <c:v>79368</c:v>
                </c:pt>
                <c:pt idx="9">
                  <c:v>79624</c:v>
                </c:pt>
                <c:pt idx="10">
                  <c:v>79564</c:v>
                </c:pt>
                <c:pt idx="11">
                  <c:v>80352</c:v>
                </c:pt>
                <c:pt idx="12">
                  <c:v>80219</c:v>
                </c:pt>
              </c:numCache>
            </c:numRef>
          </c:val>
          <c:smooth val="0"/>
          <c:extLst>
            <c:ext xmlns:c16="http://schemas.microsoft.com/office/drawing/2014/chart" uri="{C3380CC4-5D6E-409C-BE32-E72D297353CC}">
              <c16:uniqueId val="{00000001-7092-42AE-9029-E34C001D6604}"/>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139664804469272E-2"/>
                  <c:y val="-6.7349131597784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92-42AE-9029-E34C001D6604}"/>
                </c:ext>
              </c:extLst>
            </c:dLbl>
            <c:dLbl>
              <c:idx val="1"/>
              <c:layout>
                <c:manualLayout>
                  <c:x val="-3.7430167597765365E-2"/>
                  <c:y val="-6.7349131597784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92-42AE-9029-E34C001D6604}"/>
                </c:ext>
              </c:extLst>
            </c:dLbl>
            <c:dLbl>
              <c:idx val="2"/>
              <c:layout>
                <c:manualLayout>
                  <c:x val="-3.8089385474860335E-2"/>
                  <c:y val="-6.3521380401612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92-42AE-9029-E34C001D6604}"/>
                </c:ext>
              </c:extLst>
            </c:dLbl>
            <c:dLbl>
              <c:idx val="3"/>
              <c:layout>
                <c:manualLayout>
                  <c:x val="-3.6284960190032196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92-42AE-9029-E34C001D6604}"/>
                </c:ext>
              </c:extLst>
            </c:dLbl>
            <c:dLbl>
              <c:idx val="4"/>
              <c:layout>
                <c:manualLayout>
                  <c:x val="-3.948049091628909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92-42AE-9029-E34C001D6604}"/>
                </c:ext>
              </c:extLst>
            </c:dLbl>
            <c:dLbl>
              <c:idx val="5"/>
              <c:layout>
                <c:manualLayout>
                  <c:x val="-3.9128491620111734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92-42AE-9029-E34C001D6604}"/>
                </c:ext>
              </c:extLst>
            </c:dLbl>
            <c:dLbl>
              <c:idx val="6"/>
              <c:layout>
                <c:manualLayout>
                  <c:x val="-4.0290502793296087E-2"/>
                  <c:y val="-9.4143389970990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92-42AE-9029-E34C001D6604}"/>
                </c:ext>
              </c:extLst>
            </c:dLbl>
            <c:dLbl>
              <c:idx val="7"/>
              <c:layout>
                <c:manualLayout>
                  <c:x val="-3.788826815642458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92-42AE-9029-E34C001D6604}"/>
                </c:ext>
              </c:extLst>
            </c:dLbl>
            <c:dLbl>
              <c:idx val="8"/>
              <c:layout>
                <c:manualLayout>
                  <c:x val="-3.7044736726344958E-2"/>
                  <c:y val="-9.4143389970990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92-42AE-9029-E34C001D6604}"/>
                </c:ext>
              </c:extLst>
            </c:dLbl>
            <c:dLbl>
              <c:idx val="9"/>
              <c:layout>
                <c:manualLayout>
                  <c:x val="-3.72402234636872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92-42AE-9029-E34C001D6604}"/>
                </c:ext>
              </c:extLst>
            </c:dLbl>
            <c:dLbl>
              <c:idx val="10"/>
              <c:layout>
                <c:manualLayout>
                  <c:x val="-3.8307306558747194E-2"/>
                  <c:y val="-9.03156387748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92-42AE-9029-E34C001D6604}"/>
                </c:ext>
              </c:extLst>
            </c:dLbl>
            <c:dLbl>
              <c:idx val="11"/>
              <c:layout>
                <c:manualLayout>
                  <c:x val="-3.7849206000087975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92-42AE-9029-E34C001D6604}"/>
                </c:ext>
              </c:extLst>
            </c:dLbl>
            <c:dLbl>
              <c:idx val="12"/>
              <c:layout>
                <c:manualLayout>
                  <c:x val="-2.4840716139532839E-2"/>
                  <c:y val="-9.4143389970990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92-42AE-9029-E34C001D660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May</c:v>
                  </c:pt>
                  <c:pt idx="1">
                    <c:v>Jun</c:v>
                  </c:pt>
                  <c:pt idx="2">
                    <c:v>Jul</c:v>
                  </c:pt>
                  <c:pt idx="3">
                    <c:v>Ago</c:v>
                  </c:pt>
                  <c:pt idx="4">
                    <c:v>Sep</c:v>
                  </c:pt>
                  <c:pt idx="5">
                    <c:v>Oct</c:v>
                  </c:pt>
                  <c:pt idx="6">
                    <c:v>Nov</c:v>
                  </c:pt>
                  <c:pt idx="7">
                    <c:v>Dic</c:v>
                  </c:pt>
                  <c:pt idx="8">
                    <c:v>Ene</c:v>
                  </c:pt>
                  <c:pt idx="9">
                    <c:v>Feb</c:v>
                  </c:pt>
                  <c:pt idx="10">
                    <c:v>Mar</c:v>
                  </c:pt>
                  <c:pt idx="11">
                    <c:v>Abr</c:v>
                  </c:pt>
                  <c:pt idx="12">
                    <c:v>May</c:v>
                  </c:pt>
                </c:lvl>
                <c:lvl>
                  <c:pt idx="0">
                    <c:v>197,417</c:v>
                  </c:pt>
                  <c:pt idx="1">
                    <c:v>197,734</c:v>
                  </c:pt>
                  <c:pt idx="2">
                    <c:v>198,847</c:v>
                  </c:pt>
                  <c:pt idx="3">
                    <c:v>199,863</c:v>
                  </c:pt>
                  <c:pt idx="4">
                    <c:v>199,960</c:v>
                  </c:pt>
                  <c:pt idx="5">
                    <c:v>200,222</c:v>
                  </c:pt>
                  <c:pt idx="6">
                    <c:v>200,461</c:v>
                  </c:pt>
                  <c:pt idx="7">
                    <c:v>199,009</c:v>
                  </c:pt>
                  <c:pt idx="8">
                    <c:v>200,384</c:v>
                  </c:pt>
                  <c:pt idx="9">
                    <c:v>200,971</c:v>
                  </c:pt>
                  <c:pt idx="10">
                    <c:v>201,254</c:v>
                  </c:pt>
                  <c:pt idx="11">
                    <c:v>201,941</c:v>
                  </c:pt>
                  <c:pt idx="12">
                    <c:v>202,165</c:v>
                  </c:pt>
                </c:lvl>
              </c:multiLvlStrCache>
            </c:multiLvlStrRef>
          </c:cat>
          <c:val>
            <c:numRef>
              <c:f>'Pág-11-Grá-CPP'!$B$8:$B$20</c:f>
              <c:numCache>
                <c:formatCode>#,##0</c:formatCode>
                <c:ptCount val="13"/>
                <c:pt idx="0">
                  <c:v>117753</c:v>
                </c:pt>
                <c:pt idx="1">
                  <c:v>118474</c:v>
                </c:pt>
                <c:pt idx="2">
                  <c:v>119023</c:v>
                </c:pt>
                <c:pt idx="3">
                  <c:v>119754</c:v>
                </c:pt>
                <c:pt idx="4">
                  <c:v>120033</c:v>
                </c:pt>
                <c:pt idx="5">
                  <c:v>120487</c:v>
                </c:pt>
                <c:pt idx="6">
                  <c:v>120875</c:v>
                </c:pt>
                <c:pt idx="7">
                  <c:v>120451</c:v>
                </c:pt>
                <c:pt idx="8">
                  <c:v>121016</c:v>
                </c:pt>
                <c:pt idx="9">
                  <c:v>121347</c:v>
                </c:pt>
                <c:pt idx="10">
                  <c:v>121690</c:v>
                </c:pt>
                <c:pt idx="11">
                  <c:v>121589</c:v>
                </c:pt>
                <c:pt idx="12">
                  <c:v>121946</c:v>
                </c:pt>
              </c:numCache>
            </c:numRef>
          </c:val>
          <c:smooth val="0"/>
          <c:extLst>
            <c:ext xmlns:c16="http://schemas.microsoft.com/office/drawing/2014/chart" uri="{C3380CC4-5D6E-409C-BE32-E72D297353CC}">
              <c16:uniqueId val="{00000002-7092-42AE-9029-E34C001D6604}"/>
            </c:ext>
          </c:extLst>
        </c:ser>
        <c:dLbls>
          <c:showLegendKey val="0"/>
          <c:showVal val="0"/>
          <c:showCatName val="0"/>
          <c:showSerName val="0"/>
          <c:showPercent val="0"/>
          <c:showBubbleSize val="0"/>
        </c:dLbls>
        <c:marker val="1"/>
        <c:smooth val="0"/>
        <c:axId val="12610112"/>
        <c:axId val="12604832"/>
      </c:lineChart>
      <c:catAx>
        <c:axId val="12610112"/>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2604832"/>
        <c:crosses val="autoZero"/>
        <c:auto val="1"/>
        <c:lblAlgn val="ctr"/>
        <c:lblOffset val="100"/>
        <c:noMultiLvlLbl val="0"/>
      </c:catAx>
      <c:valAx>
        <c:axId val="12604832"/>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610112"/>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2"/>
              <c:layout>
                <c:manualLayout>
                  <c:x val="-3.4167597765363128E-2"/>
                  <c:y val="6.7734854571749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27-4B74-8B0F-A920155F65A4}"/>
                </c:ext>
              </c:extLst>
            </c:dLbl>
            <c:dLbl>
              <c:idx val="3"/>
              <c:layout>
                <c:manualLayout>
                  <c:x val="-3.5703954603439933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27-4B74-8B0F-A920155F65A4}"/>
                </c:ext>
              </c:extLst>
            </c:dLbl>
            <c:dLbl>
              <c:idx val="4"/>
              <c:layout>
                <c:manualLayout>
                  <c:x val="-3.6312849162011211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27-4B74-8B0F-A920155F65A4}"/>
                </c:ext>
              </c:extLst>
            </c:dLbl>
            <c:dLbl>
              <c:idx val="6"/>
              <c:layout>
                <c:manualLayout>
                  <c:x val="-3.5765363128491705E-2"/>
                  <c:y val="7.99797525309336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27-4B74-8B0F-A920155F65A4}"/>
                </c:ext>
              </c:extLst>
            </c:dLbl>
            <c:dLbl>
              <c:idx val="7"/>
              <c:layout>
                <c:manualLayout>
                  <c:x val="-3.5290546782210885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27-4B74-8B0F-A920155F65A4}"/>
                </c:ext>
              </c:extLst>
            </c:dLbl>
            <c:dLbl>
              <c:idx val="8"/>
              <c:layout>
                <c:manualLayout>
                  <c:x val="-3.4988870804557412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27-4B74-8B0F-A920155F65A4}"/>
                </c:ext>
              </c:extLst>
            </c:dLbl>
            <c:dLbl>
              <c:idx val="9"/>
              <c:layout>
                <c:manualLayout>
                  <c:x val="-3.410055865921787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27-4B74-8B0F-A920155F65A4}"/>
                </c:ext>
              </c:extLst>
            </c:dLbl>
            <c:dLbl>
              <c:idx val="10"/>
              <c:layout>
                <c:manualLayout>
                  <c:x val="-3.5368759072713842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27-4B74-8B0F-A920155F65A4}"/>
                </c:ext>
              </c:extLst>
            </c:dLbl>
            <c:dLbl>
              <c:idx val="11"/>
              <c:layout>
                <c:manualLayout>
                  <c:x val="-3.423463687150837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27-4B74-8B0F-A920155F65A4}"/>
                </c:ext>
              </c:extLst>
            </c:dLbl>
            <c:dLbl>
              <c:idx val="12"/>
              <c:layout>
                <c:manualLayout>
                  <c:x val="-2.7453481722605904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27-4B74-8B0F-A920155F65A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13524</c:v>
                </c:pt>
                <c:pt idx="1">
                  <c:v>13335</c:v>
                </c:pt>
                <c:pt idx="2">
                  <c:v>12971</c:v>
                </c:pt>
                <c:pt idx="3">
                  <c:v>13202</c:v>
                </c:pt>
                <c:pt idx="4">
                  <c:v>13009</c:v>
                </c:pt>
                <c:pt idx="5">
                  <c:v>13374</c:v>
                </c:pt>
                <c:pt idx="6">
                  <c:v>13306</c:v>
                </c:pt>
                <c:pt idx="7">
                  <c:v>13263</c:v>
                </c:pt>
                <c:pt idx="8">
                  <c:v>13247</c:v>
                </c:pt>
                <c:pt idx="9">
                  <c:v>13221</c:v>
                </c:pt>
                <c:pt idx="10">
                  <c:v>13262</c:v>
                </c:pt>
                <c:pt idx="11">
                  <c:v>13219</c:v>
                </c:pt>
                <c:pt idx="12">
                  <c:v>13265</c:v>
                </c:pt>
              </c:numCache>
            </c:numRef>
          </c:val>
          <c:smooth val="0"/>
          <c:extLst>
            <c:ext xmlns:c16="http://schemas.microsoft.com/office/drawing/2014/chart" uri="{C3380CC4-5D6E-409C-BE32-E72D297353CC}">
              <c16:uniqueId val="{00000003-B027-4B74-8B0F-A920155F65A4}"/>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536356838076807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7-4B74-8B0F-A920155F65A4}"/>
                </c:ext>
              </c:extLst>
            </c:dLbl>
            <c:dLbl>
              <c:idx val="1"/>
              <c:layout>
                <c:manualLayout>
                  <c:x val="-3.5223507676065649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27-4B74-8B0F-A920155F65A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May</c:v>
                  </c:pt>
                  <c:pt idx="1">
                    <c:v>Jun</c:v>
                  </c:pt>
                  <c:pt idx="2">
                    <c:v>Jul</c:v>
                  </c:pt>
                  <c:pt idx="3">
                    <c:v>Ago</c:v>
                  </c:pt>
                  <c:pt idx="4">
                    <c:v>Sep</c:v>
                  </c:pt>
                  <c:pt idx="5">
                    <c:v>Oct</c:v>
                  </c:pt>
                  <c:pt idx="6">
                    <c:v>Nov</c:v>
                  </c:pt>
                  <c:pt idx="7">
                    <c:v>Dic</c:v>
                  </c:pt>
                  <c:pt idx="8">
                    <c:v>Ene</c:v>
                  </c:pt>
                  <c:pt idx="9">
                    <c:v>Feb</c:v>
                  </c:pt>
                  <c:pt idx="10">
                    <c:v>Mar</c:v>
                  </c:pt>
                  <c:pt idx="11">
                    <c:v>Abr</c:v>
                  </c:pt>
                  <c:pt idx="12">
                    <c:v>May</c:v>
                  </c:pt>
                </c:lvl>
                <c:lvl>
                  <c:pt idx="0">
                    <c:v>29,229</c:v>
                  </c:pt>
                  <c:pt idx="1">
                    <c:v>29,182</c:v>
                  </c:pt>
                  <c:pt idx="2">
                    <c:v>29,407</c:v>
                  </c:pt>
                  <c:pt idx="3">
                    <c:v>29,758</c:v>
                  </c:pt>
                  <c:pt idx="4">
                    <c:v>29,663</c:v>
                  </c:pt>
                  <c:pt idx="5">
                    <c:v>29,743</c:v>
                  </c:pt>
                  <c:pt idx="6">
                    <c:v>29,539</c:v>
                  </c:pt>
                  <c:pt idx="7">
                    <c:v>29,521</c:v>
                  </c:pt>
                  <c:pt idx="8">
                    <c:v>29,667</c:v>
                  </c:pt>
                  <c:pt idx="9">
                    <c:v>29,759</c:v>
                  </c:pt>
                  <c:pt idx="10">
                    <c:v>29,846</c:v>
                  </c:pt>
                  <c:pt idx="11">
                    <c:v>29,966</c:v>
                  </c:pt>
                  <c:pt idx="12">
                    <c:v>30,065</c:v>
                  </c:pt>
                </c:lvl>
              </c:multiLvlStrCache>
            </c:multiLvlStrRef>
          </c:cat>
          <c:val>
            <c:numRef>
              <c:f>'Pág-11-Grá-CPP'!$G$8:$G$20</c:f>
              <c:numCache>
                <c:formatCode>#,##0</c:formatCode>
                <c:ptCount val="13"/>
                <c:pt idx="0">
                  <c:v>15705</c:v>
                </c:pt>
                <c:pt idx="1">
                  <c:v>15847</c:v>
                </c:pt>
                <c:pt idx="2">
                  <c:v>16436</c:v>
                </c:pt>
                <c:pt idx="3">
                  <c:v>16556</c:v>
                </c:pt>
                <c:pt idx="4">
                  <c:v>16654</c:v>
                </c:pt>
                <c:pt idx="5">
                  <c:v>16369</c:v>
                </c:pt>
                <c:pt idx="6">
                  <c:v>16233</c:v>
                </c:pt>
                <c:pt idx="7">
                  <c:v>16258</c:v>
                </c:pt>
                <c:pt idx="8">
                  <c:v>16420</c:v>
                </c:pt>
                <c:pt idx="9">
                  <c:v>16538</c:v>
                </c:pt>
                <c:pt idx="10">
                  <c:v>16584</c:v>
                </c:pt>
                <c:pt idx="11">
                  <c:v>16747</c:v>
                </c:pt>
                <c:pt idx="12">
                  <c:v>16800</c:v>
                </c:pt>
              </c:numCache>
            </c:numRef>
          </c:val>
          <c:smooth val="0"/>
          <c:extLst>
            <c:ext xmlns:c16="http://schemas.microsoft.com/office/drawing/2014/chart" uri="{C3380CC4-5D6E-409C-BE32-E72D297353CC}">
              <c16:uniqueId val="{00000004-B027-4B74-8B0F-A920155F65A4}"/>
            </c:ext>
          </c:extLst>
        </c:ser>
        <c:dLbls>
          <c:showLegendKey val="0"/>
          <c:showVal val="0"/>
          <c:showCatName val="0"/>
          <c:showSerName val="0"/>
          <c:showPercent val="0"/>
          <c:showBubbleSize val="0"/>
        </c:dLbls>
        <c:marker val="1"/>
        <c:smooth val="0"/>
        <c:axId val="12604352"/>
        <c:axId val="12605312"/>
      </c:lineChart>
      <c:catAx>
        <c:axId val="12604352"/>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2605312"/>
        <c:crosses val="autoZero"/>
        <c:auto val="1"/>
        <c:lblAlgn val="ctr"/>
        <c:lblOffset val="100"/>
        <c:noMultiLvlLbl val="0"/>
      </c:catAx>
      <c:valAx>
        <c:axId val="12605312"/>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604352"/>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5.2023121387283239E-2"/>
          <c:y val="0.10152688076911734"/>
          <c:w val="0.86271676300578026"/>
          <c:h val="0.8418611578047126"/>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01C0-41EC-B12A-3509C47DFDE6}"/>
              </c:ext>
            </c:extLst>
          </c:dPt>
          <c:dPt>
            <c:idx val="1"/>
            <c:bubble3D val="0"/>
            <c:spPr>
              <a:solidFill>
                <a:srgbClr val="FF0000"/>
              </a:solidFill>
            </c:spPr>
            <c:extLst>
              <c:ext xmlns:c16="http://schemas.microsoft.com/office/drawing/2014/chart" uri="{C3380CC4-5D6E-409C-BE32-E72D297353CC}">
                <c16:uniqueId val="{00000003-01C0-41EC-B12A-3509C47DFDE6}"/>
              </c:ext>
            </c:extLst>
          </c:dPt>
          <c:dPt>
            <c:idx val="2"/>
            <c:bubble3D val="0"/>
            <c:spPr>
              <a:solidFill>
                <a:srgbClr val="FFC000"/>
              </a:solidFill>
            </c:spPr>
            <c:extLst>
              <c:ext xmlns:c16="http://schemas.microsoft.com/office/drawing/2014/chart" uri="{C3380CC4-5D6E-409C-BE32-E72D297353CC}">
                <c16:uniqueId val="{00000004-01C0-41EC-B12A-3509C47DFDE6}"/>
              </c:ext>
            </c:extLst>
          </c:dPt>
          <c:dLbls>
            <c:dLbl>
              <c:idx val="0"/>
              <c:layout>
                <c:manualLayout>
                  <c:x val="-3.0361157889945839E-2"/>
                  <c:y val="5.474170842281078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1C0-41EC-B12A-3509C47DFDE6}"/>
                </c:ext>
              </c:extLst>
            </c:dLbl>
            <c:dLbl>
              <c:idx val="1"/>
              <c:layout>
                <c:manualLayout>
                  <c:x val="-7.9498543534659322E-2"/>
                  <c:y val="-0.1283643521832498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1C0-41EC-B12A-3509C47DFDE6}"/>
                </c:ext>
              </c:extLst>
            </c:dLbl>
            <c:dLbl>
              <c:idx val="2"/>
              <c:layout>
                <c:manualLayout>
                  <c:x val="7.9161394565563703E-2"/>
                  <c:y val="-0.1080368647100930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1C0-41EC-B12A-3509C47DFDE6}"/>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01C0-41EC-B12A-3509C47DFDE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C00000"/>
              </a:solidFill>
            </c:spPr>
            <c:extLst>
              <c:ext xmlns:c16="http://schemas.microsoft.com/office/drawing/2014/chart" uri="{C3380CC4-5D6E-409C-BE32-E72D297353CC}">
                <c16:uniqueId val="{00000002-AF4C-4EFA-B674-23656AB048F1}"/>
              </c:ext>
            </c:extLst>
          </c:dPt>
          <c:dPt>
            <c:idx val="1"/>
            <c:invertIfNegative val="0"/>
            <c:bubble3D val="0"/>
            <c:spPr>
              <a:solidFill>
                <a:srgbClr val="C00000"/>
              </a:solidFill>
            </c:spPr>
            <c:extLst>
              <c:ext xmlns:c16="http://schemas.microsoft.com/office/drawing/2014/chart" uri="{C3380CC4-5D6E-409C-BE32-E72D297353CC}">
                <c16:uniqueId val="{00000003-AF4C-4EFA-B674-23656AB048F1}"/>
              </c:ext>
            </c:extLst>
          </c:dPt>
          <c:dPt>
            <c:idx val="2"/>
            <c:invertIfNegative val="0"/>
            <c:bubble3D val="0"/>
            <c:spPr>
              <a:solidFill>
                <a:srgbClr val="C00000"/>
              </a:solidFill>
            </c:spPr>
            <c:extLst>
              <c:ext xmlns:c16="http://schemas.microsoft.com/office/drawing/2014/chart" uri="{C3380CC4-5D6E-409C-BE32-E72D297353CC}">
                <c16:uniqueId val="{00000004-AF4C-4EFA-B674-23656AB048F1}"/>
              </c:ext>
            </c:extLst>
          </c:dPt>
          <c:dPt>
            <c:idx val="3"/>
            <c:invertIfNegative val="0"/>
            <c:bubble3D val="0"/>
            <c:spPr>
              <a:solidFill>
                <a:srgbClr val="C00000"/>
              </a:solidFill>
            </c:spPr>
            <c:extLst>
              <c:ext xmlns:c16="http://schemas.microsoft.com/office/drawing/2014/chart" uri="{C3380CC4-5D6E-409C-BE32-E72D297353CC}">
                <c16:uniqueId val="{00000005-AF4C-4EFA-B674-23656AB048F1}"/>
              </c:ext>
            </c:extLst>
          </c:dPt>
          <c:dPt>
            <c:idx val="4"/>
            <c:invertIfNegative val="0"/>
            <c:bubble3D val="0"/>
            <c:spPr>
              <a:solidFill>
                <a:srgbClr val="C00000"/>
              </a:solidFill>
            </c:spPr>
            <c:extLst>
              <c:ext xmlns:c16="http://schemas.microsoft.com/office/drawing/2014/chart" uri="{C3380CC4-5D6E-409C-BE32-E72D297353CC}">
                <c16:uniqueId val="{00000006-AF4C-4EFA-B674-23656AB048F1}"/>
              </c:ext>
            </c:extLst>
          </c:dPt>
          <c:dPt>
            <c:idx val="5"/>
            <c:invertIfNegative val="0"/>
            <c:bubble3D val="0"/>
            <c:spPr>
              <a:solidFill>
                <a:srgbClr val="C00000"/>
              </a:solidFill>
            </c:spPr>
            <c:extLst>
              <c:ext xmlns:c16="http://schemas.microsoft.com/office/drawing/2014/chart" uri="{C3380CC4-5D6E-409C-BE32-E72D297353CC}">
                <c16:uniqueId val="{00000007-AF4C-4EFA-B674-23656AB048F1}"/>
              </c:ext>
            </c:extLst>
          </c:dPt>
          <c:dPt>
            <c:idx val="6"/>
            <c:invertIfNegative val="0"/>
            <c:bubble3D val="0"/>
            <c:spPr>
              <a:solidFill>
                <a:srgbClr val="C00000"/>
              </a:solidFill>
            </c:spPr>
            <c:extLst>
              <c:ext xmlns:c16="http://schemas.microsoft.com/office/drawing/2014/chart" uri="{C3380CC4-5D6E-409C-BE32-E72D297353CC}">
                <c16:uniqueId val="{00000008-AF4C-4EFA-B674-23656AB048F1}"/>
              </c:ext>
            </c:extLst>
          </c:dPt>
          <c:dPt>
            <c:idx val="7"/>
            <c:invertIfNegative val="0"/>
            <c:bubble3D val="0"/>
            <c:spPr>
              <a:solidFill>
                <a:srgbClr val="C00000"/>
              </a:solidFill>
            </c:spPr>
            <c:extLst>
              <c:ext xmlns:c16="http://schemas.microsoft.com/office/drawing/2014/chart" uri="{C3380CC4-5D6E-409C-BE32-E72D297353CC}">
                <c16:uniqueId val="{00000009-AF4C-4EFA-B674-23656AB048F1}"/>
              </c:ext>
            </c:extLst>
          </c:dPt>
          <c:dPt>
            <c:idx val="8"/>
            <c:invertIfNegative val="0"/>
            <c:bubble3D val="0"/>
            <c:spPr>
              <a:solidFill>
                <a:srgbClr val="C00000"/>
              </a:solidFill>
            </c:spPr>
            <c:extLst>
              <c:ext xmlns:c16="http://schemas.microsoft.com/office/drawing/2014/chart" uri="{C3380CC4-5D6E-409C-BE32-E72D297353CC}">
                <c16:uniqueId val="{0000000A-AF4C-4EFA-B674-23656AB048F1}"/>
              </c:ext>
            </c:extLst>
          </c:dPt>
          <c:dPt>
            <c:idx val="9"/>
            <c:invertIfNegative val="0"/>
            <c:bubble3D val="0"/>
            <c:spPr>
              <a:solidFill>
                <a:srgbClr val="C00000"/>
              </a:solidFill>
            </c:spPr>
            <c:extLst>
              <c:ext xmlns:c16="http://schemas.microsoft.com/office/drawing/2014/chart" uri="{C3380CC4-5D6E-409C-BE32-E72D297353CC}">
                <c16:uniqueId val="{0000000B-AF4C-4EFA-B674-23656AB048F1}"/>
              </c:ext>
            </c:extLst>
          </c:dPt>
          <c:dPt>
            <c:idx val="10"/>
            <c:invertIfNegative val="0"/>
            <c:bubble3D val="0"/>
            <c:spPr>
              <a:solidFill>
                <a:srgbClr val="C00000"/>
              </a:solidFill>
            </c:spPr>
            <c:extLst>
              <c:ext xmlns:c16="http://schemas.microsoft.com/office/drawing/2014/chart" uri="{C3380CC4-5D6E-409C-BE32-E72D297353CC}">
                <c16:uniqueId val="{0000000C-AF4C-4EFA-B674-23656AB048F1}"/>
              </c:ext>
            </c:extLst>
          </c:dPt>
          <c:dPt>
            <c:idx val="11"/>
            <c:invertIfNegative val="0"/>
            <c:bubble3D val="0"/>
            <c:spPr>
              <a:solidFill>
                <a:srgbClr val="C00000"/>
              </a:solidFill>
            </c:spPr>
            <c:extLst>
              <c:ext xmlns:c16="http://schemas.microsoft.com/office/drawing/2014/chart" uri="{C3380CC4-5D6E-409C-BE32-E72D297353CC}">
                <c16:uniqueId val="{0000000D-AF4C-4EFA-B674-23656AB048F1}"/>
              </c:ext>
            </c:extLst>
          </c:dPt>
          <c:dPt>
            <c:idx val="12"/>
            <c:invertIfNegative val="0"/>
            <c:bubble3D val="0"/>
            <c:spPr>
              <a:solidFill>
                <a:srgbClr val="C00000"/>
              </a:solidFill>
            </c:spPr>
            <c:extLst>
              <c:ext xmlns:c16="http://schemas.microsoft.com/office/drawing/2014/chart" uri="{C3380CC4-5D6E-409C-BE32-E72D297353CC}">
                <c16:uniqueId val="{0000000E-AF4C-4EFA-B674-23656AB048F1}"/>
              </c:ext>
            </c:extLst>
          </c:dPt>
          <c:dPt>
            <c:idx val="13"/>
            <c:invertIfNegative val="0"/>
            <c:bubble3D val="0"/>
            <c:spPr>
              <a:solidFill>
                <a:srgbClr val="C00000"/>
              </a:solidFill>
            </c:spPr>
            <c:extLst>
              <c:ext xmlns:c16="http://schemas.microsoft.com/office/drawing/2014/chart" uri="{C3380CC4-5D6E-409C-BE32-E72D297353CC}">
                <c16:uniqueId val="{0000000F-AF4C-4EFA-B674-23656AB048F1}"/>
              </c:ext>
            </c:extLst>
          </c:dPt>
          <c:dPt>
            <c:idx val="14"/>
            <c:invertIfNegative val="0"/>
            <c:bubble3D val="0"/>
            <c:spPr>
              <a:solidFill>
                <a:srgbClr val="C00000"/>
              </a:solidFill>
            </c:spPr>
            <c:extLst>
              <c:ext xmlns:c16="http://schemas.microsoft.com/office/drawing/2014/chart" uri="{C3380CC4-5D6E-409C-BE32-E72D297353CC}">
                <c16:uniqueId val="{00000010-AF4C-4EFA-B674-23656AB048F1}"/>
              </c:ext>
            </c:extLst>
          </c:dPt>
          <c:dPt>
            <c:idx val="15"/>
            <c:invertIfNegative val="0"/>
            <c:bubble3D val="0"/>
            <c:spPr>
              <a:solidFill>
                <a:srgbClr val="C00000"/>
              </a:solidFill>
            </c:spPr>
            <c:extLst>
              <c:ext xmlns:c16="http://schemas.microsoft.com/office/drawing/2014/chart" uri="{C3380CC4-5D6E-409C-BE32-E72D297353CC}">
                <c16:uniqueId val="{00000011-AF4C-4EFA-B674-23656AB048F1}"/>
              </c:ext>
            </c:extLst>
          </c:dPt>
          <c:dPt>
            <c:idx val="16"/>
            <c:invertIfNegative val="0"/>
            <c:bubble3D val="0"/>
            <c:spPr>
              <a:solidFill>
                <a:srgbClr val="C00000"/>
              </a:solidFill>
            </c:spPr>
            <c:extLst>
              <c:ext xmlns:c16="http://schemas.microsoft.com/office/drawing/2014/chart" uri="{C3380CC4-5D6E-409C-BE32-E72D297353CC}">
                <c16:uniqueId val="{00000012-AF4C-4EFA-B674-23656AB048F1}"/>
              </c:ext>
            </c:extLst>
          </c:dPt>
          <c:dPt>
            <c:idx val="17"/>
            <c:invertIfNegative val="0"/>
            <c:bubble3D val="0"/>
            <c:spPr>
              <a:solidFill>
                <a:srgbClr val="336600"/>
              </a:solidFill>
            </c:spPr>
            <c:extLst>
              <c:ext xmlns:c16="http://schemas.microsoft.com/office/drawing/2014/chart" uri="{C3380CC4-5D6E-409C-BE32-E72D297353CC}">
                <c16:uniqueId val="{00000013-AF4C-4EFA-B674-23656AB048F1}"/>
              </c:ext>
            </c:extLst>
          </c:dPt>
          <c:dPt>
            <c:idx val="18"/>
            <c:invertIfNegative val="0"/>
            <c:bubble3D val="0"/>
            <c:spPr>
              <a:solidFill>
                <a:srgbClr val="336600"/>
              </a:solidFill>
            </c:spPr>
            <c:extLst>
              <c:ext xmlns:c16="http://schemas.microsoft.com/office/drawing/2014/chart" uri="{C3380CC4-5D6E-409C-BE32-E72D297353CC}">
                <c16:uniqueId val="{00000014-AF4C-4EFA-B674-23656AB048F1}"/>
              </c:ext>
            </c:extLst>
          </c:dPt>
          <c:dPt>
            <c:idx val="19"/>
            <c:invertIfNegative val="0"/>
            <c:bubble3D val="0"/>
            <c:spPr>
              <a:solidFill>
                <a:srgbClr val="336600"/>
              </a:solidFill>
            </c:spPr>
            <c:extLst>
              <c:ext xmlns:c16="http://schemas.microsoft.com/office/drawing/2014/chart" uri="{C3380CC4-5D6E-409C-BE32-E72D297353CC}">
                <c16:uniqueId val="{00000015-AF4C-4EFA-B674-23656AB048F1}"/>
              </c:ext>
            </c:extLst>
          </c:dPt>
          <c:dPt>
            <c:idx val="20"/>
            <c:invertIfNegative val="0"/>
            <c:bubble3D val="0"/>
            <c:spPr>
              <a:solidFill>
                <a:srgbClr val="336600"/>
              </a:solidFill>
            </c:spPr>
            <c:extLst>
              <c:ext xmlns:c16="http://schemas.microsoft.com/office/drawing/2014/chart" uri="{C3380CC4-5D6E-409C-BE32-E72D297353CC}">
                <c16:uniqueId val="{00000016-AF4C-4EFA-B674-23656AB048F1}"/>
              </c:ext>
            </c:extLst>
          </c:dPt>
          <c:dPt>
            <c:idx val="21"/>
            <c:invertIfNegative val="0"/>
            <c:bubble3D val="0"/>
            <c:spPr>
              <a:solidFill>
                <a:srgbClr val="336600"/>
              </a:solidFill>
            </c:spPr>
            <c:extLst>
              <c:ext xmlns:c16="http://schemas.microsoft.com/office/drawing/2014/chart" uri="{C3380CC4-5D6E-409C-BE32-E72D297353CC}">
                <c16:uniqueId val="{00000017-AF4C-4EFA-B674-23656AB048F1}"/>
              </c:ext>
            </c:extLst>
          </c:dPt>
          <c:dPt>
            <c:idx val="22"/>
            <c:invertIfNegative val="0"/>
            <c:bubble3D val="0"/>
            <c:spPr>
              <a:solidFill>
                <a:srgbClr val="336600"/>
              </a:solidFill>
            </c:spPr>
            <c:extLst>
              <c:ext xmlns:c16="http://schemas.microsoft.com/office/drawing/2014/chart" uri="{C3380CC4-5D6E-409C-BE32-E72D297353CC}">
                <c16:uniqueId val="{00000018-AF4C-4EFA-B674-23656AB048F1}"/>
              </c:ext>
            </c:extLst>
          </c:dPt>
          <c:dPt>
            <c:idx val="23"/>
            <c:invertIfNegative val="0"/>
            <c:bubble3D val="0"/>
            <c:spPr>
              <a:solidFill>
                <a:srgbClr val="336600"/>
              </a:solidFill>
            </c:spPr>
            <c:extLst>
              <c:ext xmlns:c16="http://schemas.microsoft.com/office/drawing/2014/chart" uri="{C3380CC4-5D6E-409C-BE32-E72D297353CC}">
                <c16:uniqueId val="{00000019-AF4C-4EFA-B674-23656AB048F1}"/>
              </c:ext>
            </c:extLst>
          </c:dPt>
          <c:dPt>
            <c:idx val="24"/>
            <c:invertIfNegative val="0"/>
            <c:bubble3D val="0"/>
            <c:spPr>
              <a:solidFill>
                <a:srgbClr val="336600"/>
              </a:solidFill>
            </c:spPr>
            <c:extLst>
              <c:ext xmlns:c16="http://schemas.microsoft.com/office/drawing/2014/chart" uri="{C3380CC4-5D6E-409C-BE32-E72D297353CC}">
                <c16:uniqueId val="{0000001A-AF4C-4EFA-B674-23656AB048F1}"/>
              </c:ext>
            </c:extLst>
          </c:dPt>
          <c:dPt>
            <c:idx val="25"/>
            <c:invertIfNegative val="0"/>
            <c:bubble3D val="0"/>
            <c:spPr>
              <a:solidFill>
                <a:srgbClr val="336600"/>
              </a:solidFill>
            </c:spPr>
            <c:extLst>
              <c:ext xmlns:c16="http://schemas.microsoft.com/office/drawing/2014/chart" uri="{C3380CC4-5D6E-409C-BE32-E72D297353CC}">
                <c16:uniqueId val="{0000001B-AF4C-4EFA-B674-23656AB048F1}"/>
              </c:ext>
            </c:extLst>
          </c:dPt>
          <c:dPt>
            <c:idx val="26"/>
            <c:invertIfNegative val="0"/>
            <c:bubble3D val="0"/>
            <c:spPr>
              <a:solidFill>
                <a:srgbClr val="336600"/>
              </a:solidFill>
            </c:spPr>
            <c:extLst>
              <c:ext xmlns:c16="http://schemas.microsoft.com/office/drawing/2014/chart" uri="{C3380CC4-5D6E-409C-BE32-E72D297353CC}">
                <c16:uniqueId val="{0000001C-AF4C-4EFA-B674-23656AB048F1}"/>
              </c:ext>
            </c:extLst>
          </c:dPt>
          <c:dPt>
            <c:idx val="27"/>
            <c:invertIfNegative val="0"/>
            <c:bubble3D val="0"/>
            <c:spPr>
              <a:solidFill>
                <a:srgbClr val="336600"/>
              </a:solidFill>
            </c:spPr>
            <c:extLst>
              <c:ext xmlns:c16="http://schemas.microsoft.com/office/drawing/2014/chart" uri="{C3380CC4-5D6E-409C-BE32-E72D297353CC}">
                <c16:uniqueId val="{0000001D-AF4C-4EFA-B674-23656AB048F1}"/>
              </c:ext>
            </c:extLst>
          </c:dPt>
          <c:dPt>
            <c:idx val="28"/>
            <c:invertIfNegative val="0"/>
            <c:bubble3D val="0"/>
            <c:spPr>
              <a:solidFill>
                <a:srgbClr val="336600"/>
              </a:solidFill>
            </c:spPr>
            <c:extLst>
              <c:ext xmlns:c16="http://schemas.microsoft.com/office/drawing/2014/chart" uri="{C3380CC4-5D6E-409C-BE32-E72D297353CC}">
                <c16:uniqueId val="{0000001E-AF4C-4EFA-B674-23656AB048F1}"/>
              </c:ext>
            </c:extLst>
          </c:dPt>
          <c:dPt>
            <c:idx val="29"/>
            <c:invertIfNegative val="0"/>
            <c:bubble3D val="0"/>
            <c:spPr>
              <a:solidFill>
                <a:srgbClr val="336600"/>
              </a:solidFill>
            </c:spPr>
            <c:extLst>
              <c:ext xmlns:c16="http://schemas.microsoft.com/office/drawing/2014/chart" uri="{C3380CC4-5D6E-409C-BE32-E72D297353CC}">
                <c16:uniqueId val="{0000001F-AF4C-4EFA-B674-23656AB048F1}"/>
              </c:ext>
            </c:extLst>
          </c:dPt>
          <c:dPt>
            <c:idx val="30"/>
            <c:invertIfNegative val="0"/>
            <c:bubble3D val="0"/>
            <c:spPr>
              <a:solidFill>
                <a:srgbClr val="336600"/>
              </a:solidFill>
            </c:spPr>
            <c:extLst>
              <c:ext xmlns:c16="http://schemas.microsoft.com/office/drawing/2014/chart" uri="{C3380CC4-5D6E-409C-BE32-E72D297353CC}">
                <c16:uniqueId val="{00000020-AF4C-4EFA-B674-23656AB048F1}"/>
              </c:ext>
            </c:extLst>
          </c:dPt>
          <c:dPt>
            <c:idx val="31"/>
            <c:invertIfNegative val="0"/>
            <c:bubble3D val="0"/>
            <c:spPr>
              <a:solidFill>
                <a:srgbClr val="336600"/>
              </a:solidFill>
            </c:spPr>
            <c:extLst>
              <c:ext xmlns:c16="http://schemas.microsoft.com/office/drawing/2014/chart" uri="{C3380CC4-5D6E-409C-BE32-E72D297353CC}">
                <c16:uniqueId val="{00000021-AF4C-4EFA-B674-23656AB048F1}"/>
              </c:ext>
            </c:extLst>
          </c:dPt>
          <c:dPt>
            <c:idx val="32"/>
            <c:invertIfNegative val="0"/>
            <c:bubble3D val="0"/>
            <c:spPr>
              <a:solidFill>
                <a:srgbClr val="336600"/>
              </a:solidFill>
            </c:spPr>
            <c:extLst>
              <c:ext xmlns:c16="http://schemas.microsoft.com/office/drawing/2014/chart" uri="{C3380CC4-5D6E-409C-BE32-E72D297353CC}">
                <c16:uniqueId val="{00000022-AF4C-4EFA-B674-23656AB048F1}"/>
              </c:ext>
            </c:extLst>
          </c:dPt>
          <c:dPt>
            <c:idx val="33"/>
            <c:invertIfNegative val="0"/>
            <c:bubble3D val="0"/>
            <c:spPr>
              <a:solidFill>
                <a:srgbClr val="336600"/>
              </a:solidFill>
            </c:spPr>
            <c:extLst>
              <c:ext xmlns:c16="http://schemas.microsoft.com/office/drawing/2014/chart" uri="{C3380CC4-5D6E-409C-BE32-E72D297353CC}">
                <c16:uniqueId val="{00000023-AF4C-4EFA-B674-23656AB048F1}"/>
              </c:ext>
            </c:extLst>
          </c:dPt>
          <c:dPt>
            <c:idx val="34"/>
            <c:invertIfNegative val="0"/>
            <c:bubble3D val="0"/>
            <c:spPr>
              <a:solidFill>
                <a:srgbClr val="336600"/>
              </a:solidFill>
            </c:spPr>
            <c:extLst>
              <c:ext xmlns:c16="http://schemas.microsoft.com/office/drawing/2014/chart" uri="{C3380CC4-5D6E-409C-BE32-E72D297353CC}">
                <c16:uniqueId val="{00000024-AF4C-4EFA-B674-23656AB048F1}"/>
              </c:ext>
            </c:extLst>
          </c:dPt>
          <c:dPt>
            <c:idx val="35"/>
            <c:invertIfNegative val="0"/>
            <c:bubble3D val="0"/>
            <c:spPr>
              <a:solidFill>
                <a:srgbClr val="336600"/>
              </a:solidFill>
            </c:spPr>
            <c:extLst>
              <c:ext xmlns:c16="http://schemas.microsoft.com/office/drawing/2014/chart" uri="{C3380CC4-5D6E-409C-BE32-E72D297353CC}">
                <c16:uniqueId val="{00000025-AF4C-4EFA-B674-23656AB048F1}"/>
              </c:ext>
            </c:extLst>
          </c:dPt>
          <c:dPt>
            <c:idx val="36"/>
            <c:invertIfNegative val="0"/>
            <c:bubble3D val="0"/>
            <c:spPr>
              <a:solidFill>
                <a:srgbClr val="336600"/>
              </a:solidFill>
            </c:spPr>
            <c:extLst>
              <c:ext xmlns:c16="http://schemas.microsoft.com/office/drawing/2014/chart" uri="{C3380CC4-5D6E-409C-BE32-E72D297353CC}">
                <c16:uniqueId val="{00000026-AF4C-4EFA-B674-23656AB048F1}"/>
              </c:ext>
            </c:extLst>
          </c:dPt>
          <c:dPt>
            <c:idx val="37"/>
            <c:invertIfNegative val="0"/>
            <c:bubble3D val="0"/>
            <c:spPr>
              <a:solidFill>
                <a:srgbClr val="336600"/>
              </a:solidFill>
            </c:spPr>
            <c:extLst>
              <c:ext xmlns:c16="http://schemas.microsoft.com/office/drawing/2014/chart" uri="{C3380CC4-5D6E-409C-BE32-E72D297353CC}">
                <c16:uniqueId val="{00000027-AF4C-4EFA-B674-23656AB048F1}"/>
              </c:ext>
            </c:extLst>
          </c:dPt>
          <c:dPt>
            <c:idx val="38"/>
            <c:invertIfNegative val="0"/>
            <c:bubble3D val="0"/>
            <c:spPr>
              <a:solidFill>
                <a:srgbClr val="336600"/>
              </a:solidFill>
            </c:spPr>
            <c:extLst>
              <c:ext xmlns:c16="http://schemas.microsoft.com/office/drawing/2014/chart" uri="{C3380CC4-5D6E-409C-BE32-E72D297353CC}">
                <c16:uniqueId val="{00000028-AF4C-4EFA-B674-23656AB048F1}"/>
              </c:ext>
            </c:extLst>
          </c:dPt>
          <c:dPt>
            <c:idx val="39"/>
            <c:invertIfNegative val="0"/>
            <c:bubble3D val="0"/>
            <c:spPr>
              <a:solidFill>
                <a:srgbClr val="336600"/>
              </a:solidFill>
            </c:spPr>
            <c:extLst>
              <c:ext xmlns:c16="http://schemas.microsoft.com/office/drawing/2014/chart" uri="{C3380CC4-5D6E-409C-BE32-E72D297353CC}">
                <c16:uniqueId val="{00000029-AF4C-4EFA-B674-23656AB048F1}"/>
              </c:ext>
            </c:extLst>
          </c:dPt>
          <c:dPt>
            <c:idx val="40"/>
            <c:invertIfNegative val="0"/>
            <c:bubble3D val="0"/>
            <c:spPr>
              <a:solidFill>
                <a:srgbClr val="336600"/>
              </a:solidFill>
            </c:spPr>
            <c:extLst>
              <c:ext xmlns:c16="http://schemas.microsoft.com/office/drawing/2014/chart" uri="{C3380CC4-5D6E-409C-BE32-E72D297353CC}">
                <c16:uniqueId val="{0000002A-AF4C-4EFA-B674-23656AB048F1}"/>
              </c:ext>
            </c:extLst>
          </c:dPt>
          <c:dPt>
            <c:idx val="41"/>
            <c:invertIfNegative val="0"/>
            <c:bubble3D val="0"/>
            <c:spPr>
              <a:solidFill>
                <a:srgbClr val="336600"/>
              </a:solidFill>
            </c:spPr>
            <c:extLst>
              <c:ext xmlns:c16="http://schemas.microsoft.com/office/drawing/2014/chart" uri="{C3380CC4-5D6E-409C-BE32-E72D297353CC}">
                <c16:uniqueId val="{0000002B-AF4C-4EFA-B674-23656AB048F1}"/>
              </c:ext>
            </c:extLst>
          </c:dPt>
          <c:dPt>
            <c:idx val="42"/>
            <c:invertIfNegative val="0"/>
            <c:bubble3D val="0"/>
            <c:spPr>
              <a:solidFill>
                <a:srgbClr val="336600"/>
              </a:solidFill>
            </c:spPr>
            <c:extLst>
              <c:ext xmlns:c16="http://schemas.microsoft.com/office/drawing/2014/chart" uri="{C3380CC4-5D6E-409C-BE32-E72D297353CC}">
                <c16:uniqueId val="{0000002C-AF4C-4EFA-B674-23656AB048F1}"/>
              </c:ext>
            </c:extLst>
          </c:dPt>
          <c:dPt>
            <c:idx val="43"/>
            <c:invertIfNegative val="0"/>
            <c:bubble3D val="0"/>
            <c:spPr>
              <a:solidFill>
                <a:srgbClr val="336600"/>
              </a:solidFill>
            </c:spPr>
            <c:extLst>
              <c:ext xmlns:c16="http://schemas.microsoft.com/office/drawing/2014/chart" uri="{C3380CC4-5D6E-409C-BE32-E72D297353CC}">
                <c16:uniqueId val="{0000002D-AF4C-4EFA-B674-23656AB048F1}"/>
              </c:ext>
            </c:extLst>
          </c:dPt>
          <c:dPt>
            <c:idx val="44"/>
            <c:invertIfNegative val="0"/>
            <c:bubble3D val="0"/>
            <c:spPr>
              <a:solidFill>
                <a:srgbClr val="336600"/>
              </a:solidFill>
            </c:spPr>
            <c:extLst>
              <c:ext xmlns:c16="http://schemas.microsoft.com/office/drawing/2014/chart" uri="{C3380CC4-5D6E-409C-BE32-E72D297353CC}">
                <c16:uniqueId val="{0000002E-AF4C-4EFA-B674-23656AB048F1}"/>
              </c:ext>
            </c:extLst>
          </c:dPt>
          <c:dPt>
            <c:idx val="45"/>
            <c:invertIfNegative val="0"/>
            <c:bubble3D val="0"/>
            <c:spPr>
              <a:solidFill>
                <a:srgbClr val="336600"/>
              </a:solidFill>
            </c:spPr>
            <c:extLst>
              <c:ext xmlns:c16="http://schemas.microsoft.com/office/drawing/2014/chart" uri="{C3380CC4-5D6E-409C-BE32-E72D297353CC}">
                <c16:uniqueId val="{0000002F-AF4C-4EFA-B674-23656AB048F1}"/>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Nuevo León</c:v>
                </c:pt>
                <c:pt idx="6">
                  <c:v>Coahuila de Zaragoza</c:v>
                </c:pt>
                <c:pt idx="7">
                  <c:v>Puebla</c:v>
                </c:pt>
                <c:pt idx="8">
                  <c:v>Chihuahua</c:v>
                </c:pt>
                <c:pt idx="9">
                  <c:v>Nayarit</c:v>
                </c:pt>
                <c:pt idx="10">
                  <c:v>Tabasco</c:v>
                </c:pt>
                <c:pt idx="11">
                  <c:v>Guanajuato</c:v>
                </c:pt>
                <c:pt idx="12">
                  <c:v>Quintana Roo</c:v>
                </c:pt>
                <c:pt idx="13">
                  <c:v>Veracruz de Ignacio de la Llave</c:v>
                </c:pt>
                <c:pt idx="14">
                  <c:v>Chiapas</c:v>
                </c:pt>
                <c:pt idx="15">
                  <c:v>Aguascalientes</c:v>
                </c:pt>
                <c:pt idx="16">
                  <c:v>Guerrero</c:v>
                </c:pt>
                <c:pt idx="17">
                  <c:v>Tlaxcala</c:v>
                </c:pt>
                <c:pt idx="18">
                  <c:v>Zacatecas</c:v>
                </c:pt>
                <c:pt idx="19">
                  <c:v>Jalisco</c:v>
                </c:pt>
                <c:pt idx="20">
                  <c:v>Oaxaca</c:v>
                </c:pt>
                <c:pt idx="21">
                  <c:v>CEFERESO No. 8 Nor-Poniente</c:v>
                </c:pt>
                <c:pt idx="22">
                  <c:v>CEFEREPSI</c:v>
                </c:pt>
                <c:pt idx="23">
                  <c:v>CEFERESO No. 1 Altiplano</c:v>
                </c:pt>
                <c:pt idx="24">
                  <c:v>Querétaro</c:v>
                </c:pt>
                <c:pt idx="25">
                  <c:v>CEFERESO No. 7 Nor-Noroeste</c:v>
                </c:pt>
                <c:pt idx="26">
                  <c:v>CEFERESO No. 11 CPS Sonora</c:v>
                </c:pt>
                <c:pt idx="27">
                  <c:v>CEFERESO No. 12 CPS Guanajuato</c:v>
                </c:pt>
                <c:pt idx="28">
                  <c:v>Baja California Sur</c:v>
                </c:pt>
                <c:pt idx="29">
                  <c:v>Centro Penitenciario Federal 18 CPS Coahuila</c:v>
                </c:pt>
                <c:pt idx="30">
                  <c:v>CEFERESO No. 14 CPS Durango</c:v>
                </c:pt>
                <c:pt idx="31">
                  <c:v>CEFERESO No. 13 CPS Oaxaca</c:v>
                </c:pt>
                <c:pt idx="32">
                  <c:v>San Luis Potosí</c:v>
                </c:pt>
                <c:pt idx="33">
                  <c:v>CEFERESO No. 15 CPS Chiapas</c:v>
                </c:pt>
                <c:pt idx="34">
                  <c:v>Campeche</c:v>
                </c:pt>
                <c:pt idx="35">
                  <c:v>CEFERESO No. 4 Noroeste</c:v>
                </c:pt>
                <c:pt idx="36">
                  <c:v>CEFERESO No. 17 CPS Michoacán</c:v>
                </c:pt>
                <c:pt idx="37">
                  <c:v>CEFERESO No. 5 Oriente</c:v>
                </c:pt>
                <c:pt idx="38">
                  <c:v>CEFERESO No. 16 CPS Femenil Morelos</c:v>
                </c:pt>
                <c:pt idx="39">
                  <c:v>Yucatán</c:v>
                </c:pt>
                <c:pt idx="40">
                  <c:v>Michoacán de Ocampo</c:v>
                </c:pt>
                <c:pt idx="41">
                  <c:v>Ciudad de México</c:v>
                </c:pt>
                <c:pt idx="42">
                  <c:v>Colima</c:v>
                </c:pt>
                <c:pt idx="43">
                  <c:v>Baja California</c:v>
                </c:pt>
                <c:pt idx="44">
                  <c:v>Sinaloa</c:v>
                </c:pt>
                <c:pt idx="45">
                  <c:v>Tamaulipas</c:v>
                </c:pt>
              </c:strCache>
            </c:strRef>
          </c:cat>
          <c:val>
            <c:numRef>
              <c:f>'Pág-14-Grá-SP'!$B$6:$B$51</c:f>
              <c:numCache>
                <c:formatCode>#,##0</c:formatCode>
                <c:ptCount val="46"/>
                <c:pt idx="0">
                  <c:v>21065</c:v>
                </c:pt>
                <c:pt idx="1">
                  <c:v>2321</c:v>
                </c:pt>
                <c:pt idx="2">
                  <c:v>1816</c:v>
                </c:pt>
                <c:pt idx="3">
                  <c:v>1689</c:v>
                </c:pt>
                <c:pt idx="4">
                  <c:v>1575</c:v>
                </c:pt>
                <c:pt idx="5">
                  <c:v>1483</c:v>
                </c:pt>
                <c:pt idx="6">
                  <c:v>1483</c:v>
                </c:pt>
                <c:pt idx="7">
                  <c:v>1472</c:v>
                </c:pt>
                <c:pt idx="8">
                  <c:v>1400</c:v>
                </c:pt>
                <c:pt idx="9">
                  <c:v>1367</c:v>
                </c:pt>
                <c:pt idx="10">
                  <c:v>1308</c:v>
                </c:pt>
                <c:pt idx="11">
                  <c:v>1130</c:v>
                </c:pt>
                <c:pt idx="12" formatCode="General">
                  <c:v>938</c:v>
                </c:pt>
                <c:pt idx="13" formatCode="General">
                  <c:v>765</c:v>
                </c:pt>
                <c:pt idx="14" formatCode="General">
                  <c:v>715</c:v>
                </c:pt>
                <c:pt idx="15" formatCode="General">
                  <c:v>276</c:v>
                </c:pt>
                <c:pt idx="16" formatCode="General">
                  <c:v>169</c:v>
                </c:pt>
                <c:pt idx="17" formatCode="General">
                  <c:v>-58</c:v>
                </c:pt>
                <c:pt idx="18" formatCode="General">
                  <c:v>-90</c:v>
                </c:pt>
                <c:pt idx="19" formatCode="General">
                  <c:v>-119</c:v>
                </c:pt>
                <c:pt idx="20" formatCode="General">
                  <c:v>-245</c:v>
                </c:pt>
                <c:pt idx="21" formatCode="General">
                  <c:v>-253</c:v>
                </c:pt>
                <c:pt idx="22" formatCode="General">
                  <c:v>-316</c:v>
                </c:pt>
                <c:pt idx="23" formatCode="General">
                  <c:v>-330</c:v>
                </c:pt>
                <c:pt idx="24" formatCode="General">
                  <c:v>-337</c:v>
                </c:pt>
                <c:pt idx="25" formatCode="General">
                  <c:v>-338</c:v>
                </c:pt>
                <c:pt idx="26" formatCode="General">
                  <c:v>-404</c:v>
                </c:pt>
                <c:pt idx="27" formatCode="General">
                  <c:v>-429</c:v>
                </c:pt>
                <c:pt idx="28" formatCode="General">
                  <c:v>-448</c:v>
                </c:pt>
                <c:pt idx="29" formatCode="General">
                  <c:v>-491</c:v>
                </c:pt>
                <c:pt idx="30" formatCode="General">
                  <c:v>-553</c:v>
                </c:pt>
                <c:pt idx="31" formatCode="General">
                  <c:v>-566</c:v>
                </c:pt>
                <c:pt idx="32" formatCode="General">
                  <c:v>-572</c:v>
                </c:pt>
                <c:pt idx="33" formatCode="General">
                  <c:v>-752</c:v>
                </c:pt>
                <c:pt idx="34" formatCode="General">
                  <c:v>-764</c:v>
                </c:pt>
                <c:pt idx="35" formatCode="General">
                  <c:v>-781</c:v>
                </c:pt>
                <c:pt idx="36">
                  <c:v>-1214</c:v>
                </c:pt>
                <c:pt idx="37">
                  <c:v>-1236</c:v>
                </c:pt>
                <c:pt idx="38">
                  <c:v>-1304</c:v>
                </c:pt>
                <c:pt idx="39">
                  <c:v>-1415</c:v>
                </c:pt>
                <c:pt idx="40">
                  <c:v>-1486</c:v>
                </c:pt>
                <c:pt idx="41">
                  <c:v>-2202</c:v>
                </c:pt>
                <c:pt idx="42">
                  <c:v>-2322</c:v>
                </c:pt>
                <c:pt idx="43">
                  <c:v>-2454</c:v>
                </c:pt>
                <c:pt idx="44">
                  <c:v>-2664</c:v>
                </c:pt>
                <c:pt idx="45">
                  <c:v>-2732</c:v>
                </c:pt>
              </c:numCache>
            </c:numRef>
          </c:val>
          <c:extLst>
            <c:ext xmlns:c16="http://schemas.microsoft.com/office/drawing/2014/chart" uri="{C3380CC4-5D6E-409C-BE32-E72D297353CC}">
              <c16:uniqueId val="{00000001-AF4C-4EFA-B674-23656AB048F1}"/>
            </c:ext>
          </c:extLst>
        </c:ser>
        <c:dLbls>
          <c:showLegendKey val="0"/>
          <c:showVal val="0"/>
          <c:showCatName val="0"/>
          <c:showSerName val="0"/>
          <c:showPercent val="0"/>
          <c:showBubbleSize val="0"/>
        </c:dLbls>
        <c:gapWidth val="38"/>
        <c:axId val="17894560"/>
        <c:axId val="17887840"/>
      </c:barChart>
      <c:catAx>
        <c:axId val="17894560"/>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7887840"/>
        <c:crosses val="autoZero"/>
        <c:auto val="1"/>
        <c:lblAlgn val="ctr"/>
        <c:lblOffset val="100"/>
        <c:noMultiLvlLbl val="0"/>
      </c:catAx>
      <c:valAx>
        <c:axId val="17887840"/>
        <c:scaling>
          <c:orientation val="minMax"/>
          <c:max val="25000"/>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78945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136070</xdr:colOff>
      <xdr:row>0</xdr:row>
      <xdr:rowOff>0</xdr:rowOff>
    </xdr:from>
    <xdr:to>
      <xdr:col>14</xdr:col>
      <xdr:colOff>81642</xdr:colOff>
      <xdr:row>32</xdr:row>
      <xdr:rowOff>166996</xdr:rowOff>
    </xdr:to>
    <xdr:pic>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0" y="0"/>
          <a:ext cx="10042072" cy="7759782"/>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Mayo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17897E95-CE95-7AFF-726A-D6DD65AF9D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90125082-4961-8BF7-961B-76937E476D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6A9C9FD2-7A44-B720-8675-253F81DD50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CF262147-8107-66F3-526F-70D9EB9B41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19050</xdr:colOff>
      <xdr:row>4</xdr:row>
      <xdr:rowOff>374650</xdr:rowOff>
    </xdr:from>
    <xdr:to>
      <xdr:col>25</xdr:col>
      <xdr:colOff>0</xdr:colOff>
      <xdr:row>43</xdr:row>
      <xdr:rowOff>260350</xdr:rowOff>
    </xdr:to>
    <xdr:graphicFrame macro="">
      <xdr:nvGraphicFramePr>
        <xdr:cNvPr id="2" name="Gráfico 1">
          <a:extLst>
            <a:ext uri="{FF2B5EF4-FFF2-40B4-BE49-F238E27FC236}">
              <a16:creationId xmlns:a16="http://schemas.microsoft.com/office/drawing/2014/main" id="{BB62A64D-5F82-9AB3-5C43-08C734C425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90DBB4EB-5299-BB9F-C902-01AC48DABB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19050</xdr:colOff>
      <xdr:row>4</xdr:row>
      <xdr:rowOff>374650</xdr:rowOff>
    </xdr:from>
    <xdr:to>
      <xdr:col>25</xdr:col>
      <xdr:colOff>0</xdr:colOff>
      <xdr:row>43</xdr:row>
      <xdr:rowOff>260350</xdr:rowOff>
    </xdr:to>
    <xdr:graphicFrame macro="">
      <xdr:nvGraphicFramePr>
        <xdr:cNvPr id="2" name="Gráfico 1">
          <a:extLst>
            <a:ext uri="{FF2B5EF4-FFF2-40B4-BE49-F238E27FC236}">
              <a16:creationId xmlns:a16="http://schemas.microsoft.com/office/drawing/2014/main" id="{30E2A8A4-66F4-58CF-EAAB-9D57CAA35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478F57CB-8FBA-BAA9-8917-C9038B7C40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3AD67170-D066-3538-E4F8-87FC077F82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0B7871A1-E89F-B2DF-374D-CDD5C2EAA2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742950</xdr:colOff>
      <xdr:row>1</xdr:row>
      <xdr:rowOff>149225</xdr:rowOff>
    </xdr:from>
    <xdr:to>
      <xdr:col>11</xdr:col>
      <xdr:colOff>358775</xdr:colOff>
      <xdr:row>22</xdr:row>
      <xdr:rowOff>168275</xdr:rowOff>
    </xdr:to>
    <xdr:graphicFrame macro="">
      <xdr:nvGraphicFramePr>
        <xdr:cNvPr id="2" name="Gráfico 1">
          <a:extLst>
            <a:ext uri="{FF2B5EF4-FFF2-40B4-BE49-F238E27FC236}">
              <a16:creationId xmlns:a16="http://schemas.microsoft.com/office/drawing/2014/main" id="{2B726D33-5D1A-0655-AFC3-6442E04074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3EA5ACD4-F792-36DE-DD58-B45075939EE2}"/>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03AE4D32-5C93-B87A-2CA7-C1768A2C7A29}"/>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0CEC0F4F-8A88-DD64-8AB0-36DFB23192A3}"/>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2E3AF432-44BB-A6B8-3629-06BB241C54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70B4F9DD-EDFF-CACF-111F-2BCFEA303F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E2E913EB-1E9D-8977-F90A-71ECB834D5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0E273371-D8A1-2A3C-8059-0A6E827559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381000</xdr:colOff>
      <xdr:row>3</xdr:row>
      <xdr:rowOff>85725</xdr:rowOff>
    </xdr:from>
    <xdr:to>
      <xdr:col>11</xdr:col>
      <xdr:colOff>444500</xdr:colOff>
      <xdr:row>34</xdr:row>
      <xdr:rowOff>44450</xdr:rowOff>
    </xdr:to>
    <xdr:graphicFrame macro="">
      <xdr:nvGraphicFramePr>
        <xdr:cNvPr id="2" name="Gráfico 1">
          <a:extLst>
            <a:ext uri="{FF2B5EF4-FFF2-40B4-BE49-F238E27FC236}">
              <a16:creationId xmlns:a16="http://schemas.microsoft.com/office/drawing/2014/main" id="{6A3D668B-91BB-9397-7F49-F1BCC6D88A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96822</xdr:colOff>
      <xdr:row>30</xdr:row>
      <xdr:rowOff>208897</xdr:rowOff>
    </xdr:to>
    <xdr:graphicFrame macro="">
      <xdr:nvGraphicFramePr>
        <xdr:cNvPr id="2" name="Gráfico 1">
          <a:extLst>
            <a:ext uri="{FF2B5EF4-FFF2-40B4-BE49-F238E27FC236}">
              <a16:creationId xmlns:a16="http://schemas.microsoft.com/office/drawing/2014/main" id="{F516F6E1-1D19-4FF6-9E97-17550D299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282575</xdr:colOff>
      <xdr:row>5</xdr:row>
      <xdr:rowOff>279400</xdr:rowOff>
    </xdr:from>
    <xdr:to>
      <xdr:col>9</xdr:col>
      <xdr:colOff>473075</xdr:colOff>
      <xdr:row>32</xdr:row>
      <xdr:rowOff>95250</xdr:rowOff>
    </xdr:to>
    <xdr:graphicFrame macro="">
      <xdr:nvGraphicFramePr>
        <xdr:cNvPr id="3" name="Gráfico 2">
          <a:extLst>
            <a:ext uri="{FF2B5EF4-FFF2-40B4-BE49-F238E27FC236}">
              <a16:creationId xmlns:a16="http://schemas.microsoft.com/office/drawing/2014/main" id="{97DDAC0F-AA60-F919-5870-0E3E2A8F81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3</xdr:row>
      <xdr:rowOff>292100</xdr:rowOff>
    </xdr:from>
    <xdr:to>
      <xdr:col>6</xdr:col>
      <xdr:colOff>552450</xdr:colOff>
      <xdr:row>30</xdr:row>
      <xdr:rowOff>155575</xdr:rowOff>
    </xdr:to>
    <xdr:graphicFrame macro="">
      <xdr:nvGraphicFramePr>
        <xdr:cNvPr id="2" name="Gráfico 1">
          <a:extLst>
            <a:ext uri="{FF2B5EF4-FFF2-40B4-BE49-F238E27FC236}">
              <a16:creationId xmlns:a16="http://schemas.microsoft.com/office/drawing/2014/main" id="{FF35200A-6D63-0CD8-F2DA-BDD7FF773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3</xdr:row>
      <xdr:rowOff>292100</xdr:rowOff>
    </xdr:from>
    <xdr:to>
      <xdr:col>12</xdr:col>
      <xdr:colOff>590550</xdr:colOff>
      <xdr:row>30</xdr:row>
      <xdr:rowOff>155575</xdr:rowOff>
    </xdr:to>
    <xdr:graphicFrame macro="">
      <xdr:nvGraphicFramePr>
        <xdr:cNvPr id="3" name="Gráfico 2">
          <a:extLst>
            <a:ext uri="{FF2B5EF4-FFF2-40B4-BE49-F238E27FC236}">
              <a16:creationId xmlns:a16="http://schemas.microsoft.com/office/drawing/2014/main" id="{263BCA22-3188-CA0F-DBCF-C9090E5359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3</xdr:row>
      <xdr:rowOff>415925</xdr:rowOff>
    </xdr:from>
    <xdr:to>
      <xdr:col>6</xdr:col>
      <xdr:colOff>584200</xdr:colOff>
      <xdr:row>31</xdr:row>
      <xdr:rowOff>117475</xdr:rowOff>
    </xdr:to>
    <xdr:graphicFrame macro="">
      <xdr:nvGraphicFramePr>
        <xdr:cNvPr id="2" name="Gráfico 1">
          <a:extLst>
            <a:ext uri="{FF2B5EF4-FFF2-40B4-BE49-F238E27FC236}">
              <a16:creationId xmlns:a16="http://schemas.microsoft.com/office/drawing/2014/main" id="{9F8C62E9-03E1-BEC8-BDB1-9D554F7D2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758825</xdr:colOff>
      <xdr:row>3</xdr:row>
      <xdr:rowOff>415925</xdr:rowOff>
    </xdr:from>
    <xdr:to>
      <xdr:col>12</xdr:col>
      <xdr:colOff>949325</xdr:colOff>
      <xdr:row>31</xdr:row>
      <xdr:rowOff>117475</xdr:rowOff>
    </xdr:to>
    <xdr:graphicFrame macro="">
      <xdr:nvGraphicFramePr>
        <xdr:cNvPr id="3" name="Gráfico 2">
          <a:extLst>
            <a:ext uri="{FF2B5EF4-FFF2-40B4-BE49-F238E27FC236}">
              <a16:creationId xmlns:a16="http://schemas.microsoft.com/office/drawing/2014/main" id="{AF599E4B-3EC0-0453-134A-2F8B8E301A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3</xdr:row>
      <xdr:rowOff>320675</xdr:rowOff>
    </xdr:from>
    <xdr:to>
      <xdr:col>12</xdr:col>
      <xdr:colOff>615950</xdr:colOff>
      <xdr:row>33</xdr:row>
      <xdr:rowOff>82550</xdr:rowOff>
    </xdr:to>
    <xdr:graphicFrame macro="">
      <xdr:nvGraphicFramePr>
        <xdr:cNvPr id="2" name="Gráfico 1">
          <a:extLst>
            <a:ext uri="{FF2B5EF4-FFF2-40B4-BE49-F238E27FC236}">
              <a16:creationId xmlns:a16="http://schemas.microsoft.com/office/drawing/2014/main" id="{249B20CF-9FC1-4D72-B181-7EF089620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397823</xdr:rowOff>
    </xdr:from>
    <xdr:to>
      <xdr:col>21</xdr:col>
      <xdr:colOff>76199</xdr:colOff>
      <xdr:row>65</xdr:row>
      <xdr:rowOff>898071</xdr:rowOff>
    </xdr:to>
    <xdr:graphicFrame macro="">
      <xdr:nvGraphicFramePr>
        <xdr:cNvPr id="2" name="Gráfico 1">
          <a:extLst>
            <a:ext uri="{FF2B5EF4-FFF2-40B4-BE49-F238E27FC236}">
              <a16:creationId xmlns:a16="http://schemas.microsoft.com/office/drawing/2014/main" id="{4EB03336-E4F9-41F9-82F4-7E24AD150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3</xdr:row>
      <xdr:rowOff>155575</xdr:rowOff>
    </xdr:from>
    <xdr:to>
      <xdr:col>7</xdr:col>
      <xdr:colOff>234950</xdr:colOff>
      <xdr:row>36</xdr:row>
      <xdr:rowOff>146050</xdr:rowOff>
    </xdr:to>
    <xdr:graphicFrame macro="">
      <xdr:nvGraphicFramePr>
        <xdr:cNvPr id="2" name="Gráfico 1">
          <a:extLst>
            <a:ext uri="{FF2B5EF4-FFF2-40B4-BE49-F238E27FC236}">
              <a16:creationId xmlns:a16="http://schemas.microsoft.com/office/drawing/2014/main" id="{00772480-B672-4C31-99BD-825AA5BE1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3</xdr:row>
      <xdr:rowOff>155575</xdr:rowOff>
    </xdr:from>
    <xdr:to>
      <xdr:col>13</xdr:col>
      <xdr:colOff>654050</xdr:colOff>
      <xdr:row>36</xdr:row>
      <xdr:rowOff>146050</xdr:rowOff>
    </xdr:to>
    <xdr:graphicFrame macro="">
      <xdr:nvGraphicFramePr>
        <xdr:cNvPr id="3" name="Gráfico 2">
          <a:extLst>
            <a:ext uri="{FF2B5EF4-FFF2-40B4-BE49-F238E27FC236}">
              <a16:creationId xmlns:a16="http://schemas.microsoft.com/office/drawing/2014/main" id="{8D172F3F-9044-40ED-98DC-A00DC3FF1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584592BE-9BBC-8667-F4AE-F1B540D7E3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79375</xdr:rowOff>
    </xdr:from>
    <xdr:to>
      <xdr:col>14</xdr:col>
      <xdr:colOff>603250</xdr:colOff>
      <xdr:row>21</xdr:row>
      <xdr:rowOff>28575</xdr:rowOff>
    </xdr:to>
    <xdr:graphicFrame macro="">
      <xdr:nvGraphicFramePr>
        <xdr:cNvPr id="2" name="Gráfico 1">
          <a:extLst>
            <a:ext uri="{FF2B5EF4-FFF2-40B4-BE49-F238E27FC236}">
              <a16:creationId xmlns:a16="http://schemas.microsoft.com/office/drawing/2014/main" id="{854279A1-F9DD-3DDD-6CA8-CF15830D2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25</xdr:row>
      <xdr:rowOff>109003</xdr:rowOff>
    </xdr:from>
    <xdr:to>
      <xdr:col>14</xdr:col>
      <xdr:colOff>603250</xdr:colOff>
      <xdr:row>41</xdr:row>
      <xdr:rowOff>61378</xdr:rowOff>
    </xdr:to>
    <xdr:graphicFrame macro="">
      <xdr:nvGraphicFramePr>
        <xdr:cNvPr id="3" name="Gráfico 2">
          <a:extLst>
            <a:ext uri="{FF2B5EF4-FFF2-40B4-BE49-F238E27FC236}">
              <a16:creationId xmlns:a16="http://schemas.microsoft.com/office/drawing/2014/main" id="{61C6437E-A0F0-59CB-6BA8-193E409F47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C3439B98-C93C-21F5-5F0C-0FE3C30245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41570C8C-D778-5E83-5043-EAFB2802C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3</xdr:row>
      <xdr:rowOff>161925</xdr:rowOff>
    </xdr:from>
    <xdr:to>
      <xdr:col>11</xdr:col>
      <xdr:colOff>577850</xdr:colOff>
      <xdr:row>31</xdr:row>
      <xdr:rowOff>104775</xdr:rowOff>
    </xdr:to>
    <xdr:graphicFrame macro="">
      <xdr:nvGraphicFramePr>
        <xdr:cNvPr id="2" name="Gráfico 1">
          <a:extLst>
            <a:ext uri="{FF2B5EF4-FFF2-40B4-BE49-F238E27FC236}">
              <a16:creationId xmlns:a16="http://schemas.microsoft.com/office/drawing/2014/main" id="{2C5D232B-1AEC-3F81-C2D2-DA3737E957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4AEFBC89-014B-62DA-8D61-936A857F65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DF729D91-CC19-FCCA-8FA9-F994D5C452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38.199.22\dansep-estad\2023\Mayo\1%20Cuaderno%20Estadistico\Escolaridad_05_2023.xlsx" TargetMode="External"/><Relationship Id="rId1" Type="http://schemas.openxmlformats.org/officeDocument/2006/relationships/externalLinkPath" Target="file:///\\10.238.199.22\dansep-estad\2023\Mayo\1%20Cuaderno%20Estadistico\Escolaridad_05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TAL CF Y EF"/>
      <sheetName val="GRAF PAST ESC"/>
      <sheetName val="ESCOLARIDAD_SITJUR"/>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Mayo'&amp;anio='2023'&amp;origen='excel'" preserveFormatting="0" connectionId="5841" xr16:uid="{817924B3-51FB-4E5C-934D-43969690D182}"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Mayo'&amp;anio='2023'&amp;origen='excel'" preserveFormatting="0" connectionId="5851" xr16:uid="{5E0A113A-2627-4477-86A7-B6D3856E5E5F}"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Mayo'&amp;anio='2023'&amp;origen='excel'" preserveFormatting="0" connectionId="5852" xr16:uid="{B235225D-A2E8-4E91-B7E0-F83BDE471BC4}"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Mayo'&amp;anio='2023'&amp;origen='excel'" preserveFormatting="0" connectionId="5853" xr16:uid="{995F25E3-BD67-4E80-8AFD-2D078CAA3019}"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Mayo'&amp;anio='2023'&amp;origen='excel'" preserveFormatting="0" connectionId="5854" xr16:uid="{4C80C407-8BFA-4835-AE59-40355D120CB2}"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197" preserveFormatting="0" connectionId="5856" xr16:uid="{288CB061-B7EC-471A-ADFA-9EFED56C48B6}"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251" preserveFormatting="0" connectionId="5857" xr16:uid="{AD057C51-CFEC-4E38-BB01-23EB35719DAC}"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07" preserveFormatting="0" connectionId="5859" xr16:uid="{07C27BDE-3FE6-49BF-8A84-686DD31DBF29}"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30" preserveFormatting="0" connectionId="5860" xr16:uid="{FE4BD57E-E231-4942-9806-1AFE9AF7221A}"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37" preserveFormatting="0" connectionId="5861" xr16:uid="{F6FBB5F6-B712-44E2-BDEE-FBE1ED508319}"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45" preserveFormatting="0" connectionId="5862" xr16:uid="{C5CD95CE-8884-42C2-9818-58AE252C92E6}"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855ABECB-8FA9-4048-953B-8FAEC35C9F29}"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46" preserveFormatting="0" connectionId="5863" xr16:uid="{F8D9F4CF-9DCC-436E-86B3-DE95CA3AE97F}"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70" preserveFormatting="0" connectionId="5864" xr16:uid="{F9514D7D-1D18-4B4E-8C60-FF030902DB06}"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474" preserveFormatting="0" connectionId="5865" xr16:uid="{14DEC99F-EC13-4FEE-8614-A1AA376886E4}"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653" preserveFormatting="0" connectionId="5866" xr16:uid="{4F5F67DB-2E49-48C5-AD5C-45EC7551563B}"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654" preserveFormatting="0" connectionId="5868" xr16:uid="{FFE05C45-1386-457E-AC02-92BFCFCF3658}"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655" preserveFormatting="0" connectionId="5869" xr16:uid="{42A40D32-512B-4C13-9926-0C5BDCE3385A}"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660" preserveFormatting="0" connectionId="5870" xr16:uid="{632AC7FB-9319-441C-B4DE-AAF78A7F3C11}"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Mayo'&amp;anio='2023'&amp;id_centro=229" preserveFormatting="0" connectionId="5871" xr16:uid="{746497F9-3350-4956-B5A0-AEA03516D405}"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Mayo&amp;anio=2023&amp;origen=excel" preserveFormatting="0" connectionId="5855" xr16:uid="{2792FA1C-0EE7-4482-9E2F-9B38038C2C7F}"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A4B2A596-2FA4-4F72-AA61-739595DC1A28}"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4EFCC38C-A1B6-42BA-B120-CC46D5D3121B}"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Mayo'&amp;anio='2023'&amp;origen='excel'" preserveFormatting="0" connectionId="5872" xr16:uid="{CC6AD4C2-9565-4055-AC4C-48B1BE6F1E07}"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Mayo'&amp;anio='2023'&amp;origen='excel'" preserveFormatting="0" connectionId="5873" xr16:uid="{9499E1EC-5A2A-4A5D-856E-25745BFB4BC5}"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Mayo'&amp;anio='2023'&amp;origen='excel'" preserveFormatting="0" connectionId="5874" xr16:uid="{A5D227C3-DFAF-49A4-93BE-23E8F0E16DA2}"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Mayo'&amp;anio='2023'&amp;origen='excel'" preserveFormatting="0" connectionId="5875" xr16:uid="{CC8C3FDF-05B0-4A36-945C-6FE67B59FCE5}"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Mayo'&amp;anio='2023'&amp;origen='excel'" preserveFormatting="0" connectionId="5876" xr16:uid="{49E5426F-FBA5-4220-A36B-E15109847FC5}"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Mayo'&amp;anio='2023'&amp;origen='excel'" preserveFormatting="0" connectionId="5878" xr16:uid="{02386CB5-0021-4D2A-A3F3-43C9D0BC3306}"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Mayo'&amp;anio='2023'&amp;origen='excel'" preserveFormatting="0" connectionId="5877" xr16:uid="{6BD30CD3-8882-4E64-810A-D183771E60AF}"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Mayo'&amp;anio='2023'&amp;origen='excel'" preserveFormatting="0" connectionId="5879" xr16:uid="{3A5E4596-9BDB-4F21-817C-AA04D29420E5}"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Mayo'&amp;anio='2023'&amp;origen='excel'" preserveFormatting="0" connectionId="5881" xr16:uid="{B237C74D-D3D3-4433-AE7C-E0BABA4F5C32}"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Mayo'&amp;anio='2023'&amp;origen='excel'" preserveFormatting="0" connectionId="5882" xr16:uid="{BBFA562F-1202-4E3D-9CCF-ED1097B35F9D}"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Mayo'&amp;anio='2023'&amp;origen='excel'" preserveFormatting="0" connectionId="5842" xr16:uid="{D99D1880-0CE4-432B-BC6D-78D07911E77B}"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Mayo'&amp;anio='2023'&amp;origen='excel'" preserveFormatting="0" connectionId="5883" xr16:uid="{9B1F0927-760E-44EF-BF0C-A5AC0A133938}"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DA975C11-F5B2-441D-B155-BD53EA48DE39}"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Mayo'&amp;anio='2023'&amp;origen='excel'" preserveFormatting="0" connectionId="5843" xr16:uid="{34FB42EA-5B34-4419-B34A-5E133E40E0BE}"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Mayo'&amp;anio='2023'&amp;origen='excel'" preserveFormatting="0" connectionId="5844" xr16:uid="{31F27B86-6A1E-4D18-8018-712C5325B0EC}"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Mayo'&amp;anio='2023'&amp;origen='excel'" preserveFormatting="0" connectionId="5847" xr16:uid="{2F9D2A9B-8549-45BE-9C0D-E1703CB1BA56}"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Mayo'&amp;anio='2023'&amp;origen='excel'" preserveFormatting="0" connectionId="5849" xr16:uid="{2D673653-8171-47D2-B887-967888532B4E}"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Mayo'&amp;anio='2023'&amp;origen='excel'" preserveFormatting="0" connectionId="5850" xr16:uid="{50992A33-D7C6-446F-A16B-6B4DDDDB17BB}"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zoomScale="70" zoomScaleNormal="70" zoomScaleSheetLayoutView="70" zoomScalePageLayoutView="75" workbookViewId="0">
      <selection activeCell="E37" sqref="E37"/>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EA363-CFE8-4527-8044-992ED91877FA}">
  <sheetPr codeName="Hoja10"/>
  <dimension ref="A1:O46"/>
  <sheetViews>
    <sheetView zoomScale="90" zoomScaleNormal="90" workbookViewId="0">
      <selection activeCell="U29" sqref="U29"/>
    </sheetView>
  </sheetViews>
  <sheetFormatPr baseColWidth="10" defaultRowHeight="12.75"/>
  <cols>
    <col min="1" max="15" width="10.7109375" customWidth="1"/>
  </cols>
  <sheetData>
    <row r="1" spans="1:15">
      <c r="A1" s="129" t="s">
        <v>62</v>
      </c>
      <c r="B1" s="129"/>
      <c r="C1" s="129"/>
      <c r="D1" s="129"/>
      <c r="E1" s="129"/>
      <c r="F1" s="129"/>
      <c r="G1" s="129"/>
      <c r="H1" s="129"/>
      <c r="I1" s="129"/>
      <c r="J1" s="129"/>
      <c r="K1" s="129"/>
      <c r="L1" s="129"/>
      <c r="M1" s="129"/>
      <c r="N1" s="129"/>
      <c r="O1" s="129"/>
    </row>
    <row r="2" spans="1:15" ht="27.95" customHeight="1">
      <c r="A2" s="664" t="s">
        <v>177</v>
      </c>
      <c r="B2" s="664"/>
      <c r="C2" s="664"/>
      <c r="D2" s="664"/>
      <c r="E2" s="664"/>
      <c r="F2" s="664"/>
      <c r="G2" s="664"/>
      <c r="H2" s="664"/>
      <c r="I2" s="664"/>
      <c r="J2" s="664"/>
      <c r="K2" s="664"/>
      <c r="L2" s="664"/>
      <c r="M2" s="664"/>
      <c r="N2" s="664"/>
      <c r="O2" s="664"/>
    </row>
    <row r="3" spans="1:15" ht="24.95" customHeight="1">
      <c r="A3" s="664" t="str">
        <f>UPPER(CONCATENATE("Mayo 2023"))</f>
        <v>MAYO 2023</v>
      </c>
      <c r="B3" s="664"/>
      <c r="C3" s="664"/>
      <c r="D3" s="664"/>
      <c r="E3" s="664"/>
      <c r="F3" s="664"/>
      <c r="G3" s="664"/>
      <c r="H3" s="664"/>
      <c r="I3" s="664"/>
      <c r="J3" s="664"/>
      <c r="K3" s="664"/>
      <c r="L3" s="664"/>
      <c r="M3" s="664"/>
      <c r="N3" s="664"/>
      <c r="O3" s="664"/>
    </row>
    <row r="4" spans="1:15">
      <c r="A4" s="137"/>
      <c r="B4" s="129"/>
      <c r="C4" s="129"/>
      <c r="D4" s="129"/>
      <c r="E4" s="129"/>
      <c r="F4" s="129"/>
      <c r="G4" s="129"/>
      <c r="H4" s="129"/>
      <c r="I4" s="129"/>
      <c r="J4" s="129"/>
      <c r="K4" s="129"/>
      <c r="L4" s="129"/>
      <c r="M4" s="129"/>
      <c r="N4" s="129"/>
      <c r="O4" s="129"/>
    </row>
    <row r="5" spans="1:15" ht="24.95" customHeight="1">
      <c r="A5" s="664" t="str">
        <f>UPPER(CONCATENATE("2013 - 2023*"))</f>
        <v>2013 - 2023*</v>
      </c>
      <c r="B5" s="664"/>
      <c r="C5" s="664"/>
      <c r="D5" s="664"/>
      <c r="E5" s="664"/>
      <c r="F5" s="664"/>
      <c r="G5" s="664"/>
      <c r="H5" s="664"/>
      <c r="I5" s="664"/>
      <c r="J5" s="664"/>
      <c r="K5" s="664"/>
      <c r="L5" s="664"/>
      <c r="M5" s="664"/>
      <c r="N5" s="664"/>
      <c r="O5" s="664"/>
    </row>
    <row r="6" spans="1:15">
      <c r="A6" s="321"/>
      <c r="B6" s="322"/>
      <c r="C6" s="322"/>
      <c r="D6" s="322"/>
      <c r="E6" s="322"/>
      <c r="F6" s="322"/>
      <c r="G6" s="322"/>
      <c r="H6" s="322"/>
      <c r="I6" s="322"/>
      <c r="J6" s="322"/>
      <c r="K6" s="322"/>
      <c r="L6" s="322"/>
      <c r="M6" s="322"/>
      <c r="N6" s="322"/>
      <c r="O6" s="322"/>
    </row>
    <row r="7" spans="1:15">
      <c r="A7" s="323" t="s">
        <v>178</v>
      </c>
      <c r="B7" s="323" t="s">
        <v>104</v>
      </c>
      <c r="C7" s="322"/>
      <c r="D7" s="322"/>
      <c r="E7" s="322"/>
      <c r="F7" s="322"/>
      <c r="G7" s="322"/>
      <c r="H7" s="322"/>
      <c r="I7" s="322"/>
      <c r="J7" s="322"/>
      <c r="K7" s="322"/>
      <c r="L7" s="322"/>
      <c r="M7" s="322"/>
      <c r="N7" s="322"/>
      <c r="O7" s="322"/>
    </row>
    <row r="8" spans="1:15">
      <c r="A8" s="323">
        <v>2013</v>
      </c>
      <c r="B8" s="324">
        <v>246334</v>
      </c>
      <c r="C8" s="322"/>
      <c r="D8" s="322"/>
      <c r="E8" s="322"/>
      <c r="F8" s="322"/>
      <c r="G8" s="322"/>
      <c r="H8" s="322"/>
      <c r="I8" s="322"/>
      <c r="J8" s="322"/>
      <c r="K8" s="322"/>
      <c r="L8" s="322"/>
      <c r="M8" s="322"/>
      <c r="N8" s="322"/>
      <c r="O8" s="322"/>
    </row>
    <row r="9" spans="1:15">
      <c r="A9" s="323">
        <v>2014</v>
      </c>
      <c r="B9" s="324">
        <v>255638</v>
      </c>
      <c r="C9" s="322"/>
      <c r="D9" s="322"/>
      <c r="E9" s="322"/>
      <c r="F9" s="322"/>
      <c r="G9" s="322"/>
      <c r="H9" s="322"/>
      <c r="I9" s="322"/>
      <c r="J9" s="322"/>
      <c r="K9" s="322"/>
      <c r="L9" s="322"/>
      <c r="M9" s="322"/>
      <c r="N9" s="322"/>
      <c r="O9" s="322"/>
    </row>
    <row r="10" spans="1:15">
      <c r="A10" s="323">
        <v>2015</v>
      </c>
      <c r="B10" s="324">
        <v>247488</v>
      </c>
      <c r="C10" s="322"/>
      <c r="D10" s="322"/>
      <c r="E10" s="322"/>
      <c r="F10" s="322"/>
      <c r="G10" s="322"/>
      <c r="H10" s="322"/>
      <c r="I10" s="322"/>
      <c r="J10" s="322"/>
      <c r="K10" s="322"/>
      <c r="L10" s="322"/>
      <c r="M10" s="322"/>
      <c r="N10" s="322"/>
      <c r="O10" s="322"/>
    </row>
    <row r="11" spans="1:15">
      <c r="A11" s="323">
        <v>2016</v>
      </c>
      <c r="B11" s="324">
        <v>217868</v>
      </c>
      <c r="C11" s="322"/>
      <c r="D11" s="322"/>
      <c r="E11" s="322"/>
      <c r="F11" s="322"/>
      <c r="G11" s="322"/>
      <c r="H11" s="322"/>
      <c r="I11" s="322"/>
      <c r="J11" s="322"/>
      <c r="K11" s="322"/>
      <c r="L11" s="322"/>
      <c r="M11" s="322"/>
      <c r="N11" s="322"/>
      <c r="O11" s="322"/>
    </row>
    <row r="12" spans="1:15">
      <c r="A12" s="323">
        <v>2017</v>
      </c>
      <c r="B12" s="324">
        <v>204617</v>
      </c>
      <c r="C12" s="322"/>
      <c r="D12" s="322"/>
      <c r="E12" s="322"/>
      <c r="F12" s="322"/>
      <c r="G12" s="322"/>
      <c r="H12" s="322"/>
      <c r="I12" s="322"/>
      <c r="J12" s="322"/>
      <c r="K12" s="322"/>
      <c r="L12" s="322"/>
      <c r="M12" s="322"/>
      <c r="N12" s="322"/>
      <c r="O12" s="322"/>
    </row>
    <row r="13" spans="1:15">
      <c r="A13" s="323">
        <v>2018</v>
      </c>
      <c r="B13" s="324">
        <v>197988</v>
      </c>
      <c r="C13" s="322"/>
      <c r="D13" s="322"/>
      <c r="E13" s="322"/>
      <c r="F13" s="322"/>
      <c r="G13" s="322"/>
      <c r="H13" s="322"/>
      <c r="I13" s="322"/>
      <c r="J13" s="322"/>
      <c r="K13" s="322"/>
      <c r="L13" s="322"/>
      <c r="M13" s="322"/>
      <c r="N13" s="322"/>
      <c r="O13" s="322"/>
    </row>
    <row r="14" spans="1:15">
      <c r="A14" s="323">
        <v>2019</v>
      </c>
      <c r="B14" s="324">
        <v>200936</v>
      </c>
      <c r="C14" s="322"/>
      <c r="D14" s="322"/>
      <c r="E14" s="322"/>
      <c r="F14" s="322"/>
      <c r="G14" s="322"/>
      <c r="H14" s="322"/>
      <c r="I14" s="322"/>
      <c r="J14" s="322"/>
      <c r="K14" s="322"/>
      <c r="L14" s="322"/>
      <c r="M14" s="322"/>
      <c r="N14" s="322"/>
      <c r="O14" s="322"/>
    </row>
    <row r="15" spans="1:15">
      <c r="A15" s="323">
        <v>2020</v>
      </c>
      <c r="B15" s="324">
        <v>214231</v>
      </c>
      <c r="C15" s="322"/>
      <c r="D15" s="322"/>
      <c r="E15" s="322"/>
      <c r="F15" s="322"/>
      <c r="G15" s="322"/>
      <c r="H15" s="322"/>
      <c r="I15" s="322"/>
      <c r="J15" s="322"/>
      <c r="K15" s="322"/>
      <c r="L15" s="322"/>
      <c r="M15" s="322"/>
      <c r="N15" s="322"/>
      <c r="O15" s="322"/>
    </row>
    <row r="16" spans="1:15">
      <c r="A16" s="323">
        <v>2021</v>
      </c>
      <c r="B16" s="324">
        <v>222369</v>
      </c>
      <c r="C16" s="322"/>
      <c r="D16" s="322"/>
      <c r="E16" s="322"/>
      <c r="F16" s="322"/>
      <c r="G16" s="322"/>
      <c r="H16" s="322"/>
      <c r="I16" s="322"/>
      <c r="J16" s="322"/>
      <c r="K16" s="322"/>
      <c r="L16" s="322"/>
      <c r="M16" s="322"/>
      <c r="N16" s="322"/>
      <c r="O16" s="322"/>
    </row>
    <row r="17" spans="1:15">
      <c r="A17" s="323">
        <v>2022</v>
      </c>
      <c r="B17" s="324">
        <v>228530</v>
      </c>
      <c r="C17" s="322"/>
      <c r="D17" s="322"/>
      <c r="E17" s="322"/>
      <c r="F17" s="322"/>
      <c r="G17" s="322"/>
      <c r="H17" s="322"/>
      <c r="I17" s="322"/>
      <c r="J17" s="322"/>
      <c r="K17" s="322"/>
      <c r="L17" s="322"/>
      <c r="M17" s="322"/>
      <c r="N17" s="322"/>
      <c r="O17" s="322"/>
    </row>
    <row r="18" spans="1:15">
      <c r="A18" s="323" t="s">
        <v>647</v>
      </c>
      <c r="B18" s="324">
        <v>232230</v>
      </c>
      <c r="C18" s="322"/>
      <c r="D18" s="322"/>
      <c r="E18" s="322"/>
      <c r="F18" s="322"/>
      <c r="G18" s="322"/>
      <c r="H18" s="322"/>
      <c r="I18" s="322"/>
      <c r="J18" s="322"/>
      <c r="K18" s="322"/>
      <c r="L18" s="322"/>
      <c r="M18" s="322"/>
      <c r="N18" s="322"/>
      <c r="O18" s="322"/>
    </row>
    <row r="19" spans="1:15">
      <c r="A19" s="321"/>
      <c r="B19" s="321"/>
      <c r="C19" s="322"/>
      <c r="D19" s="322"/>
      <c r="E19" s="322"/>
      <c r="F19" s="322"/>
      <c r="G19" s="322"/>
      <c r="H19" s="322"/>
      <c r="I19" s="322"/>
      <c r="J19" s="322"/>
      <c r="K19" s="322"/>
      <c r="L19" s="322"/>
      <c r="M19" s="322"/>
      <c r="N19" s="322"/>
      <c r="O19" s="322"/>
    </row>
    <row r="20" spans="1:15">
      <c r="A20" s="321"/>
      <c r="B20" s="322"/>
      <c r="C20" s="322"/>
      <c r="D20" s="322"/>
      <c r="E20" s="322"/>
      <c r="F20" s="322"/>
      <c r="G20" s="322"/>
      <c r="H20" s="322"/>
      <c r="I20" s="322"/>
      <c r="J20" s="322"/>
      <c r="K20" s="322"/>
      <c r="L20" s="322"/>
      <c r="M20" s="322"/>
      <c r="N20" s="322"/>
      <c r="O20" s="322"/>
    </row>
    <row r="21" spans="1:15">
      <c r="A21" s="321"/>
      <c r="B21" s="322"/>
      <c r="C21" s="322"/>
      <c r="D21" s="322"/>
      <c r="E21" s="322"/>
      <c r="F21" s="322"/>
      <c r="G21" s="322"/>
      <c r="H21" s="322"/>
      <c r="I21" s="322"/>
      <c r="J21" s="322"/>
      <c r="K21" s="322"/>
      <c r="L21" s="322"/>
      <c r="M21" s="322"/>
      <c r="N21" s="322"/>
      <c r="O21" s="322"/>
    </row>
    <row r="22" spans="1:15">
      <c r="A22" s="321"/>
      <c r="B22" s="322"/>
      <c r="C22" s="322"/>
      <c r="D22" s="322"/>
      <c r="E22" s="322"/>
      <c r="F22" s="322"/>
      <c r="G22" s="322"/>
      <c r="H22" s="322"/>
      <c r="I22" s="322"/>
      <c r="J22" s="322"/>
      <c r="K22" s="322"/>
      <c r="L22" s="322"/>
      <c r="M22" s="322"/>
      <c r="N22" s="322"/>
      <c r="O22" s="322"/>
    </row>
    <row r="23" spans="1:15">
      <c r="A23" s="321"/>
      <c r="B23" s="322"/>
      <c r="C23" s="322"/>
      <c r="D23" s="322"/>
      <c r="E23" s="322"/>
      <c r="F23" s="322"/>
      <c r="G23" s="322"/>
      <c r="H23" s="322"/>
      <c r="I23" s="322"/>
      <c r="J23" s="322"/>
      <c r="K23" s="322"/>
      <c r="L23" s="322"/>
      <c r="M23" s="322"/>
      <c r="N23" s="322"/>
      <c r="O23" s="322"/>
    </row>
    <row r="24" spans="1:15" ht="24.95" customHeight="1">
      <c r="A24" s="664" t="str">
        <f>UPPER(CONCATENATE("Mayo 2022 - Mayo 2023"))</f>
        <v>MAYO 2022 - MAYO 2023</v>
      </c>
      <c r="B24" s="664"/>
      <c r="C24" s="664"/>
      <c r="D24" s="664"/>
      <c r="E24" s="664"/>
      <c r="F24" s="664"/>
      <c r="G24" s="664"/>
      <c r="H24" s="664"/>
      <c r="I24" s="664"/>
      <c r="J24" s="664"/>
      <c r="K24" s="664"/>
      <c r="L24" s="664"/>
      <c r="M24" s="664"/>
      <c r="N24" s="664"/>
      <c r="O24" s="664"/>
    </row>
    <row r="25" spans="1:15">
      <c r="A25" s="171" t="s">
        <v>63</v>
      </c>
      <c r="B25" s="171" t="s">
        <v>64</v>
      </c>
      <c r="C25" s="171" t="s">
        <v>83</v>
      </c>
      <c r="D25" s="129"/>
      <c r="E25" s="129"/>
      <c r="F25" s="129"/>
      <c r="G25" s="129"/>
      <c r="H25" s="129"/>
      <c r="I25" s="129"/>
      <c r="J25" s="129"/>
      <c r="K25" s="129"/>
      <c r="L25" s="129"/>
      <c r="M25" s="129"/>
      <c r="N25" s="129"/>
      <c r="O25" s="129"/>
    </row>
    <row r="26" spans="1:15">
      <c r="A26" s="663">
        <v>2022</v>
      </c>
      <c r="B26" s="171" t="s">
        <v>164</v>
      </c>
      <c r="C26" s="172">
        <v>226646</v>
      </c>
      <c r="D26" s="129"/>
      <c r="E26" s="129"/>
      <c r="F26" s="129"/>
      <c r="G26" s="129"/>
      <c r="H26" s="129"/>
      <c r="I26" s="129"/>
      <c r="J26" s="129"/>
      <c r="K26" s="129"/>
      <c r="L26" s="129"/>
      <c r="M26" s="129"/>
      <c r="N26" s="129"/>
      <c r="O26" s="129"/>
    </row>
    <row r="27" spans="1:15">
      <c r="A27" s="663"/>
      <c r="B27" s="171" t="s">
        <v>165</v>
      </c>
      <c r="C27" s="172">
        <v>226916</v>
      </c>
      <c r="D27" s="129"/>
      <c r="E27" s="129"/>
      <c r="F27" s="129"/>
      <c r="G27" s="129"/>
      <c r="H27" s="129"/>
      <c r="I27" s="129"/>
      <c r="J27" s="129"/>
      <c r="K27" s="129"/>
      <c r="L27" s="129"/>
      <c r="M27" s="129"/>
      <c r="N27" s="129"/>
      <c r="O27" s="129"/>
    </row>
    <row r="28" spans="1:15">
      <c r="A28" s="663"/>
      <c r="B28" s="171" t="s">
        <v>166</v>
      </c>
      <c r="C28" s="172">
        <v>228254</v>
      </c>
      <c r="D28" s="129"/>
      <c r="E28" s="129"/>
      <c r="F28" s="129"/>
      <c r="G28" s="129"/>
      <c r="H28" s="129"/>
      <c r="I28" s="129"/>
      <c r="J28" s="129"/>
      <c r="K28" s="129"/>
      <c r="L28" s="129"/>
      <c r="M28" s="129"/>
      <c r="N28" s="129"/>
      <c r="O28" s="129"/>
    </row>
    <row r="29" spans="1:15">
      <c r="A29" s="663"/>
      <c r="B29" s="171" t="s">
        <v>167</v>
      </c>
      <c r="C29" s="172">
        <v>229621</v>
      </c>
      <c r="D29" s="129"/>
      <c r="E29" s="129"/>
      <c r="F29" s="129"/>
      <c r="G29" s="129"/>
      <c r="H29" s="129"/>
      <c r="I29" s="129"/>
      <c r="J29" s="129"/>
      <c r="K29" s="129"/>
      <c r="L29" s="129"/>
      <c r="M29" s="129"/>
      <c r="N29" s="129"/>
      <c r="O29" s="129"/>
    </row>
    <row r="30" spans="1:15">
      <c r="A30" s="663"/>
      <c r="B30" s="171" t="s">
        <v>168</v>
      </c>
      <c r="C30" s="172">
        <v>229623</v>
      </c>
      <c r="D30" s="129"/>
      <c r="E30" s="129"/>
      <c r="F30" s="129"/>
      <c r="G30" s="129"/>
      <c r="H30" s="129"/>
      <c r="I30" s="129"/>
      <c r="J30" s="129"/>
      <c r="K30" s="129"/>
      <c r="L30" s="129"/>
      <c r="M30" s="129"/>
      <c r="N30" s="129"/>
      <c r="O30" s="129"/>
    </row>
    <row r="31" spans="1:15">
      <c r="A31" s="663"/>
      <c r="B31" s="171" t="s">
        <v>169</v>
      </c>
      <c r="C31" s="172">
        <v>229965</v>
      </c>
      <c r="D31" s="129"/>
      <c r="E31" s="129"/>
      <c r="F31" s="129"/>
      <c r="G31" s="129"/>
      <c r="H31" s="129"/>
      <c r="I31" s="129"/>
      <c r="J31" s="129"/>
      <c r="K31" s="129"/>
      <c r="L31" s="129"/>
      <c r="M31" s="129"/>
      <c r="N31" s="129"/>
      <c r="O31" s="129"/>
    </row>
    <row r="32" spans="1:15">
      <c r="A32" s="663"/>
      <c r="B32" s="171" t="s">
        <v>170</v>
      </c>
      <c r="C32" s="172">
        <v>230000</v>
      </c>
      <c r="D32" s="129"/>
      <c r="E32" s="129"/>
      <c r="F32" s="129"/>
      <c r="G32" s="129"/>
      <c r="H32" s="129"/>
      <c r="I32" s="129"/>
      <c r="J32" s="129"/>
      <c r="K32" s="129"/>
      <c r="L32" s="129"/>
      <c r="M32" s="129"/>
      <c r="N32" s="129"/>
      <c r="O32" s="129"/>
    </row>
    <row r="33" spans="1:15">
      <c r="A33" s="663"/>
      <c r="B33" s="171" t="s">
        <v>171</v>
      </c>
      <c r="C33" s="172">
        <v>228530</v>
      </c>
      <c r="D33" s="129"/>
      <c r="E33" s="129"/>
      <c r="F33" s="129"/>
      <c r="G33" s="129"/>
      <c r="H33" s="129"/>
      <c r="I33" s="129"/>
      <c r="J33" s="129"/>
      <c r="K33" s="129"/>
      <c r="L33" s="129"/>
      <c r="M33" s="129"/>
      <c r="N33" s="129"/>
      <c r="O33" s="129"/>
    </row>
    <row r="34" spans="1:15">
      <c r="A34" s="663">
        <v>2023</v>
      </c>
      <c r="B34" s="171" t="s">
        <v>172</v>
      </c>
      <c r="C34" s="172">
        <v>230051</v>
      </c>
      <c r="D34" s="129"/>
      <c r="E34" s="129"/>
      <c r="F34" s="129"/>
      <c r="G34" s="129"/>
      <c r="H34" s="129"/>
      <c r="I34" s="129"/>
      <c r="J34" s="129"/>
      <c r="K34" s="129"/>
      <c r="L34" s="129"/>
      <c r="M34" s="129"/>
      <c r="N34" s="129"/>
      <c r="O34" s="129"/>
    </row>
    <row r="35" spans="1:15">
      <c r="A35" s="663"/>
      <c r="B35" s="171" t="s">
        <v>173</v>
      </c>
      <c r="C35" s="172">
        <v>230730</v>
      </c>
      <c r="D35" s="129"/>
      <c r="E35" s="129"/>
      <c r="F35" s="129"/>
      <c r="G35" s="129"/>
      <c r="H35" s="129"/>
      <c r="I35" s="129"/>
      <c r="J35" s="129"/>
      <c r="K35" s="129"/>
      <c r="L35" s="129"/>
      <c r="M35" s="129"/>
      <c r="N35" s="129"/>
      <c r="O35" s="129"/>
    </row>
    <row r="36" spans="1:15">
      <c r="A36" s="663"/>
      <c r="B36" s="171" t="s">
        <v>174</v>
      </c>
      <c r="C36" s="172">
        <v>231100</v>
      </c>
      <c r="D36" s="129"/>
      <c r="E36" s="129"/>
      <c r="F36" s="129"/>
      <c r="G36" s="129"/>
      <c r="H36" s="129"/>
      <c r="I36" s="129"/>
      <c r="J36" s="129"/>
      <c r="K36" s="129"/>
      <c r="L36" s="129"/>
      <c r="M36" s="129"/>
      <c r="N36" s="129"/>
      <c r="O36" s="129"/>
    </row>
    <row r="37" spans="1:15">
      <c r="A37" s="663"/>
      <c r="B37" s="171" t="s">
        <v>175</v>
      </c>
      <c r="C37" s="172">
        <v>231907</v>
      </c>
      <c r="D37" s="129"/>
      <c r="E37" s="129"/>
      <c r="F37" s="129"/>
      <c r="G37" s="129"/>
      <c r="H37" s="129"/>
      <c r="I37" s="129"/>
      <c r="J37" s="129"/>
      <c r="K37" s="129"/>
      <c r="L37" s="129"/>
      <c r="M37" s="129"/>
      <c r="N37" s="129"/>
      <c r="O37" s="129"/>
    </row>
    <row r="38" spans="1:15">
      <c r="A38" s="663"/>
      <c r="B38" s="171" t="s">
        <v>164</v>
      </c>
      <c r="C38" s="172">
        <v>232230</v>
      </c>
      <c r="D38" s="129"/>
      <c r="E38" s="129"/>
      <c r="F38" s="129"/>
      <c r="G38" s="129"/>
      <c r="H38" s="129"/>
      <c r="I38" s="129"/>
      <c r="J38" s="129"/>
      <c r="K38" s="129"/>
      <c r="L38" s="129"/>
      <c r="M38" s="129"/>
      <c r="N38" s="129"/>
      <c r="O38" s="129"/>
    </row>
    <row r="39" spans="1:15">
      <c r="A39" s="171"/>
      <c r="B39" s="137"/>
      <c r="C39" s="129"/>
      <c r="D39" s="129"/>
      <c r="E39" s="129"/>
      <c r="F39" s="129"/>
      <c r="G39" s="129"/>
      <c r="H39" s="129"/>
      <c r="I39" s="129"/>
      <c r="J39" s="129"/>
      <c r="K39" s="129"/>
      <c r="L39" s="129"/>
      <c r="M39" s="129"/>
      <c r="N39" s="129"/>
      <c r="O39" s="129"/>
    </row>
    <row r="40" spans="1:15">
      <c r="A40" s="137"/>
      <c r="B40" s="129"/>
      <c r="C40" s="129"/>
      <c r="D40" s="129"/>
      <c r="E40" s="129"/>
      <c r="F40" s="129"/>
      <c r="G40" s="129"/>
      <c r="H40" s="129"/>
      <c r="I40" s="129"/>
      <c r="J40" s="129"/>
      <c r="K40" s="129"/>
      <c r="L40" s="129"/>
      <c r="M40" s="129"/>
      <c r="N40" s="129"/>
      <c r="O40" s="129"/>
    </row>
    <row r="41" spans="1:15">
      <c r="A41" s="137"/>
      <c r="B41" s="129"/>
      <c r="C41" s="129"/>
      <c r="D41" s="129"/>
      <c r="E41" s="129"/>
      <c r="F41" s="129"/>
      <c r="G41" s="129"/>
      <c r="H41" s="129"/>
      <c r="I41" s="129"/>
      <c r="J41" s="129"/>
      <c r="K41" s="129"/>
      <c r="L41" s="129"/>
      <c r="M41" s="129"/>
      <c r="N41" s="129"/>
      <c r="O41" s="129"/>
    </row>
    <row r="42" spans="1:15">
      <c r="A42" s="137"/>
      <c r="B42" s="129"/>
      <c r="C42" s="129"/>
      <c r="D42" s="129"/>
      <c r="E42" s="129"/>
      <c r="F42" s="129"/>
      <c r="G42" s="129"/>
      <c r="H42" s="129"/>
      <c r="I42" s="129"/>
      <c r="J42" s="129"/>
      <c r="K42" s="129"/>
      <c r="L42" s="129"/>
      <c r="M42" s="129"/>
      <c r="N42" s="129"/>
      <c r="O42" s="129"/>
    </row>
    <row r="43" spans="1:15" s="325" customFormat="1" ht="9.9499999999999993" customHeight="1">
      <c r="A43" s="182" t="s">
        <v>179</v>
      </c>
      <c r="B43" s="262"/>
      <c r="C43" s="262"/>
      <c r="D43" s="262"/>
      <c r="E43" s="262"/>
      <c r="F43" s="262"/>
      <c r="G43" s="262"/>
      <c r="H43" s="262"/>
      <c r="I43" s="262"/>
      <c r="J43" s="262"/>
      <c r="K43" s="262"/>
      <c r="L43" s="262"/>
      <c r="M43" s="262"/>
      <c r="N43" s="262"/>
      <c r="O43" s="262"/>
    </row>
    <row r="44" spans="1:15" s="325" customFormat="1" ht="9.9499999999999993" customHeight="1">
      <c r="A44" s="182" t="s">
        <v>95</v>
      </c>
      <c r="B44" s="262"/>
      <c r="C44" s="262"/>
      <c r="D44" s="262"/>
      <c r="E44" s="262"/>
      <c r="F44" s="262"/>
      <c r="G44" s="262"/>
      <c r="H44" s="262"/>
      <c r="I44" s="262"/>
      <c r="J44" s="262"/>
      <c r="K44" s="262"/>
      <c r="L44" s="262"/>
      <c r="M44" s="262"/>
      <c r="N44" s="262"/>
      <c r="O44" s="262"/>
    </row>
    <row r="45" spans="1:15" s="325" customFormat="1" ht="9.9499999999999993" customHeight="1">
      <c r="A45" s="182" t="s">
        <v>96</v>
      </c>
      <c r="B45" s="262"/>
      <c r="C45" s="262"/>
      <c r="D45" s="262"/>
      <c r="E45" s="262"/>
      <c r="F45" s="262"/>
      <c r="G45" s="262"/>
      <c r="H45" s="262"/>
      <c r="I45" s="262"/>
      <c r="J45" s="262"/>
      <c r="K45" s="262"/>
      <c r="L45" s="262"/>
      <c r="M45" s="262"/>
      <c r="N45" s="262"/>
      <c r="O45" s="262"/>
    </row>
    <row r="46" spans="1:15" ht="12" customHeight="1">
      <c r="A46" s="158"/>
    </row>
  </sheetData>
  <mergeCells count="6">
    <mergeCell ref="A26:A33"/>
    <mergeCell ref="A34:A38"/>
    <mergeCell ref="A24:O24"/>
    <mergeCell ref="A3:O3"/>
    <mergeCell ref="A2:O2"/>
    <mergeCell ref="A5:O5"/>
  </mergeCells>
  <printOptions horizontalCentered="1"/>
  <pageMargins left="0.23622047244094502" right="0.23622047244094502" top="0.74803149606299202" bottom="0.35433070866141703" header="0" footer="0.31496062992126"/>
  <pageSetup paperSize="9"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AD66B-9E4D-4C45-BBDD-5E6623BE0B15}">
  <sheetPr codeName="Hoja11"/>
  <dimension ref="A1:L49"/>
  <sheetViews>
    <sheetView zoomScaleNormal="100" workbookViewId="0">
      <selection activeCell="U29" sqref="U29"/>
    </sheetView>
  </sheetViews>
  <sheetFormatPr baseColWidth="10" defaultRowHeight="12.75"/>
  <cols>
    <col min="1" max="12" width="14.7109375" customWidth="1"/>
  </cols>
  <sheetData>
    <row r="1" spans="1:12">
      <c r="A1" s="129" t="s">
        <v>62</v>
      </c>
      <c r="B1" s="129"/>
      <c r="C1" s="129"/>
      <c r="D1" s="129"/>
      <c r="E1" s="129"/>
      <c r="F1" s="129"/>
      <c r="G1" s="129"/>
      <c r="H1" s="129"/>
      <c r="I1" s="129"/>
      <c r="J1" s="129"/>
      <c r="K1" s="129"/>
      <c r="L1" s="129"/>
    </row>
    <row r="2" spans="1:12" ht="50.1" customHeight="1">
      <c r="A2" s="665" t="s">
        <v>180</v>
      </c>
      <c r="B2" s="665"/>
      <c r="C2" s="665"/>
      <c r="D2" s="665"/>
      <c r="E2" s="665"/>
      <c r="F2" s="665"/>
      <c r="G2" s="665"/>
      <c r="H2" s="665"/>
      <c r="I2" s="665"/>
      <c r="J2" s="665"/>
      <c r="K2" s="665"/>
      <c r="L2" s="665"/>
    </row>
    <row r="3" spans="1:12" ht="24.95" customHeight="1">
      <c r="A3" s="665" t="str">
        <f>UPPER(CONCATENATE("Mayo 2022 - Mayo 2023"))</f>
        <v>MAYO 2022 - MAYO 2023</v>
      </c>
      <c r="B3" s="665"/>
      <c r="C3" s="665"/>
      <c r="D3" s="665"/>
      <c r="E3" s="665"/>
      <c r="F3" s="665"/>
      <c r="G3" s="665"/>
      <c r="H3" s="665"/>
      <c r="I3" s="665"/>
      <c r="J3" s="665"/>
      <c r="K3" s="665"/>
      <c r="L3" s="665"/>
    </row>
    <row r="4" spans="1:12" ht="22.5">
      <c r="A4" s="175"/>
      <c r="B4" s="129"/>
      <c r="C4" s="129"/>
      <c r="D4" s="129"/>
      <c r="E4" s="129"/>
      <c r="F4" s="129"/>
      <c r="G4" s="129"/>
      <c r="H4" s="129"/>
      <c r="I4" s="129"/>
      <c r="J4" s="129"/>
      <c r="K4" s="129"/>
      <c r="L4" s="129"/>
    </row>
    <row r="5" spans="1:12" ht="24.95" customHeight="1">
      <c r="A5" s="665" t="s">
        <v>181</v>
      </c>
      <c r="B5" s="665"/>
      <c r="C5" s="665"/>
      <c r="D5" s="665"/>
      <c r="E5" s="665"/>
      <c r="F5" s="665"/>
      <c r="G5" s="665"/>
      <c r="H5" s="665"/>
      <c r="I5" s="665"/>
      <c r="J5" s="665"/>
      <c r="K5" s="665"/>
      <c r="L5" s="665"/>
    </row>
    <row r="6" spans="1:12" ht="14.25" customHeight="1">
      <c r="A6" s="666" t="s">
        <v>101</v>
      </c>
      <c r="B6" s="666"/>
      <c r="C6" s="666"/>
      <c r="D6" s="666"/>
      <c r="E6" s="176" t="s">
        <v>182</v>
      </c>
      <c r="F6" s="666" t="s">
        <v>102</v>
      </c>
      <c r="G6" s="666"/>
      <c r="H6" s="666"/>
      <c r="I6" s="666"/>
      <c r="J6" s="129"/>
      <c r="K6" s="129"/>
      <c r="L6" s="129"/>
    </row>
    <row r="7" spans="1:12" ht="30">
      <c r="A7" s="176" t="s">
        <v>84</v>
      </c>
      <c r="B7" s="176" t="s">
        <v>85</v>
      </c>
      <c r="C7" s="176" t="s">
        <v>83</v>
      </c>
      <c r="D7" s="176" t="s">
        <v>64</v>
      </c>
      <c r="E7" s="176"/>
      <c r="F7" s="176" t="s">
        <v>84</v>
      </c>
      <c r="G7" s="176" t="s">
        <v>85</v>
      </c>
      <c r="H7" s="176" t="s">
        <v>83</v>
      </c>
      <c r="I7" s="176" t="s">
        <v>64</v>
      </c>
      <c r="J7" s="129"/>
      <c r="K7" s="129"/>
      <c r="L7" s="129"/>
    </row>
    <row r="8" spans="1:12" ht="15">
      <c r="A8" s="177">
        <v>79664</v>
      </c>
      <c r="B8" s="177">
        <v>117753</v>
      </c>
      <c r="C8" s="177">
        <v>197417</v>
      </c>
      <c r="D8" s="178" t="s">
        <v>164</v>
      </c>
      <c r="E8" s="176"/>
      <c r="F8" s="177">
        <v>13524</v>
      </c>
      <c r="G8" s="177">
        <v>15705</v>
      </c>
      <c r="H8" s="177">
        <v>29229</v>
      </c>
      <c r="I8" s="179" t="s">
        <v>164</v>
      </c>
      <c r="J8" s="129"/>
      <c r="K8" s="129"/>
      <c r="L8" s="129"/>
    </row>
    <row r="9" spans="1:12" ht="15">
      <c r="A9" s="177">
        <v>79260</v>
      </c>
      <c r="B9" s="177">
        <v>118474</v>
      </c>
      <c r="C9" s="177">
        <v>197734</v>
      </c>
      <c r="D9" s="178" t="s">
        <v>165</v>
      </c>
      <c r="E9" s="176"/>
      <c r="F9" s="177">
        <v>13335</v>
      </c>
      <c r="G9" s="177">
        <v>15847</v>
      </c>
      <c r="H9" s="177">
        <v>29182</v>
      </c>
      <c r="I9" s="179" t="s">
        <v>165</v>
      </c>
      <c r="J9" s="129"/>
      <c r="K9" s="129"/>
      <c r="L9" s="129"/>
    </row>
    <row r="10" spans="1:12" ht="15">
      <c r="A10" s="177">
        <v>79824</v>
      </c>
      <c r="B10" s="177">
        <v>119023</v>
      </c>
      <c r="C10" s="177">
        <v>198847</v>
      </c>
      <c r="D10" s="178" t="s">
        <v>166</v>
      </c>
      <c r="E10" s="176"/>
      <c r="F10" s="177">
        <v>12971</v>
      </c>
      <c r="G10" s="177">
        <v>16436</v>
      </c>
      <c r="H10" s="177">
        <v>29407</v>
      </c>
      <c r="I10" s="179" t="s">
        <v>166</v>
      </c>
      <c r="J10" s="129"/>
      <c r="K10" s="129"/>
      <c r="L10" s="129"/>
    </row>
    <row r="11" spans="1:12" ht="15">
      <c r="A11" s="177">
        <v>80109</v>
      </c>
      <c r="B11" s="177">
        <v>119754</v>
      </c>
      <c r="C11" s="177">
        <v>199863</v>
      </c>
      <c r="D11" s="178" t="s">
        <v>167</v>
      </c>
      <c r="E11" s="176"/>
      <c r="F11" s="177">
        <v>13202</v>
      </c>
      <c r="G11" s="177">
        <v>16556</v>
      </c>
      <c r="H11" s="177">
        <v>29758</v>
      </c>
      <c r="I11" s="179" t="s">
        <v>167</v>
      </c>
      <c r="J11" s="129"/>
      <c r="K11" s="129"/>
      <c r="L11" s="129"/>
    </row>
    <row r="12" spans="1:12" ht="15">
      <c r="A12" s="177">
        <v>79927</v>
      </c>
      <c r="B12" s="177">
        <v>120033</v>
      </c>
      <c r="C12" s="177">
        <v>199960</v>
      </c>
      <c r="D12" s="178" t="s">
        <v>168</v>
      </c>
      <c r="E12" s="176"/>
      <c r="F12" s="177">
        <v>13009</v>
      </c>
      <c r="G12" s="177">
        <v>16654</v>
      </c>
      <c r="H12" s="177">
        <v>29663</v>
      </c>
      <c r="I12" s="179" t="s">
        <v>168</v>
      </c>
      <c r="J12" s="129"/>
      <c r="K12" s="129"/>
      <c r="L12" s="129"/>
    </row>
    <row r="13" spans="1:12" ht="15">
      <c r="A13" s="177">
        <v>79735</v>
      </c>
      <c r="B13" s="177">
        <v>120487</v>
      </c>
      <c r="C13" s="177">
        <v>200222</v>
      </c>
      <c r="D13" s="178" t="s">
        <v>169</v>
      </c>
      <c r="E13" s="176"/>
      <c r="F13" s="177">
        <v>13374</v>
      </c>
      <c r="G13" s="177">
        <v>16369</v>
      </c>
      <c r="H13" s="177">
        <v>29743</v>
      </c>
      <c r="I13" s="179" t="s">
        <v>169</v>
      </c>
      <c r="J13" s="129"/>
      <c r="K13" s="129"/>
      <c r="L13" s="129"/>
    </row>
    <row r="14" spans="1:12" ht="15">
      <c r="A14" s="177">
        <v>79586</v>
      </c>
      <c r="B14" s="177">
        <v>120875</v>
      </c>
      <c r="C14" s="177">
        <v>200461</v>
      </c>
      <c r="D14" s="178" t="s">
        <v>170</v>
      </c>
      <c r="E14" s="176"/>
      <c r="F14" s="177">
        <v>13306</v>
      </c>
      <c r="G14" s="177">
        <v>16233</v>
      </c>
      <c r="H14" s="177">
        <v>29539</v>
      </c>
      <c r="I14" s="179" t="s">
        <v>170</v>
      </c>
      <c r="J14" s="129"/>
      <c r="K14" s="129"/>
      <c r="L14" s="129"/>
    </row>
    <row r="15" spans="1:12" ht="15">
      <c r="A15" s="177">
        <v>78558</v>
      </c>
      <c r="B15" s="177">
        <v>120451</v>
      </c>
      <c r="C15" s="177">
        <v>199009</v>
      </c>
      <c r="D15" s="178" t="s">
        <v>171</v>
      </c>
      <c r="E15" s="176"/>
      <c r="F15" s="177">
        <v>13263</v>
      </c>
      <c r="G15" s="177">
        <v>16258</v>
      </c>
      <c r="H15" s="177">
        <v>29521</v>
      </c>
      <c r="I15" s="179" t="s">
        <v>171</v>
      </c>
      <c r="J15" s="129"/>
      <c r="K15" s="129"/>
      <c r="L15" s="129"/>
    </row>
    <row r="16" spans="1:12" ht="15">
      <c r="A16" s="177">
        <v>79368</v>
      </c>
      <c r="B16" s="177">
        <v>121016</v>
      </c>
      <c r="C16" s="177">
        <v>200384</v>
      </c>
      <c r="D16" s="178" t="s">
        <v>172</v>
      </c>
      <c r="E16" s="176"/>
      <c r="F16" s="177">
        <v>13247</v>
      </c>
      <c r="G16" s="177">
        <v>16420</v>
      </c>
      <c r="H16" s="177">
        <v>29667</v>
      </c>
      <c r="I16" s="179" t="s">
        <v>172</v>
      </c>
      <c r="J16" s="129"/>
      <c r="K16" s="129"/>
      <c r="L16" s="129"/>
    </row>
    <row r="17" spans="1:12" ht="15">
      <c r="A17" s="177">
        <v>79624</v>
      </c>
      <c r="B17" s="177">
        <v>121347</v>
      </c>
      <c r="C17" s="177">
        <v>200971</v>
      </c>
      <c r="D17" s="178" t="s">
        <v>173</v>
      </c>
      <c r="E17" s="176"/>
      <c r="F17" s="177">
        <v>13221</v>
      </c>
      <c r="G17" s="177">
        <v>16538</v>
      </c>
      <c r="H17" s="177">
        <v>29759</v>
      </c>
      <c r="I17" s="179" t="s">
        <v>173</v>
      </c>
      <c r="J17" s="129"/>
      <c r="K17" s="129"/>
      <c r="L17" s="129"/>
    </row>
    <row r="18" spans="1:12" ht="15">
      <c r="A18" s="177">
        <v>79564</v>
      </c>
      <c r="B18" s="177">
        <v>121690</v>
      </c>
      <c r="C18" s="177">
        <v>201254</v>
      </c>
      <c r="D18" s="178" t="s">
        <v>174</v>
      </c>
      <c r="E18" s="176"/>
      <c r="F18" s="177">
        <v>13262</v>
      </c>
      <c r="G18" s="177">
        <v>16584</v>
      </c>
      <c r="H18" s="177">
        <v>29846</v>
      </c>
      <c r="I18" s="179" t="s">
        <v>174</v>
      </c>
      <c r="J18" s="129"/>
      <c r="K18" s="129"/>
      <c r="L18" s="129"/>
    </row>
    <row r="19" spans="1:12" ht="15">
      <c r="A19" s="177">
        <v>80352</v>
      </c>
      <c r="B19" s="177">
        <v>121589</v>
      </c>
      <c r="C19" s="177">
        <v>201941</v>
      </c>
      <c r="D19" s="178" t="s">
        <v>175</v>
      </c>
      <c r="E19" s="176"/>
      <c r="F19" s="177">
        <v>13219</v>
      </c>
      <c r="G19" s="177">
        <v>16747</v>
      </c>
      <c r="H19" s="177">
        <v>29966</v>
      </c>
      <c r="I19" s="179" t="s">
        <v>175</v>
      </c>
      <c r="J19" s="129"/>
      <c r="K19" s="129"/>
      <c r="L19" s="129"/>
    </row>
    <row r="20" spans="1:12" ht="15">
      <c r="A20" s="177">
        <v>80219</v>
      </c>
      <c r="B20" s="177">
        <v>121946</v>
      </c>
      <c r="C20" s="177">
        <v>202165</v>
      </c>
      <c r="D20" s="178" t="s">
        <v>164</v>
      </c>
      <c r="E20" s="176"/>
      <c r="F20" s="177">
        <v>13265</v>
      </c>
      <c r="G20" s="177">
        <v>16800</v>
      </c>
      <c r="H20" s="177">
        <v>30065</v>
      </c>
      <c r="I20" s="179" t="s">
        <v>164</v>
      </c>
      <c r="J20" s="129"/>
      <c r="K20" s="129"/>
      <c r="L20" s="129"/>
    </row>
    <row r="21" spans="1:12" ht="15">
      <c r="A21" s="176"/>
      <c r="B21" s="129"/>
      <c r="C21" s="129"/>
      <c r="D21" s="129"/>
      <c r="E21" s="129"/>
      <c r="F21" s="129"/>
      <c r="G21" s="129"/>
      <c r="H21" s="129"/>
      <c r="I21" s="129"/>
      <c r="J21" s="129"/>
      <c r="K21" s="129"/>
      <c r="L21" s="129"/>
    </row>
    <row r="22" spans="1:12">
      <c r="A22" s="137"/>
      <c r="B22" s="129"/>
      <c r="C22" s="129"/>
      <c r="D22" s="129"/>
      <c r="E22" s="129"/>
      <c r="F22" s="129"/>
      <c r="G22" s="129"/>
      <c r="H22" s="129"/>
      <c r="I22" s="129"/>
      <c r="J22" s="129"/>
      <c r="K22" s="129"/>
      <c r="L22" s="129"/>
    </row>
    <row r="23" spans="1:12">
      <c r="A23" s="137"/>
      <c r="B23" s="129"/>
      <c r="C23" s="129"/>
      <c r="D23" s="129"/>
      <c r="E23" s="129"/>
      <c r="F23" s="129"/>
      <c r="G23" s="129"/>
      <c r="H23" s="129"/>
      <c r="I23" s="129"/>
      <c r="J23" s="129"/>
      <c r="K23" s="129"/>
      <c r="L23" s="129"/>
    </row>
    <row r="24" spans="1:12">
      <c r="A24" s="137"/>
      <c r="B24" s="129"/>
      <c r="C24" s="129"/>
      <c r="D24" s="129"/>
      <c r="E24" s="129"/>
      <c r="F24" s="129"/>
      <c r="G24" s="129"/>
      <c r="H24" s="129"/>
      <c r="I24" s="129"/>
      <c r="J24" s="129"/>
      <c r="K24" s="129"/>
      <c r="L24" s="129"/>
    </row>
    <row r="25" spans="1:12" ht="24.95" customHeight="1">
      <c r="A25" s="667" t="s">
        <v>183</v>
      </c>
      <c r="B25" s="667"/>
      <c r="C25" s="667"/>
      <c r="D25" s="667"/>
      <c r="E25" s="667"/>
      <c r="F25" s="667"/>
      <c r="G25" s="667"/>
      <c r="H25" s="667"/>
      <c r="I25" s="667"/>
      <c r="J25" s="667"/>
      <c r="K25" s="667"/>
      <c r="L25" s="667"/>
    </row>
    <row r="26" spans="1:12" ht="22.5">
      <c r="A26" s="180"/>
      <c r="B26" s="129"/>
      <c r="C26" s="129"/>
      <c r="D26" s="129"/>
      <c r="E26" s="129"/>
      <c r="F26" s="129"/>
      <c r="G26" s="129"/>
      <c r="H26" s="129"/>
      <c r="I26" s="129"/>
      <c r="J26" s="129"/>
      <c r="K26" s="129"/>
      <c r="L26" s="129"/>
    </row>
    <row r="27" spans="1:12">
      <c r="A27" s="181"/>
      <c r="B27" s="129"/>
      <c r="C27" s="129"/>
      <c r="D27" s="129"/>
      <c r="E27" s="129"/>
      <c r="F27" s="129"/>
      <c r="G27" s="129"/>
      <c r="H27" s="129"/>
      <c r="I27" s="129"/>
      <c r="J27" s="129"/>
      <c r="K27" s="129"/>
      <c r="L27" s="129"/>
    </row>
    <row r="28" spans="1:12">
      <c r="A28" s="181"/>
      <c r="B28" s="129"/>
      <c r="C28" s="129"/>
      <c r="D28" s="129"/>
      <c r="E28" s="129"/>
      <c r="F28" s="129"/>
      <c r="G28" s="129"/>
      <c r="H28" s="129"/>
      <c r="I28" s="129"/>
      <c r="J28" s="129"/>
      <c r="K28" s="129"/>
      <c r="L28" s="129"/>
    </row>
    <row r="29" spans="1:12">
      <c r="A29" s="181"/>
      <c r="B29" s="129"/>
      <c r="C29" s="129"/>
      <c r="D29" s="129"/>
      <c r="E29" s="129"/>
      <c r="F29" s="129"/>
      <c r="G29" s="129"/>
      <c r="H29" s="129"/>
      <c r="I29" s="129"/>
      <c r="J29" s="129"/>
      <c r="K29" s="129"/>
      <c r="L29" s="129"/>
    </row>
    <row r="30" spans="1:12">
      <c r="A30" s="181"/>
      <c r="B30" s="129"/>
      <c r="C30" s="129"/>
      <c r="D30" s="129"/>
      <c r="E30" s="129"/>
      <c r="F30" s="129"/>
      <c r="G30" s="129"/>
      <c r="H30" s="129"/>
      <c r="I30" s="129"/>
      <c r="J30" s="129"/>
      <c r="K30" s="129"/>
      <c r="L30" s="129"/>
    </row>
    <row r="31" spans="1:12">
      <c r="A31" s="181"/>
      <c r="B31" s="129"/>
      <c r="C31" s="129"/>
      <c r="D31" s="129"/>
      <c r="E31" s="129"/>
      <c r="F31" s="129"/>
      <c r="G31" s="129"/>
      <c r="H31" s="129"/>
      <c r="I31" s="129"/>
      <c r="J31" s="129"/>
      <c r="K31" s="129"/>
      <c r="L31" s="129"/>
    </row>
    <row r="32" spans="1:12">
      <c r="A32" s="181"/>
      <c r="B32" s="129"/>
      <c r="C32" s="129"/>
      <c r="D32" s="129"/>
      <c r="E32" s="129"/>
      <c r="F32" s="129"/>
      <c r="G32" s="129"/>
      <c r="H32" s="129"/>
      <c r="I32" s="129"/>
      <c r="J32" s="129"/>
      <c r="K32" s="129"/>
      <c r="L32" s="129"/>
    </row>
    <row r="33" spans="1:12">
      <c r="A33" s="181"/>
      <c r="B33" s="129"/>
      <c r="C33" s="129"/>
      <c r="D33" s="129"/>
      <c r="E33" s="129"/>
      <c r="F33" s="129"/>
      <c r="G33" s="129"/>
      <c r="H33" s="129"/>
      <c r="I33" s="129"/>
      <c r="J33" s="129"/>
      <c r="K33" s="129"/>
      <c r="L33" s="129"/>
    </row>
    <row r="34" spans="1:12">
      <c r="A34" s="181"/>
      <c r="B34" s="129"/>
      <c r="C34" s="129"/>
      <c r="D34" s="129"/>
      <c r="E34" s="129"/>
      <c r="F34" s="129"/>
      <c r="G34" s="129"/>
      <c r="H34" s="129"/>
      <c r="I34" s="129"/>
      <c r="J34" s="129"/>
      <c r="K34" s="129"/>
      <c r="L34" s="129"/>
    </row>
    <row r="35" spans="1:12">
      <c r="A35" s="181"/>
      <c r="B35" s="129"/>
      <c r="C35" s="129"/>
      <c r="D35" s="129"/>
      <c r="E35" s="129"/>
      <c r="F35" s="129"/>
      <c r="G35" s="129"/>
      <c r="H35" s="129"/>
      <c r="I35" s="129"/>
      <c r="J35" s="129"/>
      <c r="K35" s="129"/>
      <c r="L35" s="129"/>
    </row>
    <row r="36" spans="1:12">
      <c r="A36" s="181"/>
      <c r="B36" s="129"/>
      <c r="C36" s="129"/>
      <c r="D36" s="129"/>
      <c r="E36" s="129"/>
      <c r="F36" s="129"/>
      <c r="G36" s="129"/>
      <c r="H36" s="129"/>
      <c r="I36" s="129"/>
      <c r="J36" s="129"/>
      <c r="K36" s="129"/>
      <c r="L36" s="129"/>
    </row>
    <row r="37" spans="1:12">
      <c r="A37" s="181"/>
      <c r="B37" s="129"/>
      <c r="C37" s="129"/>
      <c r="D37" s="129"/>
      <c r="E37" s="129"/>
      <c r="F37" s="129"/>
      <c r="G37" s="129"/>
      <c r="H37" s="129"/>
      <c r="I37" s="129"/>
      <c r="J37" s="129"/>
      <c r="K37" s="129"/>
      <c r="L37" s="129"/>
    </row>
    <row r="38" spans="1:12">
      <c r="A38" s="181"/>
      <c r="B38" s="129"/>
      <c r="C38" s="129"/>
      <c r="D38" s="129"/>
      <c r="E38" s="129"/>
      <c r="F38" s="129"/>
      <c r="G38" s="129"/>
      <c r="H38" s="129"/>
      <c r="I38" s="129"/>
      <c r="J38" s="129"/>
      <c r="K38" s="129"/>
      <c r="L38" s="129"/>
    </row>
    <row r="39" spans="1:12">
      <c r="A39" s="181"/>
      <c r="B39" s="129"/>
      <c r="C39" s="129"/>
      <c r="D39" s="129"/>
      <c r="E39" s="129"/>
      <c r="F39" s="129"/>
      <c r="G39" s="129"/>
      <c r="H39" s="129"/>
      <c r="I39" s="129"/>
      <c r="J39" s="129"/>
      <c r="K39" s="129"/>
      <c r="L39" s="129"/>
    </row>
    <row r="40" spans="1:12">
      <c r="A40" s="181"/>
      <c r="B40" s="129"/>
      <c r="C40" s="129"/>
      <c r="D40" s="129"/>
      <c r="E40" s="129"/>
      <c r="F40" s="129"/>
      <c r="G40" s="129"/>
      <c r="H40" s="129"/>
      <c r="I40" s="129"/>
      <c r="J40" s="129"/>
      <c r="K40" s="129"/>
      <c r="L40" s="129"/>
    </row>
    <row r="41" spans="1:12">
      <c r="A41" s="181"/>
      <c r="B41" s="129"/>
      <c r="C41" s="129"/>
      <c r="D41" s="129"/>
      <c r="E41" s="129"/>
      <c r="F41" s="129"/>
      <c r="G41" s="129"/>
      <c r="H41" s="129"/>
      <c r="I41" s="129"/>
      <c r="J41" s="129"/>
      <c r="K41" s="129"/>
      <c r="L41" s="129"/>
    </row>
    <row r="42" spans="1:12">
      <c r="A42" s="181"/>
      <c r="B42" s="129"/>
      <c r="C42" s="129"/>
      <c r="D42" s="129"/>
      <c r="E42" s="129"/>
      <c r="F42" s="129"/>
      <c r="G42" s="129"/>
      <c r="H42" s="129"/>
      <c r="I42" s="129"/>
      <c r="J42" s="129"/>
      <c r="K42" s="129"/>
      <c r="L42" s="129"/>
    </row>
    <row r="43" spans="1:12">
      <c r="A43" s="181"/>
      <c r="B43" s="129"/>
      <c r="C43" s="129"/>
      <c r="D43" s="129"/>
      <c r="E43" s="129"/>
      <c r="F43" s="129"/>
      <c r="G43" s="129"/>
      <c r="H43" s="129"/>
      <c r="I43" s="129"/>
      <c r="J43" s="129"/>
      <c r="K43" s="129"/>
      <c r="L43" s="129"/>
    </row>
    <row r="44" spans="1:12">
      <c r="A44" s="181"/>
      <c r="B44" s="129"/>
      <c r="C44" s="129"/>
      <c r="D44" s="129"/>
      <c r="E44" s="129"/>
      <c r="F44" s="129"/>
      <c r="G44" s="129"/>
      <c r="H44" s="129"/>
      <c r="I44" s="129"/>
      <c r="J44" s="129"/>
      <c r="K44" s="129"/>
      <c r="L44" s="129"/>
    </row>
    <row r="45" spans="1:12">
      <c r="A45" s="181"/>
      <c r="B45" s="129"/>
      <c r="C45" s="129"/>
      <c r="D45" s="129"/>
      <c r="E45" s="129"/>
      <c r="F45" s="129"/>
      <c r="G45" s="129"/>
      <c r="H45" s="129"/>
      <c r="I45" s="129"/>
      <c r="J45" s="129"/>
      <c r="K45" s="129"/>
      <c r="L45" s="129"/>
    </row>
    <row r="46" spans="1:12">
      <c r="A46" s="181"/>
      <c r="B46" s="129"/>
      <c r="C46" s="129"/>
      <c r="D46" s="129"/>
      <c r="E46" s="129"/>
      <c r="F46" s="129"/>
      <c r="G46" s="129"/>
      <c r="H46" s="129"/>
      <c r="I46" s="129"/>
      <c r="J46" s="129"/>
      <c r="K46" s="129"/>
      <c r="L46" s="129"/>
    </row>
    <row r="47" spans="1:12" ht="12" customHeight="1">
      <c r="A47" s="182" t="s">
        <v>95</v>
      </c>
      <c r="B47" s="129"/>
      <c r="C47" s="129"/>
      <c r="D47" s="129"/>
      <c r="E47" s="129"/>
      <c r="F47" s="129"/>
      <c r="G47" s="129"/>
      <c r="H47" s="129"/>
      <c r="I47" s="129"/>
      <c r="J47" s="129"/>
      <c r="K47" s="129"/>
      <c r="L47" s="129"/>
    </row>
    <row r="48" spans="1:12" ht="12" customHeight="1">
      <c r="A48" s="182" t="s">
        <v>96</v>
      </c>
      <c r="B48" s="129"/>
      <c r="C48" s="129"/>
      <c r="D48" s="129"/>
      <c r="E48" s="129"/>
      <c r="F48" s="129"/>
      <c r="G48" s="129"/>
      <c r="H48" s="129"/>
      <c r="I48" s="129"/>
      <c r="J48" s="129"/>
      <c r="K48" s="129"/>
      <c r="L48" s="129"/>
    </row>
    <row r="49" spans="1:1" ht="14.25">
      <c r="A49" s="174"/>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paperSize="9"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D7123-9821-47E6-9BB0-6C39193B59FD}">
  <sheetPr codeName="Hoja12"/>
  <dimension ref="A1:L38"/>
  <sheetViews>
    <sheetView zoomScaleNormal="100" workbookViewId="0">
      <selection activeCell="U29" sqref="U29"/>
    </sheetView>
  </sheetViews>
  <sheetFormatPr baseColWidth="10" defaultRowHeight="12.75"/>
  <cols>
    <col min="1" max="1" width="10.7109375" customWidth="1"/>
    <col min="2" max="2" width="12.28515625" bestFit="1" customWidth="1"/>
  </cols>
  <sheetData>
    <row r="1" spans="1:12">
      <c r="A1" s="120" t="s">
        <v>62</v>
      </c>
    </row>
    <row r="2" spans="1:12" ht="18" customHeight="1">
      <c r="A2" s="635" t="s">
        <v>184</v>
      </c>
      <c r="B2" s="635"/>
      <c r="C2" s="635"/>
      <c r="D2" s="635"/>
      <c r="E2" s="635"/>
      <c r="F2" s="635"/>
      <c r="G2" s="635"/>
      <c r="H2" s="635"/>
      <c r="I2" s="635"/>
      <c r="J2" s="635"/>
      <c r="K2" s="635"/>
      <c r="L2" s="635"/>
    </row>
    <row r="3" spans="1:12" ht="18" customHeight="1">
      <c r="A3" s="635" t="str">
        <f>UPPER(CONCATENATE("Mayo 2023"))</f>
        <v>MAYO 2023</v>
      </c>
      <c r="B3" s="635"/>
      <c r="C3" s="635"/>
      <c r="D3" s="635"/>
      <c r="E3" s="635"/>
      <c r="F3" s="635"/>
      <c r="G3" s="635"/>
      <c r="H3" s="635"/>
      <c r="I3" s="635"/>
      <c r="J3" s="635"/>
      <c r="K3" s="635"/>
      <c r="L3" s="635"/>
    </row>
    <row r="4" spans="1:12" ht="15.75">
      <c r="A4" s="183"/>
    </row>
    <row r="5" spans="1:12" ht="30">
      <c r="A5" s="184" t="s">
        <v>86</v>
      </c>
      <c r="B5" s="184" t="s">
        <v>87</v>
      </c>
    </row>
    <row r="6" spans="1:12" ht="45">
      <c r="A6" s="185" t="s">
        <v>10</v>
      </c>
      <c r="B6" s="184">
        <v>257</v>
      </c>
    </row>
    <row r="7" spans="1:12" ht="30">
      <c r="A7" s="185" t="s">
        <v>11</v>
      </c>
      <c r="B7" s="184">
        <v>14</v>
      </c>
    </row>
    <row r="8" spans="1:12" ht="75">
      <c r="A8" s="185" t="s">
        <v>50</v>
      </c>
      <c r="B8" s="184">
        <v>13</v>
      </c>
    </row>
    <row r="9" spans="1:12" ht="60">
      <c r="A9" s="185" t="s">
        <v>88</v>
      </c>
      <c r="B9" s="184">
        <v>0</v>
      </c>
    </row>
    <row r="10" spans="1:12" ht="15">
      <c r="A10" s="184" t="s">
        <v>104</v>
      </c>
      <c r="B10" s="184">
        <v>284</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c r="A25" s="121"/>
    </row>
    <row r="26" spans="1:7">
      <c r="A26" s="121"/>
    </row>
    <row r="27" spans="1:7">
      <c r="A27" s="121"/>
    </row>
    <row r="28" spans="1:7">
      <c r="A28" s="121"/>
    </row>
    <row r="29" spans="1:7">
      <c r="A29" s="121"/>
    </row>
    <row r="30" spans="1:7">
      <c r="A30" s="121"/>
    </row>
    <row r="31" spans="1:7">
      <c r="A31" s="121"/>
    </row>
    <row r="32" spans="1:7" ht="18.75">
      <c r="A32" s="121"/>
      <c r="F32" s="187" t="s">
        <v>97</v>
      </c>
      <c r="G32" s="188">
        <v>284</v>
      </c>
    </row>
    <row r="33" spans="1:1" ht="15">
      <c r="A33" s="185"/>
    </row>
    <row r="36" spans="1:1">
      <c r="A36" s="182" t="s">
        <v>95</v>
      </c>
    </row>
    <row r="37" spans="1:1" ht="9.9499999999999993" customHeight="1">
      <c r="A37" s="182" t="s">
        <v>96</v>
      </c>
    </row>
    <row r="38" spans="1:1" ht="9.9499999999999993" customHeight="1"/>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paperSize="9" scale="75"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7A30-CF6B-4E3C-87D3-4F93023A38FD}">
  <sheetPr codeName="Hoja13"/>
  <dimension ref="A1:K63"/>
  <sheetViews>
    <sheetView view="pageBreakPreview" topLeftCell="A4" zoomScale="60" zoomScaleNormal="70" workbookViewId="0">
      <selection activeCell="U29" sqref="U29"/>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9.75" customHeight="1">
      <c r="A1" s="129" t="s">
        <v>62</v>
      </c>
      <c r="B1" s="129"/>
      <c r="C1" s="129"/>
      <c r="D1" s="129"/>
      <c r="E1" s="129"/>
      <c r="F1" s="129"/>
      <c r="G1" s="129"/>
      <c r="H1" s="129"/>
      <c r="I1" s="129"/>
      <c r="J1" s="129"/>
      <c r="K1" s="129"/>
    </row>
    <row r="2" spans="1:11" ht="66.75" customHeight="1">
      <c r="A2" s="668" t="s">
        <v>185</v>
      </c>
      <c r="B2" s="668"/>
      <c r="C2" s="668"/>
      <c r="D2" s="668"/>
      <c r="E2" s="668"/>
      <c r="F2" s="668"/>
      <c r="G2" s="668"/>
      <c r="H2" s="668"/>
      <c r="I2" s="668"/>
      <c r="J2" s="668"/>
      <c r="K2" s="668"/>
    </row>
    <row r="3" spans="1:11" ht="24.95" customHeight="1">
      <c r="A3" s="668" t="str">
        <f>UPPER(CONCATENATE("Mayo 2023"))</f>
        <v>MAYO 2023</v>
      </c>
      <c r="B3" s="668"/>
      <c r="C3" s="668"/>
      <c r="D3" s="668"/>
      <c r="E3" s="668"/>
      <c r="F3" s="668"/>
      <c r="G3" s="668"/>
      <c r="H3" s="668"/>
      <c r="I3" s="668"/>
      <c r="J3" s="668"/>
      <c r="K3" s="668"/>
    </row>
    <row r="4" spans="1:11">
      <c r="A4" s="137"/>
      <c r="B4" s="129"/>
      <c r="C4" s="129"/>
      <c r="D4" s="129"/>
      <c r="E4" s="129"/>
      <c r="F4" s="129"/>
      <c r="G4" s="129"/>
      <c r="H4" s="129"/>
      <c r="I4" s="129"/>
      <c r="J4" s="129"/>
      <c r="K4" s="129"/>
    </row>
    <row r="5" spans="1:11" ht="30" customHeight="1">
      <c r="A5" s="652" t="s">
        <v>100</v>
      </c>
      <c r="B5" s="635"/>
      <c r="C5" s="652" t="s">
        <v>186</v>
      </c>
      <c r="D5" s="653" t="s">
        <v>48</v>
      </c>
      <c r="E5" s="635"/>
      <c r="F5" s="652" t="s">
        <v>187</v>
      </c>
      <c r="G5" s="652" t="s">
        <v>48</v>
      </c>
      <c r="H5" s="635"/>
      <c r="I5" s="652" t="s">
        <v>188</v>
      </c>
      <c r="J5" s="652" t="s">
        <v>0</v>
      </c>
      <c r="K5" s="652"/>
    </row>
    <row r="6" spans="1:11" ht="30" customHeight="1">
      <c r="A6" s="652"/>
      <c r="B6" s="635"/>
      <c r="C6" s="652"/>
      <c r="D6" s="653"/>
      <c r="E6" s="635"/>
      <c r="F6" s="652"/>
      <c r="G6" s="652"/>
      <c r="H6" s="635"/>
      <c r="I6" s="652"/>
      <c r="J6" s="334" t="s">
        <v>189</v>
      </c>
      <c r="K6" s="334" t="s">
        <v>190</v>
      </c>
    </row>
    <row r="7" spans="1:11" ht="8.1" customHeight="1">
      <c r="A7" s="336"/>
      <c r="B7" s="133"/>
      <c r="C7" s="336"/>
      <c r="D7" s="198"/>
      <c r="E7" s="133"/>
      <c r="F7" s="336"/>
      <c r="G7" s="336"/>
      <c r="H7" s="133"/>
      <c r="I7" s="336"/>
      <c r="J7" s="336"/>
      <c r="K7" s="336"/>
    </row>
    <row r="8" spans="1:11" ht="18" customHeight="1">
      <c r="A8" s="190" t="s">
        <v>122</v>
      </c>
      <c r="B8" s="191"/>
      <c r="C8" s="149">
        <v>23</v>
      </c>
      <c r="D8" s="144">
        <v>8.1</v>
      </c>
      <c r="E8" s="192"/>
      <c r="F8" s="145">
        <v>14327</v>
      </c>
      <c r="G8" s="144">
        <v>6.57</v>
      </c>
      <c r="H8" s="192"/>
      <c r="I8" s="145">
        <v>35392</v>
      </c>
      <c r="J8" s="142">
        <v>21065</v>
      </c>
      <c r="K8" s="193">
        <v>147.03</v>
      </c>
    </row>
    <row r="9" spans="1:11" ht="18" customHeight="1">
      <c r="A9" s="190" t="s">
        <v>133</v>
      </c>
      <c r="B9" s="191"/>
      <c r="C9" s="149">
        <v>13</v>
      </c>
      <c r="D9" s="144">
        <v>4.58</v>
      </c>
      <c r="E9" s="192"/>
      <c r="F9" s="145">
        <v>7988</v>
      </c>
      <c r="G9" s="144">
        <v>3.66</v>
      </c>
      <c r="H9" s="192"/>
      <c r="I9" s="145">
        <v>10309</v>
      </c>
      <c r="J9" s="142">
        <v>2321</v>
      </c>
      <c r="K9" s="193">
        <v>29.06</v>
      </c>
    </row>
    <row r="10" spans="1:11" ht="18" customHeight="1">
      <c r="A10" s="190" t="s">
        <v>124</v>
      </c>
      <c r="B10" s="191"/>
      <c r="C10" s="149">
        <v>5</v>
      </c>
      <c r="D10" s="144">
        <v>1.76</v>
      </c>
      <c r="E10" s="192"/>
      <c r="F10" s="145">
        <v>2047</v>
      </c>
      <c r="G10" s="144">
        <v>0.94</v>
      </c>
      <c r="H10" s="192"/>
      <c r="I10" s="145">
        <v>3863</v>
      </c>
      <c r="J10" s="142">
        <v>1816</v>
      </c>
      <c r="K10" s="193">
        <v>88.72</v>
      </c>
    </row>
    <row r="11" spans="1:11" ht="18" customHeight="1">
      <c r="A11" s="190" t="s">
        <v>117</v>
      </c>
      <c r="B11" s="191"/>
      <c r="C11" s="149">
        <v>3</v>
      </c>
      <c r="D11" s="144">
        <v>1.06</v>
      </c>
      <c r="E11" s="192"/>
      <c r="F11" s="145">
        <v>2295</v>
      </c>
      <c r="G11" s="144">
        <v>1.05</v>
      </c>
      <c r="H11" s="192"/>
      <c r="I11" s="145">
        <v>3984</v>
      </c>
      <c r="J11" s="142">
        <v>1689</v>
      </c>
      <c r="K11" s="193">
        <v>73.59</v>
      </c>
    </row>
    <row r="12" spans="1:11" ht="18" customHeight="1">
      <c r="A12" s="190" t="s">
        <v>120</v>
      </c>
      <c r="B12" s="191"/>
      <c r="C12" s="149">
        <v>12</v>
      </c>
      <c r="D12" s="144">
        <v>4.2300000000000004</v>
      </c>
      <c r="E12" s="192"/>
      <c r="F12" s="145">
        <v>3478</v>
      </c>
      <c r="G12" s="144">
        <v>1.59</v>
      </c>
      <c r="H12" s="192"/>
      <c r="I12" s="145">
        <v>5053</v>
      </c>
      <c r="J12" s="142">
        <v>1575</v>
      </c>
      <c r="K12" s="193">
        <v>45.28</v>
      </c>
    </row>
    <row r="13" spans="1:11" ht="18" customHeight="1">
      <c r="A13" s="190" t="s">
        <v>112</v>
      </c>
      <c r="B13" s="191"/>
      <c r="C13" s="149">
        <v>6</v>
      </c>
      <c r="D13" s="144">
        <v>2.11</v>
      </c>
      <c r="E13" s="192"/>
      <c r="F13" s="145">
        <v>2940</v>
      </c>
      <c r="G13" s="144">
        <v>1.35</v>
      </c>
      <c r="H13" s="192"/>
      <c r="I13" s="145">
        <v>4423</v>
      </c>
      <c r="J13" s="142">
        <v>1483</v>
      </c>
      <c r="K13" s="193">
        <v>50.44</v>
      </c>
    </row>
    <row r="14" spans="1:11" ht="18" customHeight="1">
      <c r="A14" s="190" t="s">
        <v>126</v>
      </c>
      <c r="B14" s="191"/>
      <c r="C14" s="149">
        <v>4</v>
      </c>
      <c r="D14" s="144">
        <v>1.41</v>
      </c>
      <c r="E14" s="192"/>
      <c r="F14" s="145">
        <v>8721</v>
      </c>
      <c r="G14" s="318">
        <v>4</v>
      </c>
      <c r="H14" s="192"/>
      <c r="I14" s="145">
        <v>10204</v>
      </c>
      <c r="J14" s="142">
        <v>1483</v>
      </c>
      <c r="K14" s="332">
        <v>17</v>
      </c>
    </row>
    <row r="15" spans="1:11" ht="18" customHeight="1">
      <c r="A15" s="190" t="s">
        <v>128</v>
      </c>
      <c r="B15" s="191"/>
      <c r="C15" s="149">
        <v>23</v>
      </c>
      <c r="D15" s="144">
        <v>8.1</v>
      </c>
      <c r="E15" s="192"/>
      <c r="F15" s="145">
        <v>6717</v>
      </c>
      <c r="G15" s="144">
        <v>3.08</v>
      </c>
      <c r="H15" s="192"/>
      <c r="I15" s="145">
        <v>8189</v>
      </c>
      <c r="J15" s="142">
        <v>1472</v>
      </c>
      <c r="K15" s="193">
        <v>21.91</v>
      </c>
    </row>
    <row r="16" spans="1:11" ht="18" customHeight="1">
      <c r="A16" s="190" t="s">
        <v>115</v>
      </c>
      <c r="B16" s="191"/>
      <c r="C16" s="149">
        <v>9</v>
      </c>
      <c r="D16" s="144">
        <v>3.17</v>
      </c>
      <c r="E16" s="192"/>
      <c r="F16" s="145">
        <v>7386</v>
      </c>
      <c r="G16" s="144">
        <v>3.39</v>
      </c>
      <c r="H16" s="192"/>
      <c r="I16" s="145">
        <v>8786</v>
      </c>
      <c r="J16" s="142">
        <v>1400</v>
      </c>
      <c r="K16" s="193">
        <v>18.95</v>
      </c>
    </row>
    <row r="17" spans="1:11" ht="18" customHeight="1">
      <c r="A17" s="190" t="s">
        <v>125</v>
      </c>
      <c r="B17" s="191"/>
      <c r="C17" s="149">
        <v>3</v>
      </c>
      <c r="D17" s="144">
        <v>1.06</v>
      </c>
      <c r="E17" s="192"/>
      <c r="F17" s="145">
        <v>1173</v>
      </c>
      <c r="G17" s="144">
        <v>0.54</v>
      </c>
      <c r="H17" s="192"/>
      <c r="I17" s="145">
        <v>2540</v>
      </c>
      <c r="J17" s="142">
        <v>1367</v>
      </c>
      <c r="K17" s="193">
        <v>116.54</v>
      </c>
    </row>
    <row r="18" spans="1:11" ht="18" customHeight="1">
      <c r="A18" s="190" t="s">
        <v>134</v>
      </c>
      <c r="B18" s="191"/>
      <c r="C18" s="149">
        <v>8</v>
      </c>
      <c r="D18" s="144">
        <v>2.82</v>
      </c>
      <c r="E18" s="192"/>
      <c r="F18" s="145">
        <v>3146</v>
      </c>
      <c r="G18" s="144">
        <v>1.44</v>
      </c>
      <c r="H18" s="192"/>
      <c r="I18" s="145">
        <v>4454</v>
      </c>
      <c r="J18" s="142">
        <v>1308</v>
      </c>
      <c r="K18" s="193">
        <v>41.58</v>
      </c>
    </row>
    <row r="19" spans="1:11" ht="18" customHeight="1">
      <c r="A19" s="190" t="s">
        <v>118</v>
      </c>
      <c r="B19" s="191"/>
      <c r="C19" s="149">
        <v>11</v>
      </c>
      <c r="D19" s="144">
        <v>3.87</v>
      </c>
      <c r="E19" s="192"/>
      <c r="F19" s="145">
        <v>6043</v>
      </c>
      <c r="G19" s="144">
        <v>2.77</v>
      </c>
      <c r="H19" s="192"/>
      <c r="I19" s="145">
        <v>7173</v>
      </c>
      <c r="J19" s="142">
        <v>1130</v>
      </c>
      <c r="K19" s="332">
        <v>18.7</v>
      </c>
    </row>
    <row r="20" spans="1:11" ht="18" customHeight="1">
      <c r="A20" s="190" t="s">
        <v>130</v>
      </c>
      <c r="B20" s="191"/>
      <c r="C20" s="149">
        <v>4</v>
      </c>
      <c r="D20" s="144">
        <v>1.41</v>
      </c>
      <c r="E20" s="192"/>
      <c r="F20" s="145">
        <v>2695</v>
      </c>
      <c r="G20" s="144">
        <v>1.24</v>
      </c>
      <c r="H20" s="192"/>
      <c r="I20" s="145">
        <v>3633</v>
      </c>
      <c r="J20" s="140">
        <v>938</v>
      </c>
      <c r="K20" s="193">
        <v>34.81</v>
      </c>
    </row>
    <row r="21" spans="1:11" ht="18" customHeight="1">
      <c r="A21" s="190" t="s">
        <v>137</v>
      </c>
      <c r="B21" s="191"/>
      <c r="C21" s="149">
        <v>17</v>
      </c>
      <c r="D21" s="144">
        <v>5.99</v>
      </c>
      <c r="E21" s="192"/>
      <c r="F21" s="145">
        <v>6946</v>
      </c>
      <c r="G21" s="144">
        <v>3.18</v>
      </c>
      <c r="H21" s="192"/>
      <c r="I21" s="145">
        <v>7711</v>
      </c>
      <c r="J21" s="140">
        <v>765</v>
      </c>
      <c r="K21" s="193">
        <v>11.01</v>
      </c>
    </row>
    <row r="22" spans="1:11" ht="18" customHeight="1">
      <c r="A22" s="190" t="s">
        <v>114</v>
      </c>
      <c r="B22" s="191"/>
      <c r="C22" s="149">
        <v>15</v>
      </c>
      <c r="D22" s="144">
        <v>5.28</v>
      </c>
      <c r="E22" s="192"/>
      <c r="F22" s="145">
        <v>4610</v>
      </c>
      <c r="G22" s="144">
        <v>2.11</v>
      </c>
      <c r="H22" s="192"/>
      <c r="I22" s="145">
        <v>5325</v>
      </c>
      <c r="J22" s="140">
        <v>715</v>
      </c>
      <c r="K22" s="193">
        <v>15.51</v>
      </c>
    </row>
    <row r="23" spans="1:11" ht="18" customHeight="1">
      <c r="A23" s="190" t="s">
        <v>108</v>
      </c>
      <c r="B23" s="191"/>
      <c r="C23" s="149">
        <v>3</v>
      </c>
      <c r="D23" s="144">
        <v>1.06</v>
      </c>
      <c r="E23" s="192"/>
      <c r="F23" s="145">
        <v>1808</v>
      </c>
      <c r="G23" s="144">
        <v>0.83</v>
      </c>
      <c r="H23" s="192"/>
      <c r="I23" s="145">
        <v>2084</v>
      </c>
      <c r="J23" s="140">
        <v>276</v>
      </c>
      <c r="K23" s="193">
        <v>15.27</v>
      </c>
    </row>
    <row r="24" spans="1:11" ht="18" customHeight="1">
      <c r="A24" s="190" t="s">
        <v>119</v>
      </c>
      <c r="B24" s="191"/>
      <c r="C24" s="149">
        <v>12</v>
      </c>
      <c r="D24" s="144">
        <v>4.2300000000000004</v>
      </c>
      <c r="E24" s="192"/>
      <c r="F24" s="145">
        <v>3827</v>
      </c>
      <c r="G24" s="144">
        <v>1.75</v>
      </c>
      <c r="H24" s="192"/>
      <c r="I24" s="145">
        <v>3996</v>
      </c>
      <c r="J24" s="140">
        <v>169</v>
      </c>
      <c r="K24" s="193">
        <v>4.42</v>
      </c>
    </row>
    <row r="25" spans="1:11" ht="18" customHeight="1">
      <c r="A25" s="190" t="s">
        <v>136</v>
      </c>
      <c r="B25" s="191"/>
      <c r="C25" s="149">
        <v>2</v>
      </c>
      <c r="D25" s="144">
        <v>0.7</v>
      </c>
      <c r="E25" s="192"/>
      <c r="F25" s="145">
        <v>1060</v>
      </c>
      <c r="G25" s="144">
        <v>0.49</v>
      </c>
      <c r="H25" s="192"/>
      <c r="I25" s="145">
        <v>1002</v>
      </c>
      <c r="J25" s="140">
        <v>-58</v>
      </c>
      <c r="K25" s="193">
        <v>-5.47</v>
      </c>
    </row>
    <row r="26" spans="1:11" ht="18" customHeight="1">
      <c r="A26" s="190" t="s">
        <v>139</v>
      </c>
      <c r="B26" s="191"/>
      <c r="C26" s="149">
        <v>13</v>
      </c>
      <c r="D26" s="144">
        <v>4.58</v>
      </c>
      <c r="E26" s="192"/>
      <c r="F26" s="145">
        <v>2415</v>
      </c>
      <c r="G26" s="144">
        <v>1.1100000000000001</v>
      </c>
      <c r="H26" s="192"/>
      <c r="I26" s="145">
        <v>2325</v>
      </c>
      <c r="J26" s="140">
        <v>-90</v>
      </c>
      <c r="K26" s="193">
        <v>-3.73</v>
      </c>
    </row>
    <row r="27" spans="1:11" ht="18" customHeight="1">
      <c r="A27" s="190" t="s">
        <v>121</v>
      </c>
      <c r="B27" s="191"/>
      <c r="C27" s="149">
        <v>12</v>
      </c>
      <c r="D27" s="144">
        <v>4.2300000000000004</v>
      </c>
      <c r="E27" s="192"/>
      <c r="F27" s="145">
        <v>13570</v>
      </c>
      <c r="G27" s="144">
        <v>6.22</v>
      </c>
      <c r="H27" s="192"/>
      <c r="I27" s="145">
        <v>13451</v>
      </c>
      <c r="J27" s="140">
        <v>-119</v>
      </c>
      <c r="K27" s="193">
        <v>-0.88</v>
      </c>
    </row>
    <row r="28" spans="1:11" ht="18" customHeight="1">
      <c r="A28" s="190" t="s">
        <v>127</v>
      </c>
      <c r="B28" s="191"/>
      <c r="C28" s="149">
        <v>9</v>
      </c>
      <c r="D28" s="144">
        <v>3.17</v>
      </c>
      <c r="E28" s="192"/>
      <c r="F28" s="145">
        <v>4072</v>
      </c>
      <c r="G28" s="144">
        <v>1.87</v>
      </c>
      <c r="H28" s="192"/>
      <c r="I28" s="145">
        <v>3827</v>
      </c>
      <c r="J28" s="140">
        <v>-245</v>
      </c>
      <c r="K28" s="193">
        <v>-6.02</v>
      </c>
    </row>
    <row r="29" spans="1:11" ht="18" customHeight="1">
      <c r="A29" s="190" t="s">
        <v>144</v>
      </c>
      <c r="B29" s="191"/>
      <c r="C29" s="149">
        <v>1</v>
      </c>
      <c r="D29" s="144">
        <v>0.35</v>
      </c>
      <c r="E29" s="192"/>
      <c r="F29" s="149">
        <v>812</v>
      </c>
      <c r="G29" s="144">
        <v>0.37</v>
      </c>
      <c r="H29" s="192"/>
      <c r="I29" s="149">
        <v>559</v>
      </c>
      <c r="J29" s="140">
        <v>-253</v>
      </c>
      <c r="K29" s="193">
        <v>-31.16</v>
      </c>
    </row>
    <row r="30" spans="1:11" ht="18" customHeight="1">
      <c r="A30" s="190" t="s">
        <v>153</v>
      </c>
      <c r="B30" s="191"/>
      <c r="C30" s="149">
        <v>1</v>
      </c>
      <c r="D30" s="144">
        <v>0.35</v>
      </c>
      <c r="E30" s="192"/>
      <c r="F30" s="149">
        <v>460</v>
      </c>
      <c r="G30" s="144">
        <v>0.21</v>
      </c>
      <c r="H30" s="192"/>
      <c r="I30" s="149">
        <v>144</v>
      </c>
      <c r="J30" s="140">
        <v>-316</v>
      </c>
      <c r="K30" s="332">
        <v>-68.7</v>
      </c>
    </row>
    <row r="31" spans="1:11" ht="18" customHeight="1">
      <c r="A31" s="190" t="s">
        <v>140</v>
      </c>
      <c r="B31" s="191"/>
      <c r="C31" s="149">
        <v>1</v>
      </c>
      <c r="D31" s="144">
        <v>0.35</v>
      </c>
      <c r="E31" s="192"/>
      <c r="F31" s="149">
        <v>844</v>
      </c>
      <c r="G31" s="144">
        <v>0.39</v>
      </c>
      <c r="H31" s="192"/>
      <c r="I31" s="149">
        <v>514</v>
      </c>
      <c r="J31" s="140">
        <v>-330</v>
      </c>
      <c r="K31" s="332">
        <v>-39.1</v>
      </c>
    </row>
    <row r="32" spans="1:11" ht="18" customHeight="1">
      <c r="A32" s="190" t="s">
        <v>129</v>
      </c>
      <c r="B32" s="191"/>
      <c r="C32" s="149">
        <v>4</v>
      </c>
      <c r="D32" s="144">
        <v>1.41</v>
      </c>
      <c r="E32" s="192"/>
      <c r="F32" s="145">
        <v>3463</v>
      </c>
      <c r="G32" s="144">
        <v>1.59</v>
      </c>
      <c r="H32" s="192"/>
      <c r="I32" s="145">
        <v>3126</v>
      </c>
      <c r="J32" s="140">
        <v>-337</v>
      </c>
      <c r="K32" s="193">
        <v>-9.73</v>
      </c>
    </row>
    <row r="33" spans="1:11" ht="18" customHeight="1">
      <c r="A33" s="190" t="s">
        <v>143</v>
      </c>
      <c r="B33" s="191"/>
      <c r="C33" s="149">
        <v>1</v>
      </c>
      <c r="D33" s="144">
        <v>0.35</v>
      </c>
      <c r="E33" s="192"/>
      <c r="F33" s="149">
        <v>480</v>
      </c>
      <c r="G33" s="144">
        <v>0.22</v>
      </c>
      <c r="H33" s="192"/>
      <c r="I33" s="149">
        <v>142</v>
      </c>
      <c r="J33" s="140">
        <v>-338</v>
      </c>
      <c r="K33" s="193">
        <v>-70.42</v>
      </c>
    </row>
    <row r="34" spans="1:11" ht="18" customHeight="1">
      <c r="A34" s="190" t="s">
        <v>145</v>
      </c>
      <c r="B34" s="191"/>
      <c r="C34" s="149">
        <v>1</v>
      </c>
      <c r="D34" s="144">
        <v>0.35</v>
      </c>
      <c r="E34" s="192"/>
      <c r="F34" s="145">
        <v>2520</v>
      </c>
      <c r="G34" s="144">
        <v>1.1599999999999999</v>
      </c>
      <c r="H34" s="192"/>
      <c r="I34" s="145">
        <v>2116</v>
      </c>
      <c r="J34" s="140">
        <v>-404</v>
      </c>
      <c r="K34" s="193">
        <v>-16.03</v>
      </c>
    </row>
    <row r="35" spans="1:11" ht="18" customHeight="1">
      <c r="A35" s="190" t="s">
        <v>146</v>
      </c>
      <c r="B35" s="191"/>
      <c r="C35" s="149">
        <v>1</v>
      </c>
      <c r="D35" s="144">
        <v>0.35</v>
      </c>
      <c r="E35" s="192"/>
      <c r="F35" s="145">
        <v>2520</v>
      </c>
      <c r="G35" s="144">
        <v>1.1599999999999999</v>
      </c>
      <c r="H35" s="192"/>
      <c r="I35" s="145">
        <v>2091</v>
      </c>
      <c r="J35" s="140">
        <v>-429</v>
      </c>
      <c r="K35" s="193">
        <v>-17.02</v>
      </c>
    </row>
    <row r="36" spans="1:11" ht="18" customHeight="1">
      <c r="A36" s="190" t="s">
        <v>110</v>
      </c>
      <c r="B36" s="191"/>
      <c r="C36" s="149">
        <v>4</v>
      </c>
      <c r="D36" s="144">
        <v>1.41</v>
      </c>
      <c r="E36" s="192"/>
      <c r="F36" s="145">
        <v>1727</v>
      </c>
      <c r="G36" s="144">
        <v>0.79</v>
      </c>
      <c r="H36" s="192"/>
      <c r="I36" s="145">
        <v>1279</v>
      </c>
      <c r="J36" s="140">
        <v>-448</v>
      </c>
      <c r="K36" s="193">
        <v>-25.94</v>
      </c>
    </row>
    <row r="37" spans="1:11" ht="18" customHeight="1">
      <c r="A37" s="190" t="s">
        <v>152</v>
      </c>
      <c r="B37" s="191"/>
      <c r="C37" s="149">
        <v>1</v>
      </c>
      <c r="D37" s="144">
        <v>0.35</v>
      </c>
      <c r="E37" s="192"/>
      <c r="F37" s="145">
        <v>2528</v>
      </c>
      <c r="G37" s="144">
        <v>1.1599999999999999</v>
      </c>
      <c r="H37" s="192"/>
      <c r="I37" s="145">
        <v>2037</v>
      </c>
      <c r="J37" s="140">
        <v>-491</v>
      </c>
      <c r="K37" s="193">
        <v>-19.420000000000002</v>
      </c>
    </row>
    <row r="38" spans="1:11" ht="18" customHeight="1">
      <c r="A38" s="190" t="s">
        <v>148</v>
      </c>
      <c r="B38" s="191"/>
      <c r="C38" s="149">
        <v>1</v>
      </c>
      <c r="D38" s="144">
        <v>0.35</v>
      </c>
      <c r="E38" s="192"/>
      <c r="F38" s="145">
        <v>2520</v>
      </c>
      <c r="G38" s="144">
        <v>1.1599999999999999</v>
      </c>
      <c r="H38" s="192"/>
      <c r="I38" s="145">
        <v>1967</v>
      </c>
      <c r="J38" s="140">
        <v>-553</v>
      </c>
      <c r="K38" s="193">
        <v>-21.94</v>
      </c>
    </row>
    <row r="39" spans="1:11" ht="18" customHeight="1">
      <c r="A39" s="190" t="s">
        <v>147</v>
      </c>
      <c r="B39" s="191"/>
      <c r="C39" s="149">
        <v>1</v>
      </c>
      <c r="D39" s="144">
        <v>0.35</v>
      </c>
      <c r="E39" s="192"/>
      <c r="F39" s="145">
        <v>2520</v>
      </c>
      <c r="G39" s="144">
        <v>1.1599999999999999</v>
      </c>
      <c r="H39" s="192"/>
      <c r="I39" s="145">
        <v>1954</v>
      </c>
      <c r="J39" s="140">
        <v>-566</v>
      </c>
      <c r="K39" s="193">
        <v>-22.46</v>
      </c>
    </row>
    <row r="40" spans="1:11" ht="18" customHeight="1">
      <c r="A40" s="190" t="s">
        <v>131</v>
      </c>
      <c r="B40" s="191"/>
      <c r="C40" s="149">
        <v>5</v>
      </c>
      <c r="D40" s="144">
        <v>1.76</v>
      </c>
      <c r="E40" s="192"/>
      <c r="F40" s="145">
        <v>3230</v>
      </c>
      <c r="G40" s="144">
        <v>1.48</v>
      </c>
      <c r="H40" s="192"/>
      <c r="I40" s="145">
        <v>2658</v>
      </c>
      <c r="J40" s="140">
        <v>-572</v>
      </c>
      <c r="K40" s="193">
        <v>-17.71</v>
      </c>
    </row>
    <row r="41" spans="1:11" ht="18" customHeight="1">
      <c r="A41" s="190" t="s">
        <v>149</v>
      </c>
      <c r="B41" s="191"/>
      <c r="C41" s="149">
        <v>1</v>
      </c>
      <c r="D41" s="144">
        <v>0.35</v>
      </c>
      <c r="E41" s="192"/>
      <c r="F41" s="145">
        <v>2520</v>
      </c>
      <c r="G41" s="144">
        <v>1.1599999999999999</v>
      </c>
      <c r="H41" s="192"/>
      <c r="I41" s="145">
        <v>1768</v>
      </c>
      <c r="J41" s="140">
        <v>-752</v>
      </c>
      <c r="K41" s="193">
        <v>-29.84</v>
      </c>
    </row>
    <row r="42" spans="1:11" ht="18" customHeight="1">
      <c r="A42" s="190" t="s">
        <v>111</v>
      </c>
      <c r="B42" s="191"/>
      <c r="C42" s="149">
        <v>2</v>
      </c>
      <c r="D42" s="144">
        <v>0.7</v>
      </c>
      <c r="E42" s="192"/>
      <c r="F42" s="145">
        <v>1782</v>
      </c>
      <c r="G42" s="144">
        <v>0.82</v>
      </c>
      <c r="H42" s="192"/>
      <c r="I42" s="145">
        <v>1018</v>
      </c>
      <c r="J42" s="140">
        <v>-764</v>
      </c>
      <c r="K42" s="193">
        <v>-42.87</v>
      </c>
    </row>
    <row r="43" spans="1:11" ht="18" customHeight="1">
      <c r="A43" s="190" t="s">
        <v>141</v>
      </c>
      <c r="B43" s="191"/>
      <c r="C43" s="149">
        <v>1</v>
      </c>
      <c r="D43" s="144">
        <v>0.35</v>
      </c>
      <c r="E43" s="192"/>
      <c r="F43" s="145">
        <v>2670</v>
      </c>
      <c r="G43" s="144">
        <v>1.22</v>
      </c>
      <c r="H43" s="192"/>
      <c r="I43" s="145">
        <v>1889</v>
      </c>
      <c r="J43" s="140">
        <v>-781</v>
      </c>
      <c r="K43" s="193">
        <v>-29.25</v>
      </c>
    </row>
    <row r="44" spans="1:11" ht="18" customHeight="1">
      <c r="A44" s="190" t="s">
        <v>151</v>
      </c>
      <c r="B44" s="191"/>
      <c r="C44" s="149">
        <v>1</v>
      </c>
      <c r="D44" s="144">
        <v>0.35</v>
      </c>
      <c r="E44" s="192"/>
      <c r="F44" s="145">
        <v>2520</v>
      </c>
      <c r="G44" s="144">
        <v>1.1599999999999999</v>
      </c>
      <c r="H44" s="192"/>
      <c r="I44" s="145">
        <v>1306</v>
      </c>
      <c r="J44" s="142">
        <v>-1214</v>
      </c>
      <c r="K44" s="193">
        <v>-48.17</v>
      </c>
    </row>
    <row r="45" spans="1:11" ht="18" customHeight="1">
      <c r="A45" s="190" t="s">
        <v>142</v>
      </c>
      <c r="B45" s="191"/>
      <c r="C45" s="149">
        <v>1</v>
      </c>
      <c r="D45" s="144">
        <v>0.35</v>
      </c>
      <c r="E45" s="192"/>
      <c r="F45" s="145">
        <v>3078</v>
      </c>
      <c r="G45" s="144">
        <v>1.41</v>
      </c>
      <c r="H45" s="192"/>
      <c r="I45" s="145">
        <v>1842</v>
      </c>
      <c r="J45" s="142">
        <v>-1236</v>
      </c>
      <c r="K45" s="193">
        <v>-40.159999999999997</v>
      </c>
    </row>
    <row r="46" spans="1:11" ht="18" customHeight="1">
      <c r="A46" s="190" t="s">
        <v>150</v>
      </c>
      <c r="B46" s="191"/>
      <c r="C46" s="149">
        <v>1</v>
      </c>
      <c r="D46" s="144">
        <v>0.35</v>
      </c>
      <c r="E46" s="192"/>
      <c r="F46" s="145">
        <v>2528</v>
      </c>
      <c r="G46" s="144">
        <v>1.1599999999999999</v>
      </c>
      <c r="H46" s="192"/>
      <c r="I46" s="145">
        <v>1224</v>
      </c>
      <c r="J46" s="142">
        <v>-1304</v>
      </c>
      <c r="K46" s="193">
        <v>-51.58</v>
      </c>
    </row>
    <row r="47" spans="1:11" ht="18" customHeight="1">
      <c r="A47" s="190" t="s">
        <v>138</v>
      </c>
      <c r="B47" s="191"/>
      <c r="C47" s="149">
        <v>4</v>
      </c>
      <c r="D47" s="144">
        <v>1.41</v>
      </c>
      <c r="E47" s="192"/>
      <c r="F47" s="145">
        <v>3019</v>
      </c>
      <c r="G47" s="144">
        <v>1.38</v>
      </c>
      <c r="H47" s="192"/>
      <c r="I47" s="145">
        <v>1604</v>
      </c>
      <c r="J47" s="142">
        <v>-1415</v>
      </c>
      <c r="K47" s="193">
        <v>-46.87</v>
      </c>
    </row>
    <row r="48" spans="1:11" ht="18" customHeight="1">
      <c r="A48" s="190" t="s">
        <v>123</v>
      </c>
      <c r="B48" s="191"/>
      <c r="C48" s="149">
        <v>11</v>
      </c>
      <c r="D48" s="144">
        <v>3.87</v>
      </c>
      <c r="E48" s="192"/>
      <c r="F48" s="145">
        <v>7948</v>
      </c>
      <c r="G48" s="144">
        <v>3.64</v>
      </c>
      <c r="H48" s="192"/>
      <c r="I48" s="145">
        <v>6462</v>
      </c>
      <c r="J48" s="142">
        <v>-1486</v>
      </c>
      <c r="K48" s="332">
        <v>-18.7</v>
      </c>
    </row>
    <row r="49" spans="1:11" ht="18" customHeight="1">
      <c r="A49" s="190" t="s">
        <v>116</v>
      </c>
      <c r="B49" s="191"/>
      <c r="C49" s="149">
        <v>13</v>
      </c>
      <c r="D49" s="144">
        <v>4.58</v>
      </c>
      <c r="E49" s="192"/>
      <c r="F49" s="145">
        <v>27963</v>
      </c>
      <c r="G49" s="144">
        <v>12.82</v>
      </c>
      <c r="H49" s="192"/>
      <c r="I49" s="145">
        <v>25761</v>
      </c>
      <c r="J49" s="142">
        <v>-2202</v>
      </c>
      <c r="K49" s="193">
        <v>-7.87</v>
      </c>
    </row>
    <row r="50" spans="1:11" ht="18" customHeight="1">
      <c r="A50" s="190" t="s">
        <v>113</v>
      </c>
      <c r="B50" s="191"/>
      <c r="C50" s="149">
        <v>4</v>
      </c>
      <c r="D50" s="144">
        <v>1.41</v>
      </c>
      <c r="E50" s="192"/>
      <c r="F50" s="145">
        <v>3573</v>
      </c>
      <c r="G50" s="144">
        <v>1.64</v>
      </c>
      <c r="H50" s="192"/>
      <c r="I50" s="145">
        <v>1251</v>
      </c>
      <c r="J50" s="142">
        <v>-2322</v>
      </c>
      <c r="K50" s="193">
        <v>-64.989999999999995</v>
      </c>
    </row>
    <row r="51" spans="1:11" ht="18" customHeight="1">
      <c r="A51" s="190" t="s">
        <v>109</v>
      </c>
      <c r="B51" s="191"/>
      <c r="C51" s="149">
        <v>5</v>
      </c>
      <c r="D51" s="144">
        <v>1.76</v>
      </c>
      <c r="E51" s="192"/>
      <c r="F51" s="145">
        <v>16065</v>
      </c>
      <c r="G51" s="144">
        <v>7.36</v>
      </c>
      <c r="H51" s="192"/>
      <c r="I51" s="145">
        <v>13611</v>
      </c>
      <c r="J51" s="142">
        <v>-2454</v>
      </c>
      <c r="K51" s="193">
        <v>-15.28</v>
      </c>
    </row>
    <row r="52" spans="1:11" ht="18" customHeight="1">
      <c r="A52" s="190" t="s">
        <v>132</v>
      </c>
      <c r="B52" s="191"/>
      <c r="C52" s="149">
        <v>4</v>
      </c>
      <c r="D52" s="144">
        <v>1.41</v>
      </c>
      <c r="E52" s="192"/>
      <c r="F52" s="145">
        <v>6732</v>
      </c>
      <c r="G52" s="144">
        <v>3.09</v>
      </c>
      <c r="H52" s="192"/>
      <c r="I52" s="145">
        <v>4068</v>
      </c>
      <c r="J52" s="142">
        <v>-2664</v>
      </c>
      <c r="K52" s="193">
        <v>-39.57</v>
      </c>
    </row>
    <row r="53" spans="1:11" ht="18" customHeight="1">
      <c r="A53" s="190" t="s">
        <v>135</v>
      </c>
      <c r="B53" s="191"/>
      <c r="C53" s="149">
        <v>7</v>
      </c>
      <c r="D53" s="144">
        <v>2.46</v>
      </c>
      <c r="E53" s="192"/>
      <c r="F53" s="145">
        <v>6847</v>
      </c>
      <c r="G53" s="144">
        <v>3.14</v>
      </c>
      <c r="H53" s="192"/>
      <c r="I53" s="145">
        <v>4115</v>
      </c>
      <c r="J53" s="142">
        <v>-2732</v>
      </c>
      <c r="K53" s="332">
        <v>-39.9</v>
      </c>
    </row>
    <row r="54" spans="1:11" ht="8.1" customHeight="1">
      <c r="A54" s="137"/>
      <c r="B54" s="137"/>
      <c r="C54" s="137"/>
      <c r="D54" s="137"/>
      <c r="E54" s="137"/>
      <c r="F54" s="137"/>
      <c r="G54" s="137"/>
      <c r="H54" s="137"/>
      <c r="I54" s="137"/>
      <c r="J54" s="137"/>
      <c r="K54" s="137"/>
    </row>
    <row r="55" spans="1:11" ht="18.75">
      <c r="A55" s="156" t="s">
        <v>191</v>
      </c>
      <c r="B55" s="163"/>
      <c r="C55" s="194">
        <v>284</v>
      </c>
      <c r="D55" s="148">
        <v>100</v>
      </c>
      <c r="E55" s="195"/>
      <c r="F55" s="152">
        <v>218133</v>
      </c>
      <c r="G55" s="155">
        <v>100</v>
      </c>
      <c r="H55" s="195"/>
      <c r="I55" s="152">
        <v>232230</v>
      </c>
      <c r="J55" s="153">
        <v>14097</v>
      </c>
      <c r="K55" s="155">
        <v>6.46</v>
      </c>
    </row>
    <row r="56" spans="1:11" ht="8.1" customHeight="1">
      <c r="A56" s="196"/>
      <c r="B56" s="163"/>
      <c r="C56" s="133"/>
      <c r="D56" s="133"/>
      <c r="E56" s="163"/>
      <c r="F56" s="133"/>
      <c r="G56" s="133"/>
      <c r="H56" s="163"/>
      <c r="I56" s="133"/>
      <c r="J56" s="133"/>
      <c r="K56" s="133"/>
    </row>
    <row r="57" spans="1:11" ht="18.75">
      <c r="A57" s="156" t="s">
        <v>192</v>
      </c>
      <c r="B57" s="163"/>
      <c r="C57" s="194">
        <v>285</v>
      </c>
      <c r="D57" s="148">
        <v>100</v>
      </c>
      <c r="E57" s="195"/>
      <c r="F57" s="152">
        <v>218266</v>
      </c>
      <c r="G57" s="155">
        <v>100</v>
      </c>
      <c r="H57" s="195"/>
      <c r="I57" s="152">
        <v>231907</v>
      </c>
      <c r="J57" s="153">
        <v>13641</v>
      </c>
      <c r="K57" s="155">
        <v>6.25</v>
      </c>
    </row>
    <row r="58" spans="1:11">
      <c r="A58" s="197"/>
      <c r="B58" s="137"/>
      <c r="C58" s="129"/>
      <c r="D58" s="129"/>
      <c r="E58" s="129"/>
      <c r="F58" s="129"/>
      <c r="G58" s="129"/>
      <c r="H58" s="129"/>
      <c r="I58" s="129"/>
      <c r="J58" s="129"/>
      <c r="K58" s="129"/>
    </row>
    <row r="59" spans="1:11" s="189" customFormat="1" ht="15" customHeight="1">
      <c r="A59" s="129" t="s">
        <v>194</v>
      </c>
      <c r="B59" s="129"/>
      <c r="C59" s="129"/>
      <c r="D59" s="129"/>
      <c r="E59" s="129"/>
      <c r="F59" s="129"/>
      <c r="G59" s="129"/>
      <c r="H59" s="129"/>
      <c r="I59" s="129"/>
      <c r="J59" s="129"/>
      <c r="K59" s="129"/>
    </row>
    <row r="60" spans="1:11" s="189" customFormat="1" ht="15" customHeight="1">
      <c r="A60" s="129" t="s">
        <v>195</v>
      </c>
      <c r="B60" s="129"/>
      <c r="C60" s="129"/>
      <c r="D60" s="129"/>
      <c r="E60" s="129"/>
      <c r="F60" s="129"/>
      <c r="G60" s="129"/>
      <c r="H60" s="129"/>
      <c r="I60" s="129"/>
      <c r="J60" s="129"/>
      <c r="K60" s="129"/>
    </row>
    <row r="61" spans="1:11" s="189" customFormat="1" ht="15" customHeight="1">
      <c r="A61" s="129" t="s">
        <v>95</v>
      </c>
      <c r="B61" s="129"/>
      <c r="C61" s="129"/>
      <c r="D61" s="129"/>
      <c r="E61" s="129"/>
      <c r="F61" s="129"/>
      <c r="G61" s="129"/>
      <c r="H61" s="129"/>
      <c r="I61" s="129"/>
      <c r="J61" s="129"/>
      <c r="K61" s="129"/>
    </row>
    <row r="62" spans="1:11" s="189" customFormat="1" ht="15" customHeight="1">
      <c r="A62" s="129" t="s">
        <v>96</v>
      </c>
      <c r="B62" s="129"/>
      <c r="C62" s="129"/>
      <c r="D62" s="129"/>
      <c r="E62" s="129"/>
      <c r="F62" s="129"/>
      <c r="G62" s="129"/>
      <c r="H62" s="129"/>
      <c r="I62" s="129"/>
      <c r="J62" s="129"/>
      <c r="K62" s="129"/>
    </row>
    <row r="63" spans="1:11" s="189"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paperSize="9" scale="43"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9F29-2669-41C6-B703-7FE4C34A55A9}">
  <sheetPr codeName="Hoja14"/>
  <dimension ref="A1:L78"/>
  <sheetViews>
    <sheetView zoomScaleNormal="100" workbookViewId="0">
      <selection activeCell="U29" sqref="U29"/>
    </sheetView>
  </sheetViews>
  <sheetFormatPr baseColWidth="10" defaultRowHeight="12.75"/>
  <cols>
    <col min="1" max="1" width="10.7109375" customWidth="1"/>
    <col min="2" max="2" width="12.140625" bestFit="1" customWidth="1"/>
  </cols>
  <sheetData>
    <row r="1" spans="1:12">
      <c r="A1" s="120" t="s">
        <v>62</v>
      </c>
    </row>
    <row r="2" spans="1:12" ht="21.95" customHeight="1">
      <c r="A2" s="635" t="s">
        <v>196</v>
      </c>
      <c r="B2" s="635"/>
      <c r="C2" s="635"/>
      <c r="D2" s="635"/>
      <c r="E2" s="635"/>
      <c r="F2" s="635"/>
      <c r="G2" s="635"/>
      <c r="H2" s="635"/>
      <c r="I2" s="635"/>
      <c r="J2" s="635"/>
      <c r="K2" s="635"/>
      <c r="L2" s="635"/>
    </row>
    <row r="3" spans="1:12" ht="21.95" customHeight="1">
      <c r="A3" s="635" t="str">
        <f>UPPER(CONCATENATE("Mayo 2023"))</f>
        <v>MAYO 2023</v>
      </c>
      <c r="B3" s="635"/>
      <c r="C3" s="635"/>
      <c r="D3" s="635"/>
      <c r="E3" s="635"/>
      <c r="F3" s="635"/>
      <c r="G3" s="635"/>
      <c r="H3" s="635"/>
      <c r="I3" s="635"/>
      <c r="J3" s="635"/>
      <c r="K3" s="635"/>
      <c r="L3" s="635"/>
    </row>
    <row r="4" spans="1:12">
      <c r="A4" s="121"/>
    </row>
    <row r="5" spans="1:12" ht="6" customHeight="1">
      <c r="A5" s="199" t="s">
        <v>197</v>
      </c>
      <c r="B5" s="199" t="s">
        <v>198</v>
      </c>
    </row>
    <row r="6" spans="1:12" ht="6" customHeight="1">
      <c r="A6" s="200" t="s">
        <v>122</v>
      </c>
      <c r="B6" s="201">
        <v>21065</v>
      </c>
    </row>
    <row r="7" spans="1:12" ht="6" customHeight="1">
      <c r="A7" s="200" t="s">
        <v>133</v>
      </c>
      <c r="B7" s="201">
        <v>2321</v>
      </c>
    </row>
    <row r="8" spans="1:12" ht="6" customHeight="1">
      <c r="A8" s="200" t="s">
        <v>124</v>
      </c>
      <c r="B8" s="201">
        <v>1816</v>
      </c>
    </row>
    <row r="9" spans="1:12" ht="6" customHeight="1">
      <c r="A9" s="200" t="s">
        <v>117</v>
      </c>
      <c r="B9" s="201">
        <v>1689</v>
      </c>
    </row>
    <row r="10" spans="1:12" ht="6" customHeight="1">
      <c r="A10" s="200" t="s">
        <v>120</v>
      </c>
      <c r="B10" s="201">
        <v>1575</v>
      </c>
    </row>
    <row r="11" spans="1:12" ht="6" customHeight="1">
      <c r="A11" s="200" t="s">
        <v>126</v>
      </c>
      <c r="B11" s="201">
        <v>1483</v>
      </c>
    </row>
    <row r="12" spans="1:12" ht="6" customHeight="1">
      <c r="A12" s="200" t="s">
        <v>112</v>
      </c>
      <c r="B12" s="201">
        <v>1483</v>
      </c>
    </row>
    <row r="13" spans="1:12" ht="6" customHeight="1">
      <c r="A13" s="200" t="s">
        <v>128</v>
      </c>
      <c r="B13" s="201">
        <v>1472</v>
      </c>
    </row>
    <row r="14" spans="1:12" ht="6" customHeight="1">
      <c r="A14" s="200" t="s">
        <v>115</v>
      </c>
      <c r="B14" s="201">
        <v>1400</v>
      </c>
    </row>
    <row r="15" spans="1:12" ht="6" customHeight="1">
      <c r="A15" s="200" t="s">
        <v>125</v>
      </c>
      <c r="B15" s="201">
        <v>1367</v>
      </c>
    </row>
    <row r="16" spans="1:12" ht="6" customHeight="1">
      <c r="A16" s="200" t="s">
        <v>134</v>
      </c>
      <c r="B16" s="201">
        <v>1308</v>
      </c>
    </row>
    <row r="17" spans="1:2" ht="6" customHeight="1">
      <c r="A17" s="200" t="s">
        <v>118</v>
      </c>
      <c r="B17" s="201">
        <v>1130</v>
      </c>
    </row>
    <row r="18" spans="1:2" ht="6" customHeight="1">
      <c r="A18" s="200" t="s">
        <v>130</v>
      </c>
      <c r="B18" s="199">
        <v>938</v>
      </c>
    </row>
    <row r="19" spans="1:2" ht="6" customHeight="1">
      <c r="A19" s="200" t="s">
        <v>137</v>
      </c>
      <c r="B19" s="199">
        <v>765</v>
      </c>
    </row>
    <row r="20" spans="1:2" ht="6" customHeight="1">
      <c r="A20" s="200" t="s">
        <v>114</v>
      </c>
      <c r="B20" s="199">
        <v>715</v>
      </c>
    </row>
    <row r="21" spans="1:2" ht="6" customHeight="1">
      <c r="A21" s="200" t="s">
        <v>108</v>
      </c>
      <c r="B21" s="199">
        <v>276</v>
      </c>
    </row>
    <row r="22" spans="1:2" ht="6" customHeight="1">
      <c r="A22" s="200" t="s">
        <v>119</v>
      </c>
      <c r="B22" s="199">
        <v>169</v>
      </c>
    </row>
    <row r="23" spans="1:2" ht="6" customHeight="1">
      <c r="A23" s="200" t="s">
        <v>136</v>
      </c>
      <c r="B23" s="199">
        <v>-58</v>
      </c>
    </row>
    <row r="24" spans="1:2" ht="6" customHeight="1">
      <c r="A24" s="200" t="s">
        <v>139</v>
      </c>
      <c r="B24" s="199">
        <v>-90</v>
      </c>
    </row>
    <row r="25" spans="1:2" ht="6" customHeight="1">
      <c r="A25" s="200" t="s">
        <v>121</v>
      </c>
      <c r="B25" s="199">
        <v>-119</v>
      </c>
    </row>
    <row r="26" spans="1:2" ht="6" customHeight="1">
      <c r="A26" s="200" t="s">
        <v>127</v>
      </c>
      <c r="B26" s="199">
        <v>-245</v>
      </c>
    </row>
    <row r="27" spans="1:2" ht="6" customHeight="1">
      <c r="A27" s="200" t="s">
        <v>144</v>
      </c>
      <c r="B27" s="199">
        <v>-253</v>
      </c>
    </row>
    <row r="28" spans="1:2" ht="6" customHeight="1">
      <c r="A28" s="200" t="s">
        <v>153</v>
      </c>
      <c r="B28" s="199">
        <v>-316</v>
      </c>
    </row>
    <row r="29" spans="1:2" ht="6" customHeight="1">
      <c r="A29" s="200" t="s">
        <v>140</v>
      </c>
      <c r="B29" s="199">
        <v>-330</v>
      </c>
    </row>
    <row r="30" spans="1:2" ht="6" customHeight="1">
      <c r="A30" s="200" t="s">
        <v>129</v>
      </c>
      <c r="B30" s="199">
        <v>-337</v>
      </c>
    </row>
    <row r="31" spans="1:2" ht="6" customHeight="1">
      <c r="A31" s="200" t="s">
        <v>143</v>
      </c>
      <c r="B31" s="199">
        <v>-338</v>
      </c>
    </row>
    <row r="32" spans="1:2" ht="6" customHeight="1">
      <c r="A32" s="200" t="s">
        <v>145</v>
      </c>
      <c r="B32" s="199">
        <v>-404</v>
      </c>
    </row>
    <row r="33" spans="1:2" ht="6" customHeight="1">
      <c r="A33" s="200" t="s">
        <v>146</v>
      </c>
      <c r="B33" s="199">
        <v>-429</v>
      </c>
    </row>
    <row r="34" spans="1:2" ht="6" customHeight="1">
      <c r="A34" s="200" t="s">
        <v>110</v>
      </c>
      <c r="B34" s="199">
        <v>-448</v>
      </c>
    </row>
    <row r="35" spans="1:2" ht="6" customHeight="1">
      <c r="A35" s="200" t="s">
        <v>152</v>
      </c>
      <c r="B35" s="199">
        <v>-491</v>
      </c>
    </row>
    <row r="36" spans="1:2" ht="6" customHeight="1">
      <c r="A36" s="200" t="s">
        <v>148</v>
      </c>
      <c r="B36" s="199">
        <v>-553</v>
      </c>
    </row>
    <row r="37" spans="1:2" ht="6" customHeight="1">
      <c r="A37" s="200" t="s">
        <v>147</v>
      </c>
      <c r="B37" s="199">
        <v>-566</v>
      </c>
    </row>
    <row r="38" spans="1:2" ht="6" customHeight="1">
      <c r="A38" s="200" t="s">
        <v>131</v>
      </c>
      <c r="B38" s="199">
        <v>-572</v>
      </c>
    </row>
    <row r="39" spans="1:2" ht="6" customHeight="1">
      <c r="A39" s="200" t="s">
        <v>149</v>
      </c>
      <c r="B39" s="199">
        <v>-752</v>
      </c>
    </row>
    <row r="40" spans="1:2" ht="6" customHeight="1">
      <c r="A40" s="200" t="s">
        <v>111</v>
      </c>
      <c r="B40" s="199">
        <v>-764</v>
      </c>
    </row>
    <row r="41" spans="1:2" ht="6" customHeight="1">
      <c r="A41" s="200" t="s">
        <v>141</v>
      </c>
      <c r="B41" s="199">
        <v>-781</v>
      </c>
    </row>
    <row r="42" spans="1:2" ht="6" customHeight="1">
      <c r="A42" s="200" t="s">
        <v>151</v>
      </c>
      <c r="B42" s="201">
        <v>-1214</v>
      </c>
    </row>
    <row r="43" spans="1:2" ht="6" customHeight="1">
      <c r="A43" s="200" t="s">
        <v>142</v>
      </c>
      <c r="B43" s="201">
        <v>-1236</v>
      </c>
    </row>
    <row r="44" spans="1:2" ht="6" customHeight="1">
      <c r="A44" s="200" t="s">
        <v>150</v>
      </c>
      <c r="B44" s="201">
        <v>-1304</v>
      </c>
    </row>
    <row r="45" spans="1:2" ht="6" customHeight="1">
      <c r="A45" s="200" t="s">
        <v>138</v>
      </c>
      <c r="B45" s="201">
        <v>-1415</v>
      </c>
    </row>
    <row r="46" spans="1:2" ht="6" customHeight="1">
      <c r="A46" s="200" t="s">
        <v>123</v>
      </c>
      <c r="B46" s="201">
        <v>-1486</v>
      </c>
    </row>
    <row r="47" spans="1:2" ht="6" customHeight="1">
      <c r="A47" s="200" t="s">
        <v>116</v>
      </c>
      <c r="B47" s="201">
        <v>-2202</v>
      </c>
    </row>
    <row r="48" spans="1:2" ht="6" customHeight="1">
      <c r="A48" s="200" t="s">
        <v>113</v>
      </c>
      <c r="B48" s="201">
        <v>-2322</v>
      </c>
    </row>
    <row r="49" spans="1:2" ht="6" customHeight="1">
      <c r="A49" s="200" t="s">
        <v>109</v>
      </c>
      <c r="B49" s="201">
        <v>-2454</v>
      </c>
    </row>
    <row r="50" spans="1:2" ht="6" customHeight="1">
      <c r="A50" s="200" t="s">
        <v>132</v>
      </c>
      <c r="B50" s="201">
        <v>-2664</v>
      </c>
    </row>
    <row r="51" spans="1:2" ht="6" customHeight="1">
      <c r="A51" s="200" t="s">
        <v>135</v>
      </c>
      <c r="B51" s="201">
        <v>-2732</v>
      </c>
    </row>
    <row r="52" spans="1:2" ht="6" customHeight="1">
      <c r="A52" s="121"/>
    </row>
    <row r="53" spans="1:2" ht="6" customHeight="1">
      <c r="A53" s="186"/>
    </row>
    <row r="54" spans="1:2" ht="6" customHeight="1">
      <c r="A54" s="186"/>
    </row>
    <row r="55" spans="1:2" ht="6" customHeight="1">
      <c r="A55" s="186"/>
    </row>
    <row r="56" spans="1:2" ht="6" customHeight="1">
      <c r="A56" s="200"/>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82" t="s">
        <v>199</v>
      </c>
    </row>
    <row r="77" spans="1:1" ht="12" customHeight="1">
      <c r="A77" s="182" t="s">
        <v>95</v>
      </c>
    </row>
    <row r="78" spans="1:1" ht="12" customHeight="1">
      <c r="A78" s="182" t="s">
        <v>96</v>
      </c>
    </row>
  </sheetData>
  <mergeCells count="2">
    <mergeCell ref="A3:L3"/>
    <mergeCell ref="A2:L2"/>
  </mergeCells>
  <printOptions horizontalCentered="1"/>
  <pageMargins left="0.23622047244094502" right="0.23622047244094502" top="0.74803149606299202" bottom="0.35433070866141703" header="0" footer="0.31496062992126"/>
  <pageSetup paperSize="9"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F1B0-C72F-49A1-8FAF-7C33384441C5}">
  <sheetPr codeName="Hoja15">
    <tabColor theme="0" tint="-4.9989318521683403E-2"/>
  </sheetPr>
  <dimension ref="A1:Y58"/>
  <sheetViews>
    <sheetView topLeftCell="A6" zoomScale="40" zoomScaleNormal="40" zoomScaleSheetLayoutView="40" workbookViewId="0">
      <selection activeCell="U29" sqref="U29"/>
    </sheetView>
  </sheetViews>
  <sheetFormatPr baseColWidth="10" defaultRowHeight="12.75"/>
  <cols>
    <col min="1" max="1" width="69.85546875" style="276" customWidth="1"/>
    <col min="2" max="2" width="2.42578125" style="276" customWidth="1"/>
    <col min="3" max="23" width="18.7109375" style="276" customWidth="1"/>
    <col min="24" max="24" width="2" style="276" customWidth="1"/>
    <col min="25" max="25" width="21.85546875" style="276" customWidth="1"/>
    <col min="26" max="256" width="11.42578125" style="276"/>
    <col min="257" max="257" width="63.7109375" style="276" customWidth="1"/>
    <col min="258" max="258" width="2.42578125" style="276" customWidth="1"/>
    <col min="259" max="279" width="21" style="276" customWidth="1"/>
    <col min="280" max="280" width="2" style="276" customWidth="1"/>
    <col min="281" max="281" width="19.7109375" style="276" customWidth="1"/>
    <col min="282" max="512" width="11.42578125" style="276"/>
    <col min="513" max="513" width="63.7109375" style="276" customWidth="1"/>
    <col min="514" max="514" width="2.42578125" style="276" customWidth="1"/>
    <col min="515" max="535" width="21" style="276" customWidth="1"/>
    <col min="536" max="536" width="2" style="276" customWidth="1"/>
    <col min="537" max="537" width="19.7109375" style="276" customWidth="1"/>
    <col min="538" max="768" width="11.42578125" style="276"/>
    <col min="769" max="769" width="63.7109375" style="276" customWidth="1"/>
    <col min="770" max="770" width="2.42578125" style="276" customWidth="1"/>
    <col min="771" max="791" width="21" style="276" customWidth="1"/>
    <col min="792" max="792" width="2" style="276" customWidth="1"/>
    <col min="793" max="793" width="19.7109375" style="276" customWidth="1"/>
    <col min="794" max="1024" width="11.42578125" style="276"/>
    <col min="1025" max="1025" width="63.7109375" style="276" customWidth="1"/>
    <col min="1026" max="1026" width="2.42578125" style="276" customWidth="1"/>
    <col min="1027" max="1047" width="21" style="276" customWidth="1"/>
    <col min="1048" max="1048" width="2" style="276" customWidth="1"/>
    <col min="1049" max="1049" width="19.7109375" style="276" customWidth="1"/>
    <col min="1050" max="1280" width="11.42578125" style="276"/>
    <col min="1281" max="1281" width="63.7109375" style="276" customWidth="1"/>
    <col min="1282" max="1282" width="2.42578125" style="276" customWidth="1"/>
    <col min="1283" max="1303" width="21" style="276" customWidth="1"/>
    <col min="1304" max="1304" width="2" style="276" customWidth="1"/>
    <col min="1305" max="1305" width="19.7109375" style="276" customWidth="1"/>
    <col min="1306" max="1536" width="11.42578125" style="276"/>
    <col min="1537" max="1537" width="63.7109375" style="276" customWidth="1"/>
    <col min="1538" max="1538" width="2.42578125" style="276" customWidth="1"/>
    <col min="1539" max="1559" width="21" style="276" customWidth="1"/>
    <col min="1560" max="1560" width="2" style="276" customWidth="1"/>
    <col min="1561" max="1561" width="19.7109375" style="276" customWidth="1"/>
    <col min="1562" max="1792" width="11.42578125" style="276"/>
    <col min="1793" max="1793" width="63.7109375" style="276" customWidth="1"/>
    <col min="1794" max="1794" width="2.42578125" style="276" customWidth="1"/>
    <col min="1795" max="1815" width="21" style="276" customWidth="1"/>
    <col min="1816" max="1816" width="2" style="276" customWidth="1"/>
    <col min="1817" max="1817" width="19.7109375" style="276" customWidth="1"/>
    <col min="1818" max="2048" width="11.42578125" style="276"/>
    <col min="2049" max="2049" width="63.7109375" style="276" customWidth="1"/>
    <col min="2050" max="2050" width="2.42578125" style="276" customWidth="1"/>
    <col min="2051" max="2071" width="21" style="276" customWidth="1"/>
    <col min="2072" max="2072" width="2" style="276" customWidth="1"/>
    <col min="2073" max="2073" width="19.7109375" style="276" customWidth="1"/>
    <col min="2074" max="2304" width="11.42578125" style="276"/>
    <col min="2305" max="2305" width="63.7109375" style="276" customWidth="1"/>
    <col min="2306" max="2306" width="2.42578125" style="276" customWidth="1"/>
    <col min="2307" max="2327" width="21" style="276" customWidth="1"/>
    <col min="2328" max="2328" width="2" style="276" customWidth="1"/>
    <col min="2329" max="2329" width="19.7109375" style="276" customWidth="1"/>
    <col min="2330" max="2560" width="11.42578125" style="276"/>
    <col min="2561" max="2561" width="63.7109375" style="276" customWidth="1"/>
    <col min="2562" max="2562" width="2.42578125" style="276" customWidth="1"/>
    <col min="2563" max="2583" width="21" style="276" customWidth="1"/>
    <col min="2584" max="2584" width="2" style="276" customWidth="1"/>
    <col min="2585" max="2585" width="19.7109375" style="276" customWidth="1"/>
    <col min="2586" max="2816" width="11.42578125" style="276"/>
    <col min="2817" max="2817" width="63.7109375" style="276" customWidth="1"/>
    <col min="2818" max="2818" width="2.42578125" style="276" customWidth="1"/>
    <col min="2819" max="2839" width="21" style="276" customWidth="1"/>
    <col min="2840" max="2840" width="2" style="276" customWidth="1"/>
    <col min="2841" max="2841" width="19.7109375" style="276" customWidth="1"/>
    <col min="2842" max="3072" width="11.42578125" style="276"/>
    <col min="3073" max="3073" width="63.7109375" style="276" customWidth="1"/>
    <col min="3074" max="3074" width="2.42578125" style="276" customWidth="1"/>
    <col min="3075" max="3095" width="21" style="276" customWidth="1"/>
    <col min="3096" max="3096" width="2" style="276" customWidth="1"/>
    <col min="3097" max="3097" width="19.7109375" style="276" customWidth="1"/>
    <col min="3098" max="3328" width="11.42578125" style="276"/>
    <col min="3329" max="3329" width="63.7109375" style="276" customWidth="1"/>
    <col min="3330" max="3330" width="2.42578125" style="276" customWidth="1"/>
    <col min="3331" max="3351" width="21" style="276" customWidth="1"/>
    <col min="3352" max="3352" width="2" style="276" customWidth="1"/>
    <col min="3353" max="3353" width="19.7109375" style="276" customWidth="1"/>
    <col min="3354" max="3584" width="11.42578125" style="276"/>
    <col min="3585" max="3585" width="63.7109375" style="276" customWidth="1"/>
    <col min="3586" max="3586" width="2.42578125" style="276" customWidth="1"/>
    <col min="3587" max="3607" width="21" style="276" customWidth="1"/>
    <col min="3608" max="3608" width="2" style="276" customWidth="1"/>
    <col min="3609" max="3609" width="19.7109375" style="276" customWidth="1"/>
    <col min="3610" max="3840" width="11.42578125" style="276"/>
    <col min="3841" max="3841" width="63.7109375" style="276" customWidth="1"/>
    <col min="3842" max="3842" width="2.42578125" style="276" customWidth="1"/>
    <col min="3843" max="3863" width="21" style="276" customWidth="1"/>
    <col min="3864" max="3864" width="2" style="276" customWidth="1"/>
    <col min="3865" max="3865" width="19.7109375" style="276" customWidth="1"/>
    <col min="3866" max="4096" width="11.42578125" style="276"/>
    <col min="4097" max="4097" width="63.7109375" style="276" customWidth="1"/>
    <col min="4098" max="4098" width="2.42578125" style="276" customWidth="1"/>
    <col min="4099" max="4119" width="21" style="276" customWidth="1"/>
    <col min="4120" max="4120" width="2" style="276" customWidth="1"/>
    <col min="4121" max="4121" width="19.7109375" style="276" customWidth="1"/>
    <col min="4122" max="4352" width="11.42578125" style="276"/>
    <col min="4353" max="4353" width="63.7109375" style="276" customWidth="1"/>
    <col min="4354" max="4354" width="2.42578125" style="276" customWidth="1"/>
    <col min="4355" max="4375" width="21" style="276" customWidth="1"/>
    <col min="4376" max="4376" width="2" style="276" customWidth="1"/>
    <col min="4377" max="4377" width="19.7109375" style="276" customWidth="1"/>
    <col min="4378" max="4608" width="11.42578125" style="276"/>
    <col min="4609" max="4609" width="63.7109375" style="276" customWidth="1"/>
    <col min="4610" max="4610" width="2.42578125" style="276" customWidth="1"/>
    <col min="4611" max="4631" width="21" style="276" customWidth="1"/>
    <col min="4632" max="4632" width="2" style="276" customWidth="1"/>
    <col min="4633" max="4633" width="19.7109375" style="276" customWidth="1"/>
    <col min="4634" max="4864" width="11.42578125" style="276"/>
    <col min="4865" max="4865" width="63.7109375" style="276" customWidth="1"/>
    <col min="4866" max="4866" width="2.42578125" style="276" customWidth="1"/>
    <col min="4867" max="4887" width="21" style="276" customWidth="1"/>
    <col min="4888" max="4888" width="2" style="276" customWidth="1"/>
    <col min="4889" max="4889" width="19.7109375" style="276" customWidth="1"/>
    <col min="4890" max="5120" width="11.42578125" style="276"/>
    <col min="5121" max="5121" width="63.7109375" style="276" customWidth="1"/>
    <col min="5122" max="5122" width="2.42578125" style="276" customWidth="1"/>
    <col min="5123" max="5143" width="21" style="276" customWidth="1"/>
    <col min="5144" max="5144" width="2" style="276" customWidth="1"/>
    <col min="5145" max="5145" width="19.7109375" style="276" customWidth="1"/>
    <col min="5146" max="5376" width="11.42578125" style="276"/>
    <col min="5377" max="5377" width="63.7109375" style="276" customWidth="1"/>
    <col min="5378" max="5378" width="2.42578125" style="276" customWidth="1"/>
    <col min="5379" max="5399" width="21" style="276" customWidth="1"/>
    <col min="5400" max="5400" width="2" style="276" customWidth="1"/>
    <col min="5401" max="5401" width="19.7109375" style="276" customWidth="1"/>
    <col min="5402" max="5632" width="11.42578125" style="276"/>
    <col min="5633" max="5633" width="63.7109375" style="276" customWidth="1"/>
    <col min="5634" max="5634" width="2.42578125" style="276" customWidth="1"/>
    <col min="5635" max="5655" width="21" style="276" customWidth="1"/>
    <col min="5656" max="5656" width="2" style="276" customWidth="1"/>
    <col min="5657" max="5657" width="19.7109375" style="276" customWidth="1"/>
    <col min="5658" max="5888" width="11.42578125" style="276"/>
    <col min="5889" max="5889" width="63.7109375" style="276" customWidth="1"/>
    <col min="5890" max="5890" width="2.42578125" style="276" customWidth="1"/>
    <col min="5891" max="5911" width="21" style="276" customWidth="1"/>
    <col min="5912" max="5912" width="2" style="276" customWidth="1"/>
    <col min="5913" max="5913" width="19.7109375" style="276" customWidth="1"/>
    <col min="5914" max="6144" width="11.42578125" style="276"/>
    <col min="6145" max="6145" width="63.7109375" style="276" customWidth="1"/>
    <col min="6146" max="6146" width="2.42578125" style="276" customWidth="1"/>
    <col min="6147" max="6167" width="21" style="276" customWidth="1"/>
    <col min="6168" max="6168" width="2" style="276" customWidth="1"/>
    <col min="6169" max="6169" width="19.7109375" style="276" customWidth="1"/>
    <col min="6170" max="6400" width="11.42578125" style="276"/>
    <col min="6401" max="6401" width="63.7109375" style="276" customWidth="1"/>
    <col min="6402" max="6402" width="2.42578125" style="276" customWidth="1"/>
    <col min="6403" max="6423" width="21" style="276" customWidth="1"/>
    <col min="6424" max="6424" width="2" style="276" customWidth="1"/>
    <col min="6425" max="6425" width="19.7109375" style="276" customWidth="1"/>
    <col min="6426" max="6656" width="11.42578125" style="276"/>
    <col min="6657" max="6657" width="63.7109375" style="276" customWidth="1"/>
    <col min="6658" max="6658" width="2.42578125" style="276" customWidth="1"/>
    <col min="6659" max="6679" width="21" style="276" customWidth="1"/>
    <col min="6680" max="6680" width="2" style="276" customWidth="1"/>
    <col min="6681" max="6681" width="19.7109375" style="276" customWidth="1"/>
    <col min="6682" max="6912" width="11.42578125" style="276"/>
    <col min="6913" max="6913" width="63.7109375" style="276" customWidth="1"/>
    <col min="6914" max="6914" width="2.42578125" style="276" customWidth="1"/>
    <col min="6915" max="6935" width="21" style="276" customWidth="1"/>
    <col min="6936" max="6936" width="2" style="276" customWidth="1"/>
    <col min="6937" max="6937" width="19.7109375" style="276" customWidth="1"/>
    <col min="6938" max="7168" width="11.42578125" style="276"/>
    <col min="7169" max="7169" width="63.7109375" style="276" customWidth="1"/>
    <col min="7170" max="7170" width="2.42578125" style="276" customWidth="1"/>
    <col min="7171" max="7191" width="21" style="276" customWidth="1"/>
    <col min="7192" max="7192" width="2" style="276" customWidth="1"/>
    <col min="7193" max="7193" width="19.7109375" style="276" customWidth="1"/>
    <col min="7194" max="7424" width="11.42578125" style="276"/>
    <col min="7425" max="7425" width="63.7109375" style="276" customWidth="1"/>
    <col min="7426" max="7426" width="2.42578125" style="276" customWidth="1"/>
    <col min="7427" max="7447" width="21" style="276" customWidth="1"/>
    <col min="7448" max="7448" width="2" style="276" customWidth="1"/>
    <col min="7449" max="7449" width="19.7109375" style="276" customWidth="1"/>
    <col min="7450" max="7680" width="11.42578125" style="276"/>
    <col min="7681" max="7681" width="63.7109375" style="276" customWidth="1"/>
    <col min="7682" max="7682" width="2.42578125" style="276" customWidth="1"/>
    <col min="7683" max="7703" width="21" style="276" customWidth="1"/>
    <col min="7704" max="7704" width="2" style="276" customWidth="1"/>
    <col min="7705" max="7705" width="19.7109375" style="276" customWidth="1"/>
    <col min="7706" max="7936" width="11.42578125" style="276"/>
    <col min="7937" max="7937" width="63.7109375" style="276" customWidth="1"/>
    <col min="7938" max="7938" width="2.42578125" style="276" customWidth="1"/>
    <col min="7939" max="7959" width="21" style="276" customWidth="1"/>
    <col min="7960" max="7960" width="2" style="276" customWidth="1"/>
    <col min="7961" max="7961" width="19.7109375" style="276" customWidth="1"/>
    <col min="7962" max="8192" width="11.42578125" style="276"/>
    <col min="8193" max="8193" width="63.7109375" style="276" customWidth="1"/>
    <col min="8194" max="8194" width="2.42578125" style="276" customWidth="1"/>
    <col min="8195" max="8215" width="21" style="276" customWidth="1"/>
    <col min="8216" max="8216" width="2" style="276" customWidth="1"/>
    <col min="8217" max="8217" width="19.7109375" style="276" customWidth="1"/>
    <col min="8218" max="8448" width="11.42578125" style="276"/>
    <col min="8449" max="8449" width="63.7109375" style="276" customWidth="1"/>
    <col min="8450" max="8450" width="2.42578125" style="276" customWidth="1"/>
    <col min="8451" max="8471" width="21" style="276" customWidth="1"/>
    <col min="8472" max="8472" width="2" style="276" customWidth="1"/>
    <col min="8473" max="8473" width="19.7109375" style="276" customWidth="1"/>
    <col min="8474" max="8704" width="11.42578125" style="276"/>
    <col min="8705" max="8705" width="63.7109375" style="276" customWidth="1"/>
    <col min="8706" max="8706" width="2.42578125" style="276" customWidth="1"/>
    <col min="8707" max="8727" width="21" style="276" customWidth="1"/>
    <col min="8728" max="8728" width="2" style="276" customWidth="1"/>
    <col min="8729" max="8729" width="19.7109375" style="276" customWidth="1"/>
    <col min="8730" max="8960" width="11.42578125" style="276"/>
    <col min="8961" max="8961" width="63.7109375" style="276" customWidth="1"/>
    <col min="8962" max="8962" width="2.42578125" style="276" customWidth="1"/>
    <col min="8963" max="8983" width="21" style="276" customWidth="1"/>
    <col min="8984" max="8984" width="2" style="276" customWidth="1"/>
    <col min="8985" max="8985" width="19.7109375" style="276" customWidth="1"/>
    <col min="8986" max="9216" width="11.42578125" style="276"/>
    <col min="9217" max="9217" width="63.7109375" style="276" customWidth="1"/>
    <col min="9218" max="9218" width="2.42578125" style="276" customWidth="1"/>
    <col min="9219" max="9239" width="21" style="276" customWidth="1"/>
    <col min="9240" max="9240" width="2" style="276" customWidth="1"/>
    <col min="9241" max="9241" width="19.7109375" style="276" customWidth="1"/>
    <col min="9242" max="9472" width="11.42578125" style="276"/>
    <col min="9473" max="9473" width="63.7109375" style="276" customWidth="1"/>
    <col min="9474" max="9474" width="2.42578125" style="276" customWidth="1"/>
    <col min="9475" max="9495" width="21" style="276" customWidth="1"/>
    <col min="9496" max="9496" width="2" style="276" customWidth="1"/>
    <col min="9497" max="9497" width="19.7109375" style="276" customWidth="1"/>
    <col min="9498" max="9728" width="11.42578125" style="276"/>
    <col min="9729" max="9729" width="63.7109375" style="276" customWidth="1"/>
    <col min="9730" max="9730" width="2.42578125" style="276" customWidth="1"/>
    <col min="9731" max="9751" width="21" style="276" customWidth="1"/>
    <col min="9752" max="9752" width="2" style="276" customWidth="1"/>
    <col min="9753" max="9753" width="19.7109375" style="276" customWidth="1"/>
    <col min="9754" max="9984" width="11.42578125" style="276"/>
    <col min="9985" max="9985" width="63.7109375" style="276" customWidth="1"/>
    <col min="9986" max="9986" width="2.42578125" style="276" customWidth="1"/>
    <col min="9987" max="10007" width="21" style="276" customWidth="1"/>
    <col min="10008" max="10008" width="2" style="276" customWidth="1"/>
    <col min="10009" max="10009" width="19.7109375" style="276" customWidth="1"/>
    <col min="10010" max="10240" width="11.42578125" style="276"/>
    <col min="10241" max="10241" width="63.7109375" style="276" customWidth="1"/>
    <col min="10242" max="10242" width="2.42578125" style="276" customWidth="1"/>
    <col min="10243" max="10263" width="21" style="276" customWidth="1"/>
    <col min="10264" max="10264" width="2" style="276" customWidth="1"/>
    <col min="10265" max="10265" width="19.7109375" style="276" customWidth="1"/>
    <col min="10266" max="10496" width="11.42578125" style="276"/>
    <col min="10497" max="10497" width="63.7109375" style="276" customWidth="1"/>
    <col min="10498" max="10498" width="2.42578125" style="276" customWidth="1"/>
    <col min="10499" max="10519" width="21" style="276" customWidth="1"/>
    <col min="10520" max="10520" width="2" style="276" customWidth="1"/>
    <col min="10521" max="10521" width="19.7109375" style="276" customWidth="1"/>
    <col min="10522" max="10752" width="11.42578125" style="276"/>
    <col min="10753" max="10753" width="63.7109375" style="276" customWidth="1"/>
    <col min="10754" max="10754" width="2.42578125" style="276" customWidth="1"/>
    <col min="10755" max="10775" width="21" style="276" customWidth="1"/>
    <col min="10776" max="10776" width="2" style="276" customWidth="1"/>
    <col min="10777" max="10777" width="19.7109375" style="276" customWidth="1"/>
    <col min="10778" max="11008" width="11.42578125" style="276"/>
    <col min="11009" max="11009" width="63.7109375" style="276" customWidth="1"/>
    <col min="11010" max="11010" width="2.42578125" style="276" customWidth="1"/>
    <col min="11011" max="11031" width="21" style="276" customWidth="1"/>
    <col min="11032" max="11032" width="2" style="276" customWidth="1"/>
    <col min="11033" max="11033" width="19.7109375" style="276" customWidth="1"/>
    <col min="11034" max="11264" width="11.42578125" style="276"/>
    <col min="11265" max="11265" width="63.7109375" style="276" customWidth="1"/>
    <col min="11266" max="11266" width="2.42578125" style="276" customWidth="1"/>
    <col min="11267" max="11287" width="21" style="276" customWidth="1"/>
    <col min="11288" max="11288" width="2" style="276" customWidth="1"/>
    <col min="11289" max="11289" width="19.7109375" style="276" customWidth="1"/>
    <col min="11290" max="11520" width="11.42578125" style="276"/>
    <col min="11521" max="11521" width="63.7109375" style="276" customWidth="1"/>
    <col min="11522" max="11522" width="2.42578125" style="276" customWidth="1"/>
    <col min="11523" max="11543" width="21" style="276" customWidth="1"/>
    <col min="11544" max="11544" width="2" style="276" customWidth="1"/>
    <col min="11545" max="11545" width="19.7109375" style="276" customWidth="1"/>
    <col min="11546" max="11776" width="11.42578125" style="276"/>
    <col min="11777" max="11777" width="63.7109375" style="276" customWidth="1"/>
    <col min="11778" max="11778" width="2.42578125" style="276" customWidth="1"/>
    <col min="11779" max="11799" width="21" style="276" customWidth="1"/>
    <col min="11800" max="11800" width="2" style="276" customWidth="1"/>
    <col min="11801" max="11801" width="19.7109375" style="276" customWidth="1"/>
    <col min="11802" max="12032" width="11.42578125" style="276"/>
    <col min="12033" max="12033" width="63.7109375" style="276" customWidth="1"/>
    <col min="12034" max="12034" width="2.42578125" style="276" customWidth="1"/>
    <col min="12035" max="12055" width="21" style="276" customWidth="1"/>
    <col min="12056" max="12056" width="2" style="276" customWidth="1"/>
    <col min="12057" max="12057" width="19.7109375" style="276" customWidth="1"/>
    <col min="12058" max="12288" width="11.42578125" style="276"/>
    <col min="12289" max="12289" width="63.7109375" style="276" customWidth="1"/>
    <col min="12290" max="12290" width="2.42578125" style="276" customWidth="1"/>
    <col min="12291" max="12311" width="21" style="276" customWidth="1"/>
    <col min="12312" max="12312" width="2" style="276" customWidth="1"/>
    <col min="12313" max="12313" width="19.7109375" style="276" customWidth="1"/>
    <col min="12314" max="12544" width="11.42578125" style="276"/>
    <col min="12545" max="12545" width="63.7109375" style="276" customWidth="1"/>
    <col min="12546" max="12546" width="2.42578125" style="276" customWidth="1"/>
    <col min="12547" max="12567" width="21" style="276" customWidth="1"/>
    <col min="12568" max="12568" width="2" style="276" customWidth="1"/>
    <col min="12569" max="12569" width="19.7109375" style="276" customWidth="1"/>
    <col min="12570" max="12800" width="11.42578125" style="276"/>
    <col min="12801" max="12801" width="63.7109375" style="276" customWidth="1"/>
    <col min="12802" max="12802" width="2.42578125" style="276" customWidth="1"/>
    <col min="12803" max="12823" width="21" style="276" customWidth="1"/>
    <col min="12824" max="12824" width="2" style="276" customWidth="1"/>
    <col min="12825" max="12825" width="19.7109375" style="276" customWidth="1"/>
    <col min="12826" max="13056" width="11.42578125" style="276"/>
    <col min="13057" max="13057" width="63.7109375" style="276" customWidth="1"/>
    <col min="13058" max="13058" width="2.42578125" style="276" customWidth="1"/>
    <col min="13059" max="13079" width="21" style="276" customWidth="1"/>
    <col min="13080" max="13080" width="2" style="276" customWidth="1"/>
    <col min="13081" max="13081" width="19.7109375" style="276" customWidth="1"/>
    <col min="13082" max="13312" width="11.42578125" style="276"/>
    <col min="13313" max="13313" width="63.7109375" style="276" customWidth="1"/>
    <col min="13314" max="13314" width="2.42578125" style="276" customWidth="1"/>
    <col min="13315" max="13335" width="21" style="276" customWidth="1"/>
    <col min="13336" max="13336" width="2" style="276" customWidth="1"/>
    <col min="13337" max="13337" width="19.7109375" style="276" customWidth="1"/>
    <col min="13338" max="13568" width="11.42578125" style="276"/>
    <col min="13569" max="13569" width="63.7109375" style="276" customWidth="1"/>
    <col min="13570" max="13570" width="2.42578125" style="276" customWidth="1"/>
    <col min="13571" max="13591" width="21" style="276" customWidth="1"/>
    <col min="13592" max="13592" width="2" style="276" customWidth="1"/>
    <col min="13593" max="13593" width="19.7109375" style="276" customWidth="1"/>
    <col min="13594" max="13824" width="11.42578125" style="276"/>
    <col min="13825" max="13825" width="63.7109375" style="276" customWidth="1"/>
    <col min="13826" max="13826" width="2.42578125" style="276" customWidth="1"/>
    <col min="13827" max="13847" width="21" style="276" customWidth="1"/>
    <col min="13848" max="13848" width="2" style="276" customWidth="1"/>
    <col min="13849" max="13849" width="19.7109375" style="276" customWidth="1"/>
    <col min="13850" max="14080" width="11.42578125" style="276"/>
    <col min="14081" max="14081" width="63.7109375" style="276" customWidth="1"/>
    <col min="14082" max="14082" width="2.42578125" style="276" customWidth="1"/>
    <col min="14083" max="14103" width="21" style="276" customWidth="1"/>
    <col min="14104" max="14104" width="2" style="276" customWidth="1"/>
    <col min="14105" max="14105" width="19.7109375" style="276" customWidth="1"/>
    <col min="14106" max="14336" width="11.42578125" style="276"/>
    <col min="14337" max="14337" width="63.7109375" style="276" customWidth="1"/>
    <col min="14338" max="14338" width="2.42578125" style="276" customWidth="1"/>
    <col min="14339" max="14359" width="21" style="276" customWidth="1"/>
    <col min="14360" max="14360" width="2" style="276" customWidth="1"/>
    <col min="14361" max="14361" width="19.7109375" style="276" customWidth="1"/>
    <col min="14362" max="14592" width="11.42578125" style="276"/>
    <col min="14593" max="14593" width="63.7109375" style="276" customWidth="1"/>
    <col min="14594" max="14594" width="2.42578125" style="276" customWidth="1"/>
    <col min="14595" max="14615" width="21" style="276" customWidth="1"/>
    <col min="14616" max="14616" width="2" style="276" customWidth="1"/>
    <col min="14617" max="14617" width="19.7109375" style="276" customWidth="1"/>
    <col min="14618" max="14848" width="11.42578125" style="276"/>
    <col min="14849" max="14849" width="63.7109375" style="276" customWidth="1"/>
    <col min="14850" max="14850" width="2.42578125" style="276" customWidth="1"/>
    <col min="14851" max="14871" width="21" style="276" customWidth="1"/>
    <col min="14872" max="14872" width="2" style="276" customWidth="1"/>
    <col min="14873" max="14873" width="19.7109375" style="276" customWidth="1"/>
    <col min="14874" max="15104" width="11.42578125" style="276"/>
    <col min="15105" max="15105" width="63.7109375" style="276" customWidth="1"/>
    <col min="15106" max="15106" width="2.42578125" style="276" customWidth="1"/>
    <col min="15107" max="15127" width="21" style="276" customWidth="1"/>
    <col min="15128" max="15128" width="2" style="276" customWidth="1"/>
    <col min="15129" max="15129" width="19.7109375" style="276" customWidth="1"/>
    <col min="15130" max="15360" width="11.42578125" style="276"/>
    <col min="15361" max="15361" width="63.7109375" style="276" customWidth="1"/>
    <col min="15362" max="15362" width="2.42578125" style="276" customWidth="1"/>
    <col min="15363" max="15383" width="21" style="276" customWidth="1"/>
    <col min="15384" max="15384" width="2" style="276" customWidth="1"/>
    <col min="15385" max="15385" width="19.7109375" style="276" customWidth="1"/>
    <col min="15386" max="15616" width="11.42578125" style="276"/>
    <col min="15617" max="15617" width="63.7109375" style="276" customWidth="1"/>
    <col min="15618" max="15618" width="2.42578125" style="276" customWidth="1"/>
    <col min="15619" max="15639" width="21" style="276" customWidth="1"/>
    <col min="15640" max="15640" width="2" style="276" customWidth="1"/>
    <col min="15641" max="15641" width="19.7109375" style="276" customWidth="1"/>
    <col min="15642" max="15872" width="11.42578125" style="276"/>
    <col min="15873" max="15873" width="63.7109375" style="276" customWidth="1"/>
    <col min="15874" max="15874" width="2.42578125" style="276" customWidth="1"/>
    <col min="15875" max="15895" width="21" style="276" customWidth="1"/>
    <col min="15896" max="15896" width="2" style="276" customWidth="1"/>
    <col min="15897" max="15897" width="19.7109375" style="276" customWidth="1"/>
    <col min="15898" max="16128" width="11.42578125" style="276"/>
    <col min="16129" max="16129" width="63.7109375" style="276" customWidth="1"/>
    <col min="16130" max="16130" width="2.42578125" style="276" customWidth="1"/>
    <col min="16131" max="16151" width="21" style="276" customWidth="1"/>
    <col min="16152" max="16152" width="2" style="276" customWidth="1"/>
    <col min="16153" max="16153" width="19.7109375" style="276" customWidth="1"/>
    <col min="16154" max="16384" width="11.42578125" style="276"/>
  </cols>
  <sheetData>
    <row r="1" spans="1:25" ht="39.950000000000003" customHeight="1">
      <c r="A1" s="669" t="s">
        <v>200</v>
      </c>
      <c r="B1" s="669"/>
      <c r="C1" s="669"/>
      <c r="D1" s="669"/>
      <c r="E1" s="669"/>
      <c r="F1" s="669"/>
      <c r="G1" s="669"/>
      <c r="H1" s="669"/>
      <c r="I1" s="669"/>
      <c r="J1" s="669"/>
      <c r="K1" s="669"/>
      <c r="L1" s="669"/>
      <c r="M1" s="669"/>
      <c r="N1" s="669"/>
      <c r="O1" s="669"/>
      <c r="P1" s="669"/>
      <c r="Q1" s="669"/>
      <c r="R1" s="669"/>
      <c r="S1" s="669"/>
      <c r="T1" s="669"/>
      <c r="U1" s="669"/>
      <c r="V1" s="669"/>
      <c r="W1" s="669"/>
      <c r="X1" s="669"/>
      <c r="Y1" s="669"/>
    </row>
    <row r="2" spans="1:25" ht="39.950000000000003" customHeight="1">
      <c r="A2" s="670" t="s">
        <v>89</v>
      </c>
      <c r="B2" s="670"/>
      <c r="C2" s="670"/>
      <c r="D2" s="670"/>
      <c r="E2" s="670"/>
      <c r="F2" s="670"/>
      <c r="G2" s="670"/>
      <c r="H2" s="670"/>
      <c r="I2" s="670"/>
      <c r="J2" s="670"/>
      <c r="K2" s="670"/>
      <c r="L2" s="670"/>
      <c r="M2" s="670"/>
      <c r="N2" s="670"/>
      <c r="O2" s="670"/>
      <c r="P2" s="670"/>
      <c r="Q2" s="670"/>
      <c r="R2" s="670"/>
      <c r="S2" s="670"/>
      <c r="T2" s="670"/>
      <c r="U2" s="670"/>
      <c r="V2" s="670"/>
      <c r="W2" s="670"/>
      <c r="X2" s="670"/>
      <c r="Y2" s="670"/>
    </row>
    <row r="3" spans="1:25" ht="39.950000000000003" customHeight="1">
      <c r="A3" s="337"/>
      <c r="B3" s="338"/>
      <c r="C3" s="338"/>
      <c r="D3" s="338"/>
      <c r="E3" s="338"/>
      <c r="F3" s="338"/>
      <c r="G3" s="338"/>
      <c r="H3" s="338"/>
      <c r="I3" s="338"/>
      <c r="J3" s="338"/>
      <c r="K3" s="338"/>
      <c r="L3" s="338"/>
      <c r="M3" s="338"/>
      <c r="N3" s="338"/>
      <c r="O3" s="338"/>
      <c r="P3" s="338"/>
      <c r="Q3" s="338"/>
      <c r="R3" s="338"/>
      <c r="S3" s="338"/>
      <c r="T3" s="338"/>
      <c r="U3" s="338"/>
      <c r="V3" s="338"/>
      <c r="W3" s="338"/>
      <c r="X3" s="338"/>
      <c r="Y3" s="338"/>
    </row>
    <row r="4" spans="1:25" ht="51.75" customHeight="1">
      <c r="A4" s="671" t="s">
        <v>197</v>
      </c>
      <c r="B4" s="673"/>
      <c r="C4" s="674" t="s">
        <v>201</v>
      </c>
      <c r="D4" s="676" t="s">
        <v>202</v>
      </c>
      <c r="E4" s="676" t="s">
        <v>203</v>
      </c>
      <c r="F4" s="676" t="s">
        <v>204</v>
      </c>
      <c r="G4" s="676" t="s">
        <v>205</v>
      </c>
      <c r="H4" s="676" t="s">
        <v>648</v>
      </c>
      <c r="I4" s="676" t="s">
        <v>206</v>
      </c>
      <c r="J4" s="682" t="s">
        <v>87</v>
      </c>
      <c r="K4" s="682"/>
      <c r="L4" s="678"/>
      <c r="M4" s="678"/>
      <c r="N4" s="678"/>
      <c r="O4" s="678"/>
      <c r="P4" s="677" t="s">
        <v>649</v>
      </c>
      <c r="Q4" s="677" t="s">
        <v>650</v>
      </c>
      <c r="R4" s="677" t="s">
        <v>207</v>
      </c>
      <c r="S4" s="677" t="s">
        <v>208</v>
      </c>
      <c r="T4" s="677" t="s">
        <v>209</v>
      </c>
      <c r="U4" s="678" t="s">
        <v>210</v>
      </c>
      <c r="V4" s="678"/>
      <c r="W4" s="678"/>
      <c r="X4" s="681"/>
      <c r="Y4" s="678" t="s">
        <v>104</v>
      </c>
    </row>
    <row r="5" spans="1:25" ht="51.75" customHeight="1">
      <c r="A5" s="672"/>
      <c r="B5" s="673"/>
      <c r="C5" s="675"/>
      <c r="D5" s="677"/>
      <c r="E5" s="677"/>
      <c r="F5" s="677"/>
      <c r="G5" s="677"/>
      <c r="H5" s="677"/>
      <c r="I5" s="677"/>
      <c r="J5" s="677" t="s">
        <v>212</v>
      </c>
      <c r="K5" s="677" t="s">
        <v>213</v>
      </c>
      <c r="L5" s="677" t="s">
        <v>651</v>
      </c>
      <c r="M5" s="677" t="s">
        <v>214</v>
      </c>
      <c r="N5" s="678" t="s">
        <v>215</v>
      </c>
      <c r="O5" s="678"/>
      <c r="P5" s="677"/>
      <c r="Q5" s="677"/>
      <c r="R5" s="677"/>
      <c r="S5" s="677"/>
      <c r="T5" s="677"/>
      <c r="U5" s="678"/>
      <c r="V5" s="678"/>
      <c r="W5" s="678"/>
      <c r="X5" s="681"/>
      <c r="Y5" s="678"/>
    </row>
    <row r="6" spans="1:25" ht="150" customHeight="1">
      <c r="A6" s="672"/>
      <c r="B6" s="673"/>
      <c r="C6" s="675"/>
      <c r="D6" s="677"/>
      <c r="E6" s="677"/>
      <c r="F6" s="677"/>
      <c r="G6" s="677"/>
      <c r="H6" s="677"/>
      <c r="I6" s="677"/>
      <c r="J6" s="677"/>
      <c r="K6" s="677"/>
      <c r="L6" s="677"/>
      <c r="M6" s="677"/>
      <c r="N6" s="339" t="s">
        <v>217</v>
      </c>
      <c r="O6" s="339" t="s">
        <v>211</v>
      </c>
      <c r="P6" s="677"/>
      <c r="Q6" s="677"/>
      <c r="R6" s="677"/>
      <c r="S6" s="677"/>
      <c r="T6" s="677"/>
      <c r="U6" s="339" t="s">
        <v>216</v>
      </c>
      <c r="V6" s="339" t="s">
        <v>153</v>
      </c>
      <c r="W6" s="339" t="s">
        <v>652</v>
      </c>
      <c r="X6" s="681"/>
      <c r="Y6" s="678"/>
    </row>
    <row r="7" spans="1:25" ht="20.25" customHeight="1">
      <c r="A7" s="340"/>
      <c r="B7" s="341"/>
      <c r="C7" s="340"/>
      <c r="D7" s="340"/>
      <c r="E7" s="342"/>
      <c r="F7" s="342"/>
      <c r="G7" s="342"/>
      <c r="H7" s="342"/>
      <c r="I7" s="342"/>
      <c r="J7" s="342"/>
      <c r="K7" s="342"/>
      <c r="L7" s="343"/>
      <c r="M7" s="343"/>
      <c r="N7" s="343"/>
      <c r="O7" s="343"/>
      <c r="P7" s="343"/>
      <c r="Q7" s="343"/>
      <c r="R7" s="343"/>
      <c r="S7" s="343"/>
      <c r="T7" s="343"/>
      <c r="U7" s="343"/>
      <c r="V7" s="343"/>
      <c r="W7" s="338"/>
      <c r="X7" s="343"/>
      <c r="Y7" s="343"/>
    </row>
    <row r="8" spans="1:25" ht="40.5" customHeight="1">
      <c r="A8" s="344" t="s">
        <v>108</v>
      </c>
      <c r="B8" s="345"/>
      <c r="C8" s="346"/>
      <c r="D8" s="346">
        <v>3</v>
      </c>
      <c r="E8" s="346"/>
      <c r="F8" s="346"/>
      <c r="G8" s="346"/>
      <c r="H8" s="346"/>
      <c r="I8" s="346"/>
      <c r="J8" s="346"/>
      <c r="K8" s="346"/>
      <c r="L8" s="346"/>
      <c r="M8" s="346"/>
      <c r="N8" s="346"/>
      <c r="O8" s="346"/>
      <c r="P8" s="346"/>
      <c r="Q8" s="347"/>
      <c r="R8" s="346"/>
      <c r="S8" s="346"/>
      <c r="T8" s="346"/>
      <c r="U8" s="348"/>
      <c r="V8" s="348"/>
      <c r="W8" s="348"/>
      <c r="X8" s="349"/>
      <c r="Y8" s="350">
        <v>3</v>
      </c>
    </row>
    <row r="9" spans="1:25" ht="40.5" customHeight="1">
      <c r="A9" s="344" t="s">
        <v>109</v>
      </c>
      <c r="B9" s="345"/>
      <c r="C9" s="346"/>
      <c r="D9" s="346">
        <v>5</v>
      </c>
      <c r="E9" s="346"/>
      <c r="F9" s="346"/>
      <c r="G9" s="346"/>
      <c r="H9" s="346"/>
      <c r="I9" s="346"/>
      <c r="J9" s="346"/>
      <c r="K9" s="346"/>
      <c r="L9" s="346"/>
      <c r="M9" s="346"/>
      <c r="N9" s="346"/>
      <c r="O9" s="346"/>
      <c r="P9" s="346"/>
      <c r="Q9" s="347"/>
      <c r="R9" s="346"/>
      <c r="S9" s="346"/>
      <c r="T9" s="346"/>
      <c r="U9" s="348"/>
      <c r="V9" s="348"/>
      <c r="W9" s="348"/>
      <c r="X9" s="349"/>
      <c r="Y9" s="350">
        <v>5</v>
      </c>
    </row>
    <row r="10" spans="1:25" ht="40.5" customHeight="1">
      <c r="A10" s="344" t="s">
        <v>110</v>
      </c>
      <c r="B10" s="345"/>
      <c r="C10" s="346"/>
      <c r="D10" s="346">
        <v>4</v>
      </c>
      <c r="E10" s="346"/>
      <c r="F10" s="346"/>
      <c r="G10" s="346"/>
      <c r="H10" s="346"/>
      <c r="I10" s="346"/>
      <c r="J10" s="346"/>
      <c r="K10" s="346"/>
      <c r="L10" s="346"/>
      <c r="M10" s="346"/>
      <c r="N10" s="346"/>
      <c r="O10" s="346"/>
      <c r="P10" s="346"/>
      <c r="Q10" s="347"/>
      <c r="R10" s="346"/>
      <c r="S10" s="346"/>
      <c r="T10" s="346"/>
      <c r="U10" s="348"/>
      <c r="V10" s="348"/>
      <c r="W10" s="348"/>
      <c r="X10" s="349"/>
      <c r="Y10" s="350">
        <v>4</v>
      </c>
    </row>
    <row r="11" spans="1:25" ht="40.5" customHeight="1">
      <c r="A11" s="344" t="s">
        <v>111</v>
      </c>
      <c r="B11" s="345"/>
      <c r="C11" s="346"/>
      <c r="D11" s="346">
        <v>2</v>
      </c>
      <c r="E11" s="346"/>
      <c r="F11" s="346"/>
      <c r="G11" s="346"/>
      <c r="H11" s="346"/>
      <c r="I11" s="346"/>
      <c r="J11" s="346"/>
      <c r="K11" s="346"/>
      <c r="L11" s="346"/>
      <c r="M11" s="346"/>
      <c r="N11" s="346"/>
      <c r="O11" s="346"/>
      <c r="P11" s="346"/>
      <c r="Q11" s="347"/>
      <c r="R11" s="346"/>
      <c r="S11" s="346"/>
      <c r="T11" s="346"/>
      <c r="U11" s="348"/>
      <c r="V11" s="348"/>
      <c r="W11" s="348"/>
      <c r="X11" s="349"/>
      <c r="Y11" s="350">
        <v>2</v>
      </c>
    </row>
    <row r="12" spans="1:25" ht="40.5" customHeight="1">
      <c r="A12" s="344" t="s">
        <v>114</v>
      </c>
      <c r="B12" s="345"/>
      <c r="C12" s="346"/>
      <c r="D12" s="346">
        <v>14</v>
      </c>
      <c r="E12" s="346"/>
      <c r="F12" s="346"/>
      <c r="G12" s="346"/>
      <c r="H12" s="346"/>
      <c r="I12" s="346"/>
      <c r="J12" s="346"/>
      <c r="K12" s="346"/>
      <c r="L12" s="346"/>
      <c r="M12" s="346">
        <v>1</v>
      </c>
      <c r="N12" s="346"/>
      <c r="O12" s="346"/>
      <c r="P12" s="346"/>
      <c r="Q12" s="347"/>
      <c r="R12" s="346"/>
      <c r="S12" s="346"/>
      <c r="T12" s="346"/>
      <c r="U12" s="346"/>
      <c r="V12" s="346"/>
      <c r="W12" s="346">
        <v>1</v>
      </c>
      <c r="X12" s="349"/>
      <c r="Y12" s="350">
        <v>16</v>
      </c>
    </row>
    <row r="13" spans="1:25" ht="40.5" customHeight="1">
      <c r="A13" s="344" t="s">
        <v>115</v>
      </c>
      <c r="B13" s="345"/>
      <c r="C13" s="346">
        <v>1</v>
      </c>
      <c r="D13" s="346">
        <v>8</v>
      </c>
      <c r="E13" s="346"/>
      <c r="F13" s="346"/>
      <c r="G13" s="346"/>
      <c r="H13" s="346"/>
      <c r="I13" s="346"/>
      <c r="J13" s="346"/>
      <c r="K13" s="346"/>
      <c r="L13" s="346"/>
      <c r="M13" s="346"/>
      <c r="N13" s="346"/>
      <c r="O13" s="346"/>
      <c r="P13" s="346"/>
      <c r="Q13" s="347"/>
      <c r="R13" s="346"/>
      <c r="S13" s="346"/>
      <c r="T13" s="346"/>
      <c r="U13" s="346"/>
      <c r="V13" s="346"/>
      <c r="W13" s="346"/>
      <c r="X13" s="349"/>
      <c r="Y13" s="350">
        <v>9</v>
      </c>
    </row>
    <row r="14" spans="1:25" ht="40.5" customHeight="1">
      <c r="A14" s="344" t="s">
        <v>116</v>
      </c>
      <c r="B14" s="345"/>
      <c r="C14" s="346"/>
      <c r="D14" s="346">
        <v>3</v>
      </c>
      <c r="E14" s="346"/>
      <c r="F14" s="346"/>
      <c r="G14" s="346"/>
      <c r="H14" s="346"/>
      <c r="I14" s="346"/>
      <c r="J14" s="346">
        <v>1</v>
      </c>
      <c r="K14" s="346">
        <v>2</v>
      </c>
      <c r="L14" s="346"/>
      <c r="M14" s="346"/>
      <c r="N14" s="346">
        <v>2</v>
      </c>
      <c r="O14" s="346"/>
      <c r="P14" s="346">
        <v>3</v>
      </c>
      <c r="Q14" s="347"/>
      <c r="R14" s="346">
        <v>1</v>
      </c>
      <c r="S14" s="346">
        <v>1</v>
      </c>
      <c r="T14" s="346"/>
      <c r="U14" s="346"/>
      <c r="V14" s="346"/>
      <c r="W14" s="346"/>
      <c r="X14" s="349"/>
      <c r="Y14" s="350">
        <v>13</v>
      </c>
    </row>
    <row r="15" spans="1:25" ht="40.5" customHeight="1">
      <c r="A15" s="344" t="s">
        <v>112</v>
      </c>
      <c r="B15" s="345"/>
      <c r="C15" s="346"/>
      <c r="D15" s="346"/>
      <c r="E15" s="346"/>
      <c r="F15" s="346"/>
      <c r="G15" s="346"/>
      <c r="H15" s="346"/>
      <c r="I15" s="346"/>
      <c r="J15" s="346"/>
      <c r="K15" s="346"/>
      <c r="L15" s="346"/>
      <c r="M15" s="346"/>
      <c r="N15" s="346">
        <v>6</v>
      </c>
      <c r="O15" s="346"/>
      <c r="P15" s="346"/>
      <c r="Q15" s="347"/>
      <c r="R15" s="346"/>
      <c r="S15" s="346"/>
      <c r="T15" s="346"/>
      <c r="U15" s="346"/>
      <c r="V15" s="346"/>
      <c r="W15" s="346">
        <v>1</v>
      </c>
      <c r="X15" s="349"/>
      <c r="Y15" s="350">
        <v>7</v>
      </c>
    </row>
    <row r="16" spans="1:25" ht="40.5" customHeight="1">
      <c r="A16" s="344" t="s">
        <v>113</v>
      </c>
      <c r="B16" s="345"/>
      <c r="C16" s="346"/>
      <c r="D16" s="346">
        <v>3</v>
      </c>
      <c r="E16" s="346"/>
      <c r="F16" s="346"/>
      <c r="G16" s="346"/>
      <c r="H16" s="346"/>
      <c r="I16" s="346"/>
      <c r="J16" s="346"/>
      <c r="K16" s="346"/>
      <c r="L16" s="346"/>
      <c r="M16" s="346"/>
      <c r="N16" s="346"/>
      <c r="O16" s="346"/>
      <c r="P16" s="346">
        <v>1</v>
      </c>
      <c r="Q16" s="347"/>
      <c r="R16" s="346"/>
      <c r="S16" s="346"/>
      <c r="T16" s="346"/>
      <c r="U16" s="346"/>
      <c r="V16" s="346"/>
      <c r="W16" s="346"/>
      <c r="X16" s="349"/>
      <c r="Y16" s="350">
        <v>4</v>
      </c>
    </row>
    <row r="17" spans="1:25" ht="40.5" customHeight="1">
      <c r="A17" s="344" t="s">
        <v>117</v>
      </c>
      <c r="B17" s="345"/>
      <c r="C17" s="346"/>
      <c r="D17" s="346">
        <v>1</v>
      </c>
      <c r="E17" s="346"/>
      <c r="F17" s="346"/>
      <c r="G17" s="346"/>
      <c r="H17" s="346"/>
      <c r="I17" s="346"/>
      <c r="J17" s="346"/>
      <c r="K17" s="346"/>
      <c r="L17" s="346">
        <v>2</v>
      </c>
      <c r="M17" s="346"/>
      <c r="N17" s="346"/>
      <c r="O17" s="346"/>
      <c r="P17" s="346"/>
      <c r="Q17" s="347"/>
      <c r="R17" s="346"/>
      <c r="S17" s="346"/>
      <c r="T17" s="346"/>
      <c r="U17" s="346">
        <v>1</v>
      </c>
      <c r="V17" s="346"/>
      <c r="W17" s="346">
        <v>1</v>
      </c>
      <c r="X17" s="349"/>
      <c r="Y17" s="350">
        <v>5</v>
      </c>
    </row>
    <row r="18" spans="1:25" ht="40.5" customHeight="1">
      <c r="A18" s="344" t="s">
        <v>122</v>
      </c>
      <c r="B18" s="345"/>
      <c r="C18" s="346"/>
      <c r="D18" s="346"/>
      <c r="E18" s="346"/>
      <c r="F18" s="346"/>
      <c r="G18" s="346">
        <v>21</v>
      </c>
      <c r="H18" s="346"/>
      <c r="I18" s="346"/>
      <c r="J18" s="346"/>
      <c r="K18" s="346"/>
      <c r="L18" s="346"/>
      <c r="M18" s="346"/>
      <c r="N18" s="346"/>
      <c r="O18" s="346"/>
      <c r="P18" s="346"/>
      <c r="Q18" s="347"/>
      <c r="R18" s="346">
        <v>2</v>
      </c>
      <c r="S18" s="346"/>
      <c r="T18" s="346"/>
      <c r="U18" s="346">
        <v>1</v>
      </c>
      <c r="V18" s="346"/>
      <c r="W18" s="346"/>
      <c r="X18" s="349"/>
      <c r="Y18" s="350">
        <v>24</v>
      </c>
    </row>
    <row r="19" spans="1:25" ht="40.5" customHeight="1">
      <c r="A19" s="344" t="s">
        <v>118</v>
      </c>
      <c r="B19" s="345"/>
      <c r="C19" s="346"/>
      <c r="D19" s="346"/>
      <c r="E19" s="346"/>
      <c r="F19" s="346"/>
      <c r="G19" s="346">
        <v>11</v>
      </c>
      <c r="H19" s="346"/>
      <c r="I19" s="346"/>
      <c r="J19" s="346"/>
      <c r="K19" s="346"/>
      <c r="L19" s="346"/>
      <c r="M19" s="346"/>
      <c r="N19" s="346"/>
      <c r="O19" s="346"/>
      <c r="P19" s="346"/>
      <c r="Q19" s="347"/>
      <c r="R19" s="346"/>
      <c r="S19" s="346"/>
      <c r="T19" s="346"/>
      <c r="U19" s="346"/>
      <c r="V19" s="346"/>
      <c r="W19" s="346">
        <v>1</v>
      </c>
      <c r="X19" s="349"/>
      <c r="Y19" s="350">
        <v>12</v>
      </c>
    </row>
    <row r="20" spans="1:25" ht="40.5" customHeight="1">
      <c r="A20" s="344" t="s">
        <v>119</v>
      </c>
      <c r="B20" s="345"/>
      <c r="C20" s="346"/>
      <c r="D20" s="346">
        <v>12</v>
      </c>
      <c r="E20" s="346"/>
      <c r="F20" s="346"/>
      <c r="G20" s="346"/>
      <c r="H20" s="346"/>
      <c r="I20" s="346"/>
      <c r="J20" s="346"/>
      <c r="K20" s="346"/>
      <c r="L20" s="346"/>
      <c r="M20" s="346"/>
      <c r="N20" s="346"/>
      <c r="O20" s="346"/>
      <c r="P20" s="346"/>
      <c r="Q20" s="347"/>
      <c r="R20" s="346"/>
      <c r="S20" s="346"/>
      <c r="T20" s="346"/>
      <c r="U20" s="346"/>
      <c r="V20" s="346"/>
      <c r="W20" s="346"/>
      <c r="X20" s="349"/>
      <c r="Y20" s="350">
        <v>12</v>
      </c>
    </row>
    <row r="21" spans="1:25" ht="40.5" customHeight="1">
      <c r="A21" s="344" t="s">
        <v>120</v>
      </c>
      <c r="B21" s="345"/>
      <c r="C21" s="346"/>
      <c r="D21" s="346">
        <v>12</v>
      </c>
      <c r="E21" s="346"/>
      <c r="F21" s="346"/>
      <c r="G21" s="346"/>
      <c r="H21" s="346"/>
      <c r="I21" s="346"/>
      <c r="J21" s="346"/>
      <c r="K21" s="346"/>
      <c r="L21" s="346"/>
      <c r="M21" s="346"/>
      <c r="N21" s="346"/>
      <c r="O21" s="346"/>
      <c r="P21" s="346"/>
      <c r="Q21" s="347"/>
      <c r="R21" s="346"/>
      <c r="S21" s="346"/>
      <c r="T21" s="346"/>
      <c r="U21" s="348"/>
      <c r="V21" s="348"/>
      <c r="W21" s="348"/>
      <c r="X21" s="349"/>
      <c r="Y21" s="350">
        <v>12</v>
      </c>
    </row>
    <row r="22" spans="1:25" ht="40.5" customHeight="1">
      <c r="A22" s="351" t="s">
        <v>121</v>
      </c>
      <c r="B22" s="352"/>
      <c r="C22" s="347"/>
      <c r="D22" s="347"/>
      <c r="E22" s="347"/>
      <c r="F22" s="347">
        <v>6</v>
      </c>
      <c r="G22" s="347"/>
      <c r="H22" s="347">
        <v>4</v>
      </c>
      <c r="I22" s="347"/>
      <c r="J22" s="347"/>
      <c r="K22" s="347"/>
      <c r="L22" s="347"/>
      <c r="M22" s="347"/>
      <c r="N22" s="347"/>
      <c r="O22" s="347"/>
      <c r="P22" s="347">
        <v>2</v>
      </c>
      <c r="Q22" s="347"/>
      <c r="R22" s="347"/>
      <c r="S22" s="347"/>
      <c r="T22" s="347"/>
      <c r="U22" s="347"/>
      <c r="V22" s="347"/>
      <c r="W22" s="347"/>
      <c r="X22" s="353"/>
      <c r="Y22" s="350">
        <v>12</v>
      </c>
    </row>
    <row r="23" spans="1:25" ht="40.5" customHeight="1">
      <c r="A23" s="344" t="s">
        <v>123</v>
      </c>
      <c r="B23" s="345"/>
      <c r="C23" s="346"/>
      <c r="D23" s="346">
        <v>9</v>
      </c>
      <c r="E23" s="346"/>
      <c r="F23" s="346"/>
      <c r="G23" s="346"/>
      <c r="H23" s="346"/>
      <c r="I23" s="346">
        <v>1</v>
      </c>
      <c r="J23" s="346"/>
      <c r="K23" s="346"/>
      <c r="L23" s="346"/>
      <c r="M23" s="346">
        <v>1</v>
      </c>
      <c r="N23" s="346"/>
      <c r="O23" s="346"/>
      <c r="P23" s="346"/>
      <c r="Q23" s="347"/>
      <c r="R23" s="346"/>
      <c r="S23" s="346"/>
      <c r="T23" s="346"/>
      <c r="U23" s="346"/>
      <c r="V23" s="346"/>
      <c r="W23" s="346">
        <v>1</v>
      </c>
      <c r="X23" s="349"/>
      <c r="Y23" s="350">
        <v>12</v>
      </c>
    </row>
    <row r="24" spans="1:25" ht="40.5" customHeight="1">
      <c r="A24" s="344" t="s">
        <v>124</v>
      </c>
      <c r="B24" s="345"/>
      <c r="C24" s="346"/>
      <c r="D24" s="346">
        <v>4</v>
      </c>
      <c r="E24" s="346"/>
      <c r="F24" s="346"/>
      <c r="G24" s="346"/>
      <c r="H24" s="346"/>
      <c r="I24" s="346"/>
      <c r="J24" s="346"/>
      <c r="K24" s="346"/>
      <c r="L24" s="346"/>
      <c r="M24" s="346"/>
      <c r="N24" s="346"/>
      <c r="O24" s="346"/>
      <c r="P24" s="346"/>
      <c r="Q24" s="347">
        <v>1</v>
      </c>
      <c r="R24" s="346"/>
      <c r="S24" s="346"/>
      <c r="T24" s="346"/>
      <c r="U24" s="346"/>
      <c r="V24" s="346">
        <v>1</v>
      </c>
      <c r="W24" s="346">
        <v>1</v>
      </c>
      <c r="X24" s="349"/>
      <c r="Y24" s="350">
        <v>7</v>
      </c>
    </row>
    <row r="25" spans="1:25" ht="40.5" customHeight="1">
      <c r="A25" s="351" t="s">
        <v>125</v>
      </c>
      <c r="B25" s="352"/>
      <c r="C25" s="347">
        <v>1</v>
      </c>
      <c r="D25" s="347">
        <v>2</v>
      </c>
      <c r="E25" s="347"/>
      <c r="F25" s="347"/>
      <c r="G25" s="347"/>
      <c r="H25" s="347"/>
      <c r="I25" s="347"/>
      <c r="J25" s="347"/>
      <c r="K25" s="347"/>
      <c r="L25" s="347"/>
      <c r="M25" s="347"/>
      <c r="N25" s="347"/>
      <c r="O25" s="347"/>
      <c r="P25" s="347"/>
      <c r="Q25" s="347"/>
      <c r="R25" s="347"/>
      <c r="S25" s="347"/>
      <c r="T25" s="347"/>
      <c r="U25" s="347">
        <v>1</v>
      </c>
      <c r="V25" s="347"/>
      <c r="W25" s="347"/>
      <c r="X25" s="353"/>
      <c r="Y25" s="350">
        <v>4</v>
      </c>
    </row>
    <row r="26" spans="1:25" ht="40.5" customHeight="1">
      <c r="A26" s="344" t="s">
        <v>126</v>
      </c>
      <c r="B26" s="345"/>
      <c r="C26" s="346"/>
      <c r="D26" s="346">
        <v>4</v>
      </c>
      <c r="E26" s="346"/>
      <c r="F26" s="346"/>
      <c r="G26" s="346"/>
      <c r="H26" s="346"/>
      <c r="I26" s="346"/>
      <c r="J26" s="346"/>
      <c r="K26" s="346"/>
      <c r="L26" s="346"/>
      <c r="M26" s="346"/>
      <c r="N26" s="346"/>
      <c r="O26" s="346"/>
      <c r="P26" s="346"/>
      <c r="Q26" s="347"/>
      <c r="R26" s="346"/>
      <c r="S26" s="346"/>
      <c r="T26" s="346"/>
      <c r="U26" s="346"/>
      <c r="V26" s="346"/>
      <c r="W26" s="346"/>
      <c r="X26" s="349"/>
      <c r="Y26" s="350">
        <v>4</v>
      </c>
    </row>
    <row r="27" spans="1:25" ht="40.5" customHeight="1">
      <c r="A27" s="344" t="s">
        <v>127</v>
      </c>
      <c r="B27" s="345"/>
      <c r="C27" s="346"/>
      <c r="D27" s="346">
        <v>8</v>
      </c>
      <c r="E27" s="346"/>
      <c r="F27" s="346"/>
      <c r="G27" s="346"/>
      <c r="H27" s="346"/>
      <c r="I27" s="346"/>
      <c r="J27" s="346"/>
      <c r="K27" s="346"/>
      <c r="L27" s="346"/>
      <c r="M27" s="346"/>
      <c r="N27" s="346">
        <v>1</v>
      </c>
      <c r="O27" s="346"/>
      <c r="P27" s="346"/>
      <c r="Q27" s="347"/>
      <c r="R27" s="346"/>
      <c r="S27" s="346"/>
      <c r="T27" s="346"/>
      <c r="U27" s="346"/>
      <c r="V27" s="346"/>
      <c r="W27" s="346">
        <v>1</v>
      </c>
      <c r="X27" s="349"/>
      <c r="Y27" s="350">
        <v>10</v>
      </c>
    </row>
    <row r="28" spans="1:25" ht="40.5" customHeight="1">
      <c r="A28" s="344" t="s">
        <v>128</v>
      </c>
      <c r="B28" s="345"/>
      <c r="C28" s="346"/>
      <c r="D28" s="346">
        <v>19</v>
      </c>
      <c r="E28" s="346"/>
      <c r="F28" s="346"/>
      <c r="G28" s="346"/>
      <c r="H28" s="346"/>
      <c r="I28" s="346"/>
      <c r="J28" s="346"/>
      <c r="K28" s="346"/>
      <c r="L28" s="346"/>
      <c r="M28" s="346"/>
      <c r="N28" s="346">
        <v>1</v>
      </c>
      <c r="O28" s="346">
        <v>3</v>
      </c>
      <c r="P28" s="346"/>
      <c r="Q28" s="347"/>
      <c r="R28" s="346"/>
      <c r="S28" s="346"/>
      <c r="T28" s="346"/>
      <c r="U28" s="346"/>
      <c r="V28" s="346"/>
      <c r="W28" s="346"/>
      <c r="X28" s="349"/>
      <c r="Y28" s="350">
        <v>23</v>
      </c>
    </row>
    <row r="29" spans="1:25" ht="40.5" customHeight="1">
      <c r="A29" s="344" t="s">
        <v>129</v>
      </c>
      <c r="B29" s="345"/>
      <c r="C29" s="346"/>
      <c r="D29" s="346"/>
      <c r="E29" s="346"/>
      <c r="F29" s="346"/>
      <c r="G29" s="346"/>
      <c r="H29" s="346"/>
      <c r="I29" s="346"/>
      <c r="J29" s="346"/>
      <c r="K29" s="346"/>
      <c r="L29" s="346"/>
      <c r="M29" s="346"/>
      <c r="N29" s="346">
        <v>4</v>
      </c>
      <c r="O29" s="346"/>
      <c r="P29" s="346"/>
      <c r="Q29" s="347"/>
      <c r="R29" s="346"/>
      <c r="S29" s="346"/>
      <c r="T29" s="346"/>
      <c r="U29" s="346"/>
      <c r="V29" s="346"/>
      <c r="W29" s="346"/>
      <c r="X29" s="349"/>
      <c r="Y29" s="350">
        <v>4</v>
      </c>
    </row>
    <row r="30" spans="1:25" ht="40.5" customHeight="1">
      <c r="A30" s="344" t="s">
        <v>130</v>
      </c>
      <c r="B30" s="345"/>
      <c r="C30" s="346"/>
      <c r="D30" s="346"/>
      <c r="E30" s="346"/>
      <c r="F30" s="346"/>
      <c r="G30" s="346"/>
      <c r="H30" s="346"/>
      <c r="I30" s="346"/>
      <c r="J30" s="346"/>
      <c r="K30" s="346"/>
      <c r="L30" s="346"/>
      <c r="M30" s="346"/>
      <c r="N30" s="346">
        <v>4</v>
      </c>
      <c r="O30" s="346"/>
      <c r="P30" s="346"/>
      <c r="Q30" s="347"/>
      <c r="R30" s="346"/>
      <c r="S30" s="346"/>
      <c r="T30" s="346"/>
      <c r="U30" s="346"/>
      <c r="V30" s="346"/>
      <c r="W30" s="346"/>
      <c r="X30" s="349"/>
      <c r="Y30" s="350">
        <v>4</v>
      </c>
    </row>
    <row r="31" spans="1:25" ht="40.5" customHeight="1">
      <c r="A31" s="344" t="s">
        <v>131</v>
      </c>
      <c r="B31" s="345"/>
      <c r="C31" s="346"/>
      <c r="D31" s="346">
        <v>5</v>
      </c>
      <c r="E31" s="346"/>
      <c r="F31" s="346"/>
      <c r="G31" s="346"/>
      <c r="H31" s="346"/>
      <c r="I31" s="346"/>
      <c r="J31" s="346"/>
      <c r="K31" s="346"/>
      <c r="L31" s="346"/>
      <c r="M31" s="346"/>
      <c r="N31" s="346"/>
      <c r="O31" s="346"/>
      <c r="P31" s="346"/>
      <c r="Q31" s="347"/>
      <c r="R31" s="346"/>
      <c r="S31" s="346"/>
      <c r="T31" s="346"/>
      <c r="U31" s="346"/>
      <c r="V31" s="346"/>
      <c r="W31" s="346"/>
      <c r="X31" s="349"/>
      <c r="Y31" s="350">
        <v>5</v>
      </c>
    </row>
    <row r="32" spans="1:25" ht="40.5" customHeight="1">
      <c r="A32" s="344" t="s">
        <v>132</v>
      </c>
      <c r="B32" s="345"/>
      <c r="C32" s="346"/>
      <c r="D32" s="346"/>
      <c r="E32" s="346"/>
      <c r="F32" s="346"/>
      <c r="G32" s="346"/>
      <c r="H32" s="346"/>
      <c r="I32" s="346"/>
      <c r="J32" s="346"/>
      <c r="K32" s="346"/>
      <c r="L32" s="346"/>
      <c r="M32" s="346"/>
      <c r="N32" s="346">
        <v>4</v>
      </c>
      <c r="O32" s="346"/>
      <c r="P32" s="346"/>
      <c r="Q32" s="347"/>
      <c r="R32" s="346"/>
      <c r="S32" s="346"/>
      <c r="T32" s="346"/>
      <c r="U32" s="346">
        <v>1</v>
      </c>
      <c r="V32" s="346"/>
      <c r="W32" s="346"/>
      <c r="X32" s="349"/>
      <c r="Y32" s="350">
        <v>5</v>
      </c>
    </row>
    <row r="33" spans="1:25" ht="40.5" customHeight="1">
      <c r="A33" s="344" t="s">
        <v>133</v>
      </c>
      <c r="B33" s="345"/>
      <c r="C33" s="346"/>
      <c r="D33" s="346">
        <v>13</v>
      </c>
      <c r="E33" s="346"/>
      <c r="F33" s="346"/>
      <c r="G33" s="346"/>
      <c r="H33" s="346"/>
      <c r="I33" s="346"/>
      <c r="J33" s="346"/>
      <c r="K33" s="346"/>
      <c r="L33" s="346"/>
      <c r="M33" s="346"/>
      <c r="N33" s="346"/>
      <c r="O33" s="346"/>
      <c r="P33" s="346"/>
      <c r="Q33" s="347"/>
      <c r="R33" s="346"/>
      <c r="S33" s="346"/>
      <c r="T33" s="346"/>
      <c r="U33" s="346"/>
      <c r="V33" s="346"/>
      <c r="W33" s="346">
        <v>1</v>
      </c>
      <c r="X33" s="349"/>
      <c r="Y33" s="350">
        <v>14</v>
      </c>
    </row>
    <row r="34" spans="1:25" ht="40.5" customHeight="1">
      <c r="A34" s="351" t="s">
        <v>134</v>
      </c>
      <c r="B34" s="352"/>
      <c r="C34" s="347"/>
      <c r="D34" s="347">
        <v>6</v>
      </c>
      <c r="E34" s="347"/>
      <c r="F34" s="347"/>
      <c r="G34" s="347"/>
      <c r="H34" s="347"/>
      <c r="I34" s="347"/>
      <c r="J34" s="347"/>
      <c r="K34" s="347"/>
      <c r="L34" s="347"/>
      <c r="M34" s="347"/>
      <c r="N34" s="347"/>
      <c r="O34" s="347">
        <v>2</v>
      </c>
      <c r="P34" s="347"/>
      <c r="Q34" s="347"/>
      <c r="R34" s="347"/>
      <c r="S34" s="347"/>
      <c r="T34" s="347"/>
      <c r="U34" s="347"/>
      <c r="V34" s="347"/>
      <c r="W34" s="347"/>
      <c r="X34" s="353"/>
      <c r="Y34" s="350">
        <v>8</v>
      </c>
    </row>
    <row r="35" spans="1:25" ht="40.5" customHeight="1">
      <c r="A35" s="344" t="s">
        <v>135</v>
      </c>
      <c r="B35" s="345"/>
      <c r="C35" s="346"/>
      <c r="D35" s="346"/>
      <c r="E35" s="346"/>
      <c r="F35" s="346"/>
      <c r="G35" s="346"/>
      <c r="H35" s="346"/>
      <c r="I35" s="346"/>
      <c r="J35" s="346"/>
      <c r="K35" s="346">
        <v>6</v>
      </c>
      <c r="L35" s="346"/>
      <c r="M35" s="346"/>
      <c r="N35" s="346"/>
      <c r="O35" s="346"/>
      <c r="P35" s="346"/>
      <c r="Q35" s="347"/>
      <c r="R35" s="346"/>
      <c r="S35" s="346">
        <v>1</v>
      </c>
      <c r="T35" s="346"/>
      <c r="U35" s="346"/>
      <c r="V35" s="346"/>
      <c r="W35" s="346"/>
      <c r="X35" s="349"/>
      <c r="Y35" s="350">
        <v>7</v>
      </c>
    </row>
    <row r="36" spans="1:25" ht="40.5" customHeight="1">
      <c r="A36" s="344" t="s">
        <v>136</v>
      </c>
      <c r="B36" s="345"/>
      <c r="C36" s="346"/>
      <c r="D36" s="346">
        <v>2</v>
      </c>
      <c r="E36" s="346"/>
      <c r="F36" s="346"/>
      <c r="G36" s="346"/>
      <c r="H36" s="346"/>
      <c r="I36" s="346"/>
      <c r="J36" s="346"/>
      <c r="K36" s="346"/>
      <c r="L36" s="346"/>
      <c r="M36" s="346"/>
      <c r="N36" s="346"/>
      <c r="O36" s="346"/>
      <c r="P36" s="346"/>
      <c r="Q36" s="347"/>
      <c r="R36" s="346"/>
      <c r="S36" s="346"/>
      <c r="T36" s="346"/>
      <c r="U36" s="346"/>
      <c r="V36" s="346"/>
      <c r="W36" s="346"/>
      <c r="X36" s="349"/>
      <c r="Y36" s="350">
        <v>2</v>
      </c>
    </row>
    <row r="37" spans="1:25" ht="40.5" customHeight="1">
      <c r="A37" s="344" t="s">
        <v>137</v>
      </c>
      <c r="B37" s="345"/>
      <c r="C37" s="346"/>
      <c r="D37" s="346">
        <v>17</v>
      </c>
      <c r="E37" s="346"/>
      <c r="F37" s="346"/>
      <c r="G37" s="346"/>
      <c r="H37" s="346"/>
      <c r="I37" s="346"/>
      <c r="J37" s="346"/>
      <c r="K37" s="346"/>
      <c r="L37" s="346"/>
      <c r="M37" s="346"/>
      <c r="N37" s="346"/>
      <c r="O37" s="346"/>
      <c r="P37" s="346"/>
      <c r="Q37" s="347"/>
      <c r="R37" s="346"/>
      <c r="S37" s="346"/>
      <c r="T37" s="346"/>
      <c r="U37" s="346">
        <v>1</v>
      </c>
      <c r="V37" s="346"/>
      <c r="W37" s="346"/>
      <c r="X37" s="349"/>
      <c r="Y37" s="350">
        <v>18</v>
      </c>
    </row>
    <row r="38" spans="1:25" ht="40.5" customHeight="1">
      <c r="A38" s="344" t="s">
        <v>138</v>
      </c>
      <c r="B38" s="345"/>
      <c r="C38" s="346"/>
      <c r="D38" s="346">
        <v>4</v>
      </c>
      <c r="E38" s="346"/>
      <c r="F38" s="346"/>
      <c r="G38" s="346"/>
      <c r="H38" s="346"/>
      <c r="I38" s="346"/>
      <c r="J38" s="346"/>
      <c r="K38" s="346"/>
      <c r="L38" s="346"/>
      <c r="M38" s="346"/>
      <c r="N38" s="346"/>
      <c r="O38" s="346"/>
      <c r="P38" s="346"/>
      <c r="Q38" s="347"/>
      <c r="R38" s="346"/>
      <c r="S38" s="346"/>
      <c r="T38" s="346"/>
      <c r="U38" s="346"/>
      <c r="V38" s="346"/>
      <c r="W38" s="346"/>
      <c r="X38" s="349"/>
      <c r="Y38" s="350">
        <v>4</v>
      </c>
    </row>
    <row r="39" spans="1:25" ht="40.5" customHeight="1">
      <c r="A39" s="344" t="s">
        <v>139</v>
      </c>
      <c r="B39" s="345"/>
      <c r="C39" s="346"/>
      <c r="D39" s="346"/>
      <c r="E39" s="346">
        <v>3</v>
      </c>
      <c r="F39" s="346"/>
      <c r="G39" s="346"/>
      <c r="H39" s="346"/>
      <c r="I39" s="346"/>
      <c r="J39" s="346"/>
      <c r="K39" s="346"/>
      <c r="L39" s="346"/>
      <c r="M39" s="346"/>
      <c r="N39" s="346"/>
      <c r="O39" s="346"/>
      <c r="P39" s="346"/>
      <c r="Q39" s="347"/>
      <c r="R39" s="346"/>
      <c r="S39" s="346"/>
      <c r="T39" s="346">
        <v>10</v>
      </c>
      <c r="U39" s="346"/>
      <c r="V39" s="346"/>
      <c r="W39" s="346"/>
      <c r="X39" s="349"/>
      <c r="Y39" s="350">
        <v>13</v>
      </c>
    </row>
    <row r="40" spans="1:25" ht="15.75" customHeight="1">
      <c r="A40" s="354"/>
      <c r="B40" s="345"/>
      <c r="C40" s="349"/>
      <c r="D40" s="349"/>
      <c r="E40" s="355"/>
      <c r="F40" s="355"/>
      <c r="G40" s="355"/>
      <c r="H40" s="355"/>
      <c r="I40" s="355"/>
      <c r="J40" s="355"/>
      <c r="K40" s="355"/>
      <c r="L40" s="355"/>
      <c r="M40" s="355"/>
      <c r="N40" s="355"/>
      <c r="O40" s="355"/>
      <c r="P40" s="355"/>
      <c r="Q40" s="355"/>
      <c r="R40" s="355"/>
      <c r="S40" s="355"/>
      <c r="T40" s="355"/>
      <c r="U40" s="355"/>
      <c r="V40" s="355"/>
      <c r="W40" s="355"/>
      <c r="X40" s="679"/>
      <c r="Y40" s="355"/>
    </row>
    <row r="41" spans="1:25" ht="51" customHeight="1">
      <c r="A41" s="356" t="s">
        <v>104</v>
      </c>
      <c r="B41" s="345"/>
      <c r="C41" s="357">
        <v>2</v>
      </c>
      <c r="D41" s="357">
        <v>160</v>
      </c>
      <c r="E41" s="357">
        <v>3</v>
      </c>
      <c r="F41" s="357">
        <v>6</v>
      </c>
      <c r="G41" s="357">
        <v>32</v>
      </c>
      <c r="H41" s="357">
        <v>4</v>
      </c>
      <c r="I41" s="357">
        <v>1</v>
      </c>
      <c r="J41" s="357">
        <v>1</v>
      </c>
      <c r="K41" s="357">
        <v>8</v>
      </c>
      <c r="L41" s="357">
        <v>2</v>
      </c>
      <c r="M41" s="357">
        <v>2</v>
      </c>
      <c r="N41" s="357">
        <v>22</v>
      </c>
      <c r="O41" s="357">
        <v>5</v>
      </c>
      <c r="P41" s="357">
        <v>6</v>
      </c>
      <c r="Q41" s="357">
        <v>1</v>
      </c>
      <c r="R41" s="357">
        <v>3</v>
      </c>
      <c r="S41" s="357">
        <v>2</v>
      </c>
      <c r="T41" s="357">
        <v>10</v>
      </c>
      <c r="U41" s="357">
        <v>5</v>
      </c>
      <c r="V41" s="357">
        <v>1</v>
      </c>
      <c r="W41" s="357">
        <v>8</v>
      </c>
      <c r="X41" s="679"/>
      <c r="Y41" s="357">
        <v>284</v>
      </c>
    </row>
    <row r="42" spans="1:25" ht="35.1" customHeight="1">
      <c r="A42" s="345"/>
      <c r="B42" s="345"/>
      <c r="C42" s="355"/>
      <c r="D42" s="355"/>
      <c r="E42" s="355"/>
      <c r="F42" s="355"/>
      <c r="G42" s="355"/>
      <c r="H42" s="355"/>
      <c r="I42" s="355"/>
      <c r="J42" s="355"/>
      <c r="K42" s="355"/>
      <c r="L42" s="355"/>
      <c r="M42" s="355"/>
      <c r="N42" s="355"/>
      <c r="O42" s="355"/>
      <c r="P42" s="355"/>
      <c r="Q42" s="355"/>
      <c r="R42" s="355"/>
      <c r="S42" s="355"/>
      <c r="T42" s="355"/>
      <c r="U42" s="355"/>
      <c r="V42" s="355"/>
      <c r="W42" s="355"/>
      <c r="X42" s="679"/>
      <c r="Y42" s="355"/>
    </row>
    <row r="43" spans="1:25" ht="35.1" customHeight="1">
      <c r="A43" s="345"/>
      <c r="B43" s="345"/>
      <c r="C43" s="358"/>
      <c r="D43" s="358"/>
      <c r="E43" s="358"/>
      <c r="F43" s="358"/>
      <c r="G43" s="358"/>
      <c r="H43" s="358"/>
      <c r="I43" s="358"/>
      <c r="J43" s="358"/>
      <c r="K43" s="358"/>
      <c r="L43" s="358"/>
      <c r="M43" s="358"/>
      <c r="N43" s="358"/>
      <c r="O43" s="358"/>
      <c r="P43" s="358"/>
      <c r="Q43" s="358"/>
      <c r="R43" s="358"/>
      <c r="S43" s="358"/>
      <c r="T43" s="358"/>
      <c r="U43" s="358"/>
      <c r="V43" s="358"/>
      <c r="W43" s="358"/>
      <c r="X43" s="359"/>
      <c r="Y43" s="358"/>
    </row>
    <row r="44" spans="1:25" ht="20.25">
      <c r="A44" s="360" t="s">
        <v>227</v>
      </c>
      <c r="B44" s="361"/>
      <c r="C44" s="360"/>
      <c r="D44" s="360"/>
      <c r="E44" s="360"/>
      <c r="F44" s="360"/>
      <c r="G44" s="360"/>
      <c r="H44" s="360"/>
      <c r="I44" s="360"/>
      <c r="J44" s="360" t="s">
        <v>224</v>
      </c>
      <c r="K44" s="360"/>
      <c r="L44" s="360"/>
      <c r="M44" s="343"/>
      <c r="N44" s="360"/>
      <c r="O44" s="360"/>
      <c r="P44" s="360"/>
      <c r="Q44" s="360" t="s">
        <v>500</v>
      </c>
      <c r="R44" s="360"/>
      <c r="S44" s="360"/>
      <c r="T44" s="362"/>
      <c r="U44" s="362"/>
      <c r="V44" s="338"/>
      <c r="W44" s="338"/>
      <c r="X44" s="338"/>
      <c r="Y44" s="338"/>
    </row>
    <row r="45" spans="1:25" ht="20.25">
      <c r="A45" s="360" t="s">
        <v>225</v>
      </c>
      <c r="B45" s="360"/>
      <c r="C45" s="360"/>
      <c r="D45" s="360"/>
      <c r="E45" s="360"/>
      <c r="F45" s="360"/>
      <c r="G45" s="360"/>
      <c r="H45" s="360"/>
      <c r="I45" s="360"/>
      <c r="J45" s="360" t="s">
        <v>221</v>
      </c>
      <c r="K45" s="360"/>
      <c r="L45" s="360"/>
      <c r="M45" s="343"/>
      <c r="N45" s="360"/>
      <c r="O45" s="360"/>
      <c r="P45" s="360"/>
      <c r="Q45" s="360"/>
      <c r="R45" s="360"/>
      <c r="S45" s="360"/>
      <c r="T45" s="362"/>
      <c r="U45" s="362"/>
      <c r="V45" s="338"/>
      <c r="W45" s="338"/>
      <c r="X45" s="338"/>
      <c r="Y45" s="338"/>
    </row>
    <row r="46" spans="1:25" ht="20.25">
      <c r="A46" s="360" t="s">
        <v>653</v>
      </c>
      <c r="B46" s="360"/>
      <c r="C46" s="360"/>
      <c r="D46" s="360"/>
      <c r="E46" s="360"/>
      <c r="F46" s="360"/>
      <c r="G46" s="360"/>
      <c r="H46" s="360"/>
      <c r="I46" s="360"/>
      <c r="J46" s="360" t="s">
        <v>218</v>
      </c>
      <c r="K46" s="360"/>
      <c r="L46" s="360"/>
      <c r="M46" s="343"/>
      <c r="N46" s="360"/>
      <c r="O46" s="360"/>
      <c r="P46" s="360"/>
      <c r="Q46" s="360"/>
      <c r="R46" s="360"/>
      <c r="S46" s="360"/>
      <c r="T46" s="362"/>
      <c r="U46" s="362"/>
      <c r="V46" s="338"/>
      <c r="W46" s="338"/>
      <c r="X46" s="338"/>
      <c r="Y46" s="338"/>
    </row>
    <row r="47" spans="1:25" ht="20.25">
      <c r="A47" s="360" t="s">
        <v>654</v>
      </c>
      <c r="B47" s="360"/>
      <c r="C47" s="360"/>
      <c r="D47" s="360"/>
      <c r="E47" s="360"/>
      <c r="F47" s="360"/>
      <c r="G47" s="360"/>
      <c r="H47" s="360"/>
      <c r="I47" s="360"/>
      <c r="J47" s="360" t="s">
        <v>223</v>
      </c>
      <c r="K47" s="360"/>
      <c r="L47" s="360"/>
      <c r="M47" s="343"/>
      <c r="N47" s="360"/>
      <c r="O47" s="360"/>
      <c r="P47" s="360"/>
      <c r="Q47" s="360"/>
      <c r="R47" s="360"/>
      <c r="S47" s="360"/>
      <c r="T47" s="362"/>
      <c r="U47" s="362"/>
      <c r="V47" s="338"/>
      <c r="W47" s="338"/>
      <c r="X47" s="338"/>
      <c r="Y47" s="338"/>
    </row>
    <row r="48" spans="1:25" ht="20.25">
      <c r="A48" s="360" t="s">
        <v>226</v>
      </c>
      <c r="B48" s="360"/>
      <c r="C48" s="360"/>
      <c r="D48" s="360"/>
      <c r="E48" s="360"/>
      <c r="F48" s="360"/>
      <c r="G48" s="360"/>
      <c r="H48" s="360"/>
      <c r="I48" s="360"/>
      <c r="J48" s="360" t="s">
        <v>220</v>
      </c>
      <c r="K48" s="360"/>
      <c r="L48" s="360"/>
      <c r="M48" s="343"/>
      <c r="N48" s="360"/>
      <c r="O48" s="360"/>
      <c r="P48" s="360"/>
      <c r="Q48" s="360"/>
      <c r="R48" s="360"/>
      <c r="S48" s="360"/>
      <c r="T48" s="362"/>
      <c r="U48" s="362"/>
      <c r="V48" s="338"/>
      <c r="W48" s="338"/>
      <c r="X48" s="338"/>
      <c r="Y48" s="338"/>
    </row>
    <row r="49" spans="1:25" ht="20.25">
      <c r="A49" s="360" t="s">
        <v>222</v>
      </c>
      <c r="B49" s="360"/>
      <c r="C49" s="360"/>
      <c r="D49" s="360"/>
      <c r="E49" s="360"/>
      <c r="F49" s="360"/>
      <c r="G49" s="360"/>
      <c r="H49" s="360"/>
      <c r="I49" s="360"/>
      <c r="J49" s="360" t="s">
        <v>219</v>
      </c>
      <c r="K49" s="360"/>
      <c r="L49" s="360"/>
      <c r="M49" s="360"/>
      <c r="N49" s="360"/>
      <c r="O49" s="360"/>
      <c r="P49" s="360"/>
      <c r="Q49" s="360"/>
      <c r="R49" s="360"/>
      <c r="S49" s="360"/>
      <c r="T49" s="362"/>
      <c r="U49" s="362"/>
      <c r="V49" s="338"/>
      <c r="W49" s="338"/>
      <c r="X49" s="338"/>
      <c r="Y49" s="338"/>
    </row>
    <row r="50" spans="1:25" ht="21.95" customHeight="1">
      <c r="A50" s="360"/>
      <c r="B50" s="360"/>
      <c r="C50" s="360"/>
      <c r="D50" s="360"/>
      <c r="E50" s="360"/>
      <c r="F50" s="360"/>
      <c r="G50" s="360"/>
      <c r="H50" s="360"/>
      <c r="I50" s="360"/>
      <c r="J50" s="360"/>
      <c r="K50" s="360"/>
      <c r="L50" s="360"/>
      <c r="M50" s="360"/>
      <c r="N50" s="360"/>
      <c r="O50" s="360"/>
      <c r="P50" s="360"/>
      <c r="Q50" s="360"/>
      <c r="R50" s="360"/>
      <c r="S50" s="360"/>
      <c r="T50" s="362"/>
      <c r="U50" s="362"/>
      <c r="V50" s="338"/>
      <c r="W50" s="338"/>
      <c r="X50" s="338"/>
      <c r="Y50" s="338"/>
    </row>
    <row r="51" spans="1:25" ht="21.95" customHeight="1">
      <c r="A51" s="363" t="s">
        <v>95</v>
      </c>
      <c r="B51" s="363"/>
      <c r="C51" s="363"/>
      <c r="D51" s="363"/>
      <c r="E51" s="363"/>
      <c r="F51" s="363"/>
      <c r="G51" s="363"/>
      <c r="H51" s="363"/>
      <c r="I51" s="363"/>
      <c r="J51" s="363"/>
      <c r="K51" s="363"/>
      <c r="L51" s="363"/>
      <c r="M51" s="338"/>
      <c r="N51" s="338"/>
      <c r="O51" s="338"/>
      <c r="P51" s="338"/>
      <c r="Q51" s="338"/>
      <c r="R51" s="338"/>
      <c r="S51" s="338"/>
      <c r="T51" s="338"/>
      <c r="U51" s="338"/>
      <c r="V51" s="338"/>
      <c r="W51" s="338"/>
      <c r="X51" s="338"/>
      <c r="Y51" s="338"/>
    </row>
    <row r="52" spans="1:25" ht="21.95" customHeight="1">
      <c r="A52" s="680" t="s">
        <v>96</v>
      </c>
      <c r="B52" s="680"/>
      <c r="C52" s="680"/>
      <c r="D52" s="680"/>
      <c r="E52" s="680"/>
      <c r="F52" s="680"/>
      <c r="G52" s="680"/>
      <c r="H52" s="680"/>
      <c r="I52" s="680"/>
      <c r="J52" s="680"/>
      <c r="K52" s="680"/>
      <c r="L52" s="680"/>
      <c r="M52" s="338"/>
      <c r="N52" s="338"/>
      <c r="O52" s="338"/>
      <c r="P52" s="338"/>
      <c r="Q52" s="338"/>
      <c r="R52" s="338"/>
      <c r="S52" s="338"/>
      <c r="T52" s="338"/>
      <c r="U52" s="338"/>
      <c r="V52" s="338"/>
      <c r="W52" s="338"/>
      <c r="X52" s="338"/>
      <c r="Y52" s="338"/>
    </row>
    <row r="53" spans="1:25" ht="21.95" customHeight="1">
      <c r="A53" s="341"/>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row>
    <row r="54" spans="1:25" ht="21.95" customHeight="1">
      <c r="A54" s="338"/>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row>
    <row r="55" spans="1:25" ht="21.95" customHeight="1">
      <c r="A55" s="338"/>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row>
    <row r="56" spans="1:25" ht="21.95" customHeight="1">
      <c r="A56" s="338"/>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row>
    <row r="57" spans="1:25" ht="21.95" customHeight="1">
      <c r="A57" s="338"/>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row>
    <row r="58" spans="1:25" ht="21.95" customHeight="1">
      <c r="A58" s="338"/>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6"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AEEEF-4839-4E52-8E78-BECC5C88BB6F}">
  <dimension ref="A1:V407"/>
  <sheetViews>
    <sheetView zoomScale="80" zoomScaleNormal="80" workbookViewId="0">
      <selection activeCell="U29" sqref="U29"/>
    </sheetView>
  </sheetViews>
  <sheetFormatPr baseColWidth="10" defaultRowHeight="12.75"/>
  <cols>
    <col min="1" max="1" width="75.7109375" customWidth="1"/>
    <col min="2" max="2" width="1.42578125" customWidth="1"/>
    <col min="3" max="4" width="13.5703125" customWidth="1"/>
    <col min="5" max="5" width="13.5703125" style="125" customWidth="1"/>
    <col min="6" max="6" width="1.42578125" customWidth="1"/>
    <col min="7" max="11" width="13.5703125" customWidth="1"/>
    <col min="12" max="12" width="13.5703125" style="125" customWidth="1"/>
    <col min="13" max="13" width="1.42578125" customWidth="1"/>
    <col min="14" max="18" width="13.5703125" customWidth="1"/>
    <col min="19" max="19" width="13.5703125" style="125" customWidth="1"/>
    <col min="20" max="20" width="1.42578125" customWidth="1"/>
    <col min="21" max="21" width="13.5703125" customWidth="1"/>
  </cols>
  <sheetData>
    <row r="1" spans="1:22" ht="24.75" customHeight="1">
      <c r="A1" s="129" t="s">
        <v>62</v>
      </c>
      <c r="B1" s="129"/>
      <c r="C1" s="129"/>
      <c r="D1" s="129"/>
      <c r="E1" s="365"/>
      <c r="F1" s="129"/>
      <c r="G1" s="129"/>
      <c r="H1" s="129"/>
      <c r="I1" s="129"/>
      <c r="J1" s="129"/>
      <c r="K1" s="129"/>
      <c r="L1" s="365"/>
      <c r="M1" s="129"/>
      <c r="N1" s="129"/>
      <c r="O1" s="129"/>
      <c r="P1" s="129"/>
      <c r="Q1" s="129"/>
      <c r="R1" s="129"/>
      <c r="S1" s="365"/>
      <c r="T1" s="129"/>
      <c r="U1" s="129"/>
    </row>
    <row r="2" spans="1:22" ht="59.25" customHeight="1">
      <c r="A2" s="685" t="s">
        <v>228</v>
      </c>
      <c r="B2" s="685"/>
      <c r="C2" s="685"/>
      <c r="D2" s="685"/>
      <c r="E2" s="685"/>
      <c r="F2" s="685"/>
      <c r="G2" s="685"/>
      <c r="H2" s="685"/>
      <c r="I2" s="685"/>
      <c r="J2" s="685"/>
      <c r="K2" s="685"/>
      <c r="L2" s="685"/>
      <c r="M2" s="685"/>
      <c r="N2" s="685"/>
      <c r="O2" s="685"/>
      <c r="P2" s="685"/>
      <c r="Q2" s="685"/>
      <c r="R2" s="685"/>
      <c r="S2" s="685"/>
      <c r="T2" s="685"/>
      <c r="U2" s="685"/>
      <c r="V2" s="203"/>
    </row>
    <row r="3" spans="1:22" ht="33" customHeight="1">
      <c r="A3" s="685" t="str">
        <f>UPPER(CONCATENATE("Mayo 2023"))</f>
        <v>MAYO 2023</v>
      </c>
      <c r="B3" s="685"/>
      <c r="C3" s="685"/>
      <c r="D3" s="685"/>
      <c r="E3" s="685"/>
      <c r="F3" s="685"/>
      <c r="G3" s="685"/>
      <c r="H3" s="685"/>
      <c r="I3" s="685"/>
      <c r="J3" s="685"/>
      <c r="K3" s="685"/>
      <c r="L3" s="685"/>
      <c r="M3" s="685"/>
      <c r="N3" s="685"/>
      <c r="O3" s="685"/>
      <c r="P3" s="685"/>
      <c r="Q3" s="685"/>
      <c r="R3" s="685"/>
      <c r="S3" s="685"/>
      <c r="T3" s="685"/>
      <c r="U3" s="685"/>
      <c r="V3" s="203"/>
    </row>
    <row r="4" spans="1:22" ht="12" customHeight="1">
      <c r="A4" s="204"/>
      <c r="B4" s="129"/>
      <c r="C4" s="129"/>
      <c r="D4" s="129"/>
      <c r="E4" s="365"/>
      <c r="F4" s="129"/>
      <c r="G4" s="129"/>
      <c r="H4" s="129"/>
      <c r="I4" s="129"/>
      <c r="J4" s="129"/>
      <c r="K4" s="129"/>
      <c r="L4" s="365"/>
      <c r="M4" s="129"/>
      <c r="N4" s="129"/>
      <c r="O4" s="129"/>
      <c r="P4" s="129"/>
      <c r="Q4" s="129"/>
      <c r="R4" s="129"/>
      <c r="S4" s="365"/>
      <c r="T4" s="129"/>
      <c r="U4" s="129"/>
    </row>
    <row r="5" spans="1:22" ht="24.95" customHeight="1">
      <c r="A5" s="683" t="s">
        <v>100</v>
      </c>
      <c r="B5" s="686"/>
      <c r="C5" s="660" t="s">
        <v>49</v>
      </c>
      <c r="D5" s="683" t="s">
        <v>0</v>
      </c>
      <c r="E5" s="683"/>
      <c r="F5" s="205"/>
      <c r="G5" s="683" t="s">
        <v>101</v>
      </c>
      <c r="H5" s="683"/>
      <c r="I5" s="683"/>
      <c r="J5" s="683"/>
      <c r="K5" s="683"/>
      <c r="L5" s="683"/>
      <c r="M5" s="205"/>
      <c r="N5" s="683" t="s">
        <v>102</v>
      </c>
      <c r="O5" s="683"/>
      <c r="P5" s="683"/>
      <c r="Q5" s="683"/>
      <c r="R5" s="683"/>
      <c r="S5" s="683"/>
      <c r="T5" s="686"/>
      <c r="U5" s="687" t="s">
        <v>83</v>
      </c>
    </row>
    <row r="6" spans="1:22" ht="24.95" customHeight="1">
      <c r="A6" s="683"/>
      <c r="B6" s="686"/>
      <c r="C6" s="660"/>
      <c r="D6" s="683" t="s">
        <v>229</v>
      </c>
      <c r="E6" s="684" t="s">
        <v>230</v>
      </c>
      <c r="F6" s="205"/>
      <c r="G6" s="683" t="s">
        <v>157</v>
      </c>
      <c r="H6" s="683"/>
      <c r="I6" s="683" t="s">
        <v>158</v>
      </c>
      <c r="J6" s="683"/>
      <c r="K6" s="683" t="s">
        <v>107</v>
      </c>
      <c r="L6" s="684" t="s">
        <v>48</v>
      </c>
      <c r="M6" s="205"/>
      <c r="N6" s="683" t="s">
        <v>157</v>
      </c>
      <c r="O6" s="683"/>
      <c r="P6" s="683" t="s">
        <v>158</v>
      </c>
      <c r="Q6" s="683"/>
      <c r="R6" s="683" t="s">
        <v>107</v>
      </c>
      <c r="S6" s="684" t="s">
        <v>48</v>
      </c>
      <c r="T6" s="686"/>
      <c r="U6" s="688"/>
    </row>
    <row r="7" spans="1:22" ht="24.95" customHeight="1">
      <c r="A7" s="683"/>
      <c r="B7" s="686"/>
      <c r="C7" s="660"/>
      <c r="D7" s="683"/>
      <c r="E7" s="684"/>
      <c r="F7" s="205"/>
      <c r="G7" s="364" t="s">
        <v>105</v>
      </c>
      <c r="H7" s="364" t="s">
        <v>106</v>
      </c>
      <c r="I7" s="364" t="s">
        <v>105</v>
      </c>
      <c r="J7" s="364" t="s">
        <v>106</v>
      </c>
      <c r="K7" s="683"/>
      <c r="L7" s="684"/>
      <c r="M7" s="205"/>
      <c r="N7" s="364" t="s">
        <v>105</v>
      </c>
      <c r="O7" s="364" t="s">
        <v>106</v>
      </c>
      <c r="P7" s="364" t="s">
        <v>105</v>
      </c>
      <c r="Q7" s="364" t="s">
        <v>106</v>
      </c>
      <c r="R7" s="683"/>
      <c r="S7" s="684"/>
      <c r="T7" s="686"/>
      <c r="U7" s="689"/>
    </row>
    <row r="8" spans="1:22" ht="12" customHeight="1">
      <c r="A8" s="137"/>
      <c r="B8" s="137"/>
      <c r="C8" s="137"/>
      <c r="D8" s="137"/>
      <c r="E8" s="210"/>
      <c r="F8" s="137"/>
      <c r="G8" s="137"/>
      <c r="H8" s="137"/>
      <c r="I8" s="137"/>
      <c r="J8" s="137"/>
      <c r="K8" s="137"/>
      <c r="L8" s="210"/>
      <c r="M8" s="137"/>
      <c r="N8" s="137"/>
      <c r="O8" s="137"/>
      <c r="P8" s="137"/>
      <c r="Q8" s="137"/>
      <c r="R8" s="137"/>
      <c r="S8" s="210"/>
      <c r="T8" s="137"/>
      <c r="U8" s="137"/>
    </row>
    <row r="9" spans="1:22" ht="22.15" customHeight="1">
      <c r="A9" s="544" t="s">
        <v>108</v>
      </c>
      <c r="B9" s="206"/>
      <c r="C9" s="545">
        <v>1808</v>
      </c>
      <c r="D9" s="546">
        <v>276</v>
      </c>
      <c r="E9" s="547">
        <v>0.1527</v>
      </c>
      <c r="F9" s="206"/>
      <c r="G9" s="548">
        <v>611</v>
      </c>
      <c r="H9" s="546">
        <v>45</v>
      </c>
      <c r="I9" s="549">
        <v>1145</v>
      </c>
      <c r="J9" s="546">
        <v>70</v>
      </c>
      <c r="K9" s="549">
        <v>1871</v>
      </c>
      <c r="L9" s="547">
        <v>0.89779270633397312</v>
      </c>
      <c r="M9" s="206"/>
      <c r="N9" s="548">
        <v>83</v>
      </c>
      <c r="O9" s="546">
        <v>15</v>
      </c>
      <c r="P9" s="546">
        <v>105</v>
      </c>
      <c r="Q9" s="546">
        <v>10</v>
      </c>
      <c r="R9" s="546">
        <v>213</v>
      </c>
      <c r="S9" s="547">
        <v>0.10220729366602686</v>
      </c>
      <c r="T9" s="206"/>
      <c r="U9" s="550">
        <v>2084</v>
      </c>
    </row>
    <row r="10" spans="1:22" ht="22.15" customHeight="1">
      <c r="A10" s="551"/>
      <c r="B10" s="137"/>
      <c r="C10" s="552"/>
      <c r="D10" s="553"/>
      <c r="E10" s="554"/>
      <c r="F10" s="137"/>
      <c r="G10" s="552"/>
      <c r="H10" s="553"/>
      <c r="I10" s="553"/>
      <c r="J10" s="553"/>
      <c r="K10" s="553"/>
      <c r="L10" s="554"/>
      <c r="M10" s="137"/>
      <c r="N10" s="552"/>
      <c r="O10" s="553"/>
      <c r="P10" s="553"/>
      <c r="Q10" s="553"/>
      <c r="R10" s="553"/>
      <c r="S10" s="554"/>
      <c r="T10" s="137"/>
      <c r="U10" s="551"/>
    </row>
    <row r="11" spans="1:22" s="189" customFormat="1" ht="22.15" customHeight="1">
      <c r="A11" s="562" t="s">
        <v>231</v>
      </c>
      <c r="B11" s="195"/>
      <c r="C11" s="563">
        <v>1123</v>
      </c>
      <c r="D11" s="564">
        <v>173</v>
      </c>
      <c r="E11" s="565">
        <v>0.15409999999999999</v>
      </c>
      <c r="F11" s="195"/>
      <c r="G11" s="566">
        <v>598</v>
      </c>
      <c r="H11" s="564"/>
      <c r="I11" s="564">
        <v>564</v>
      </c>
      <c r="J11" s="564"/>
      <c r="K11" s="567">
        <v>1162</v>
      </c>
      <c r="L11" s="565">
        <v>0.89660493827160492</v>
      </c>
      <c r="M11" s="195"/>
      <c r="N11" s="566">
        <v>81</v>
      </c>
      <c r="O11" s="564"/>
      <c r="P11" s="564">
        <v>53</v>
      </c>
      <c r="Q11" s="564"/>
      <c r="R11" s="564">
        <v>134</v>
      </c>
      <c r="S11" s="565">
        <v>0.10339506172839506</v>
      </c>
      <c r="T11" s="195"/>
      <c r="U11" s="568">
        <v>1296</v>
      </c>
    </row>
    <row r="12" spans="1:22" s="189" customFormat="1" ht="22.15" customHeight="1">
      <c r="A12" s="562" t="s">
        <v>232</v>
      </c>
      <c r="B12" s="195"/>
      <c r="C12" s="566">
        <v>565</v>
      </c>
      <c r="D12" s="564">
        <v>83</v>
      </c>
      <c r="E12" s="565">
        <v>0.1469</v>
      </c>
      <c r="F12" s="195"/>
      <c r="G12" s="566">
        <v>13</v>
      </c>
      <c r="H12" s="564"/>
      <c r="I12" s="564">
        <v>581</v>
      </c>
      <c r="J12" s="564"/>
      <c r="K12" s="564">
        <v>594</v>
      </c>
      <c r="L12" s="565">
        <v>0.91666666666666674</v>
      </c>
      <c r="M12" s="195"/>
      <c r="N12" s="566">
        <v>2</v>
      </c>
      <c r="O12" s="564"/>
      <c r="P12" s="564">
        <v>52</v>
      </c>
      <c r="Q12" s="564"/>
      <c r="R12" s="564">
        <v>54</v>
      </c>
      <c r="S12" s="565">
        <v>8.3333333333333343E-2</v>
      </c>
      <c r="T12" s="195"/>
      <c r="U12" s="569">
        <v>648</v>
      </c>
    </row>
    <row r="13" spans="1:22" s="189" customFormat="1" ht="22.15" customHeight="1">
      <c r="A13" s="562" t="s">
        <v>233</v>
      </c>
      <c r="B13" s="195"/>
      <c r="C13" s="566">
        <v>120</v>
      </c>
      <c r="D13" s="564">
        <v>20</v>
      </c>
      <c r="E13" s="565">
        <v>0.16669999999999999</v>
      </c>
      <c r="F13" s="195"/>
      <c r="G13" s="566"/>
      <c r="H13" s="564">
        <v>45</v>
      </c>
      <c r="I13" s="564"/>
      <c r="J13" s="564">
        <v>70</v>
      </c>
      <c r="K13" s="564">
        <v>115</v>
      </c>
      <c r="L13" s="565">
        <v>0.8214285714285714</v>
      </c>
      <c r="M13" s="195"/>
      <c r="N13" s="566"/>
      <c r="O13" s="564">
        <v>15</v>
      </c>
      <c r="P13" s="564"/>
      <c r="Q13" s="564">
        <v>10</v>
      </c>
      <c r="R13" s="564">
        <v>25</v>
      </c>
      <c r="S13" s="565">
        <v>0.17857142857142858</v>
      </c>
      <c r="T13" s="195"/>
      <c r="U13" s="569">
        <v>140</v>
      </c>
    </row>
    <row r="14" spans="1:22" ht="22.15" customHeight="1">
      <c r="A14" s="551"/>
      <c r="B14" s="137"/>
      <c r="C14" s="552"/>
      <c r="D14" s="553"/>
      <c r="E14" s="554"/>
      <c r="F14" s="137"/>
      <c r="G14" s="552"/>
      <c r="H14" s="553"/>
      <c r="I14" s="553"/>
      <c r="J14" s="553"/>
      <c r="K14" s="553"/>
      <c r="L14" s="554"/>
      <c r="M14" s="137"/>
      <c r="N14" s="552"/>
      <c r="O14" s="553"/>
      <c r="P14" s="553"/>
      <c r="Q14" s="553"/>
      <c r="R14" s="553"/>
      <c r="S14" s="554"/>
      <c r="T14" s="137"/>
      <c r="U14" s="551"/>
    </row>
    <row r="15" spans="1:22" ht="22.15" customHeight="1">
      <c r="A15" s="544" t="s">
        <v>109</v>
      </c>
      <c r="B15" s="206"/>
      <c r="C15" s="545">
        <v>16065</v>
      </c>
      <c r="D15" s="549">
        <v>-2454</v>
      </c>
      <c r="E15" s="547">
        <v>-0.15279999999999999</v>
      </c>
      <c r="F15" s="206"/>
      <c r="G15" s="545">
        <v>4676</v>
      </c>
      <c r="H15" s="546">
        <v>303</v>
      </c>
      <c r="I15" s="549">
        <v>6312</v>
      </c>
      <c r="J15" s="546">
        <v>223</v>
      </c>
      <c r="K15" s="549">
        <v>11514</v>
      </c>
      <c r="L15" s="547">
        <v>0.84593343619131589</v>
      </c>
      <c r="M15" s="206"/>
      <c r="N15" s="545">
        <v>1151</v>
      </c>
      <c r="O15" s="546">
        <v>97</v>
      </c>
      <c r="P15" s="546">
        <v>779</v>
      </c>
      <c r="Q15" s="546">
        <v>70</v>
      </c>
      <c r="R15" s="549">
        <v>2097</v>
      </c>
      <c r="S15" s="547">
        <v>0.15406656380868416</v>
      </c>
      <c r="T15" s="206"/>
      <c r="U15" s="550">
        <v>13611</v>
      </c>
    </row>
    <row r="16" spans="1:22" ht="22.15" customHeight="1">
      <c r="A16" s="551"/>
      <c r="B16" s="137"/>
      <c r="C16" s="552"/>
      <c r="D16" s="553"/>
      <c r="E16" s="554"/>
      <c r="F16" s="137"/>
      <c r="G16" s="552"/>
      <c r="H16" s="553"/>
      <c r="I16" s="553"/>
      <c r="J16" s="553"/>
      <c r="K16" s="553"/>
      <c r="L16" s="554"/>
      <c r="M16" s="137"/>
      <c r="N16" s="552"/>
      <c r="O16" s="553"/>
      <c r="P16" s="553"/>
      <c r="Q16" s="553"/>
      <c r="R16" s="553"/>
      <c r="S16" s="554"/>
      <c r="T16" s="137"/>
      <c r="U16" s="551"/>
    </row>
    <row r="17" spans="1:21" s="189" customFormat="1" ht="22.15" customHeight="1">
      <c r="A17" s="562" t="s">
        <v>234</v>
      </c>
      <c r="B17" s="195"/>
      <c r="C17" s="563">
        <v>4608</v>
      </c>
      <c r="D17" s="567">
        <v>-2429</v>
      </c>
      <c r="E17" s="565">
        <v>-0.52710000000000001</v>
      </c>
      <c r="F17" s="195"/>
      <c r="G17" s="566">
        <v>213</v>
      </c>
      <c r="H17" s="564"/>
      <c r="I17" s="567">
        <v>1580</v>
      </c>
      <c r="J17" s="564"/>
      <c r="K17" s="567">
        <v>1793</v>
      </c>
      <c r="L17" s="565">
        <v>0.82285452042221208</v>
      </c>
      <c r="M17" s="195"/>
      <c r="N17" s="566">
        <v>61</v>
      </c>
      <c r="O17" s="564"/>
      <c r="P17" s="564">
        <v>325</v>
      </c>
      <c r="Q17" s="564"/>
      <c r="R17" s="564">
        <v>386</v>
      </c>
      <c r="S17" s="565">
        <v>0.17714547957778798</v>
      </c>
      <c r="T17" s="195"/>
      <c r="U17" s="568">
        <v>2179</v>
      </c>
    </row>
    <row r="18" spans="1:21" s="189" customFormat="1" ht="22.15" customHeight="1">
      <c r="A18" s="562" t="s">
        <v>235</v>
      </c>
      <c r="B18" s="195"/>
      <c r="C18" s="563">
        <v>2556</v>
      </c>
      <c r="D18" s="564">
        <v>322</v>
      </c>
      <c r="E18" s="565">
        <v>0.126</v>
      </c>
      <c r="F18" s="195"/>
      <c r="G18" s="563">
        <v>1418</v>
      </c>
      <c r="H18" s="564">
        <v>149</v>
      </c>
      <c r="I18" s="564">
        <v>500</v>
      </c>
      <c r="J18" s="564">
        <v>140</v>
      </c>
      <c r="K18" s="567">
        <v>2207</v>
      </c>
      <c r="L18" s="565">
        <v>0.76685198054204307</v>
      </c>
      <c r="M18" s="195"/>
      <c r="N18" s="566">
        <v>516</v>
      </c>
      <c r="O18" s="564">
        <v>66</v>
      </c>
      <c r="P18" s="564">
        <v>71</v>
      </c>
      <c r="Q18" s="564">
        <v>18</v>
      </c>
      <c r="R18" s="564">
        <v>671</v>
      </c>
      <c r="S18" s="565">
        <v>0.23314801945795691</v>
      </c>
      <c r="T18" s="195"/>
      <c r="U18" s="568">
        <v>2878</v>
      </c>
    </row>
    <row r="19" spans="1:21" s="189" customFormat="1" ht="22.15" customHeight="1">
      <c r="A19" s="562" t="s">
        <v>236</v>
      </c>
      <c r="B19" s="195"/>
      <c r="C19" s="563">
        <v>1780</v>
      </c>
      <c r="D19" s="564">
        <v>276</v>
      </c>
      <c r="E19" s="565">
        <v>0.15509999999999999</v>
      </c>
      <c r="F19" s="195"/>
      <c r="G19" s="563">
        <v>1489</v>
      </c>
      <c r="H19" s="564">
        <v>96</v>
      </c>
      <c r="I19" s="564">
        <v>179</v>
      </c>
      <c r="J19" s="564">
        <v>36</v>
      </c>
      <c r="K19" s="567">
        <v>1800</v>
      </c>
      <c r="L19" s="565">
        <v>0.8754863813229572</v>
      </c>
      <c r="M19" s="195"/>
      <c r="N19" s="566">
        <v>153</v>
      </c>
      <c r="O19" s="564">
        <v>27</v>
      </c>
      <c r="P19" s="564">
        <v>44</v>
      </c>
      <c r="Q19" s="564">
        <v>32</v>
      </c>
      <c r="R19" s="564">
        <v>256</v>
      </c>
      <c r="S19" s="565">
        <v>0.1245136186770428</v>
      </c>
      <c r="T19" s="195"/>
      <c r="U19" s="568">
        <v>2056</v>
      </c>
    </row>
    <row r="20" spans="1:21" s="189" customFormat="1" ht="22.15" customHeight="1">
      <c r="A20" s="562" t="s">
        <v>237</v>
      </c>
      <c r="B20" s="195"/>
      <c r="C20" s="563">
        <v>5922</v>
      </c>
      <c r="D20" s="564">
        <v>-685</v>
      </c>
      <c r="E20" s="565">
        <v>-0.1157</v>
      </c>
      <c r="F20" s="195"/>
      <c r="G20" s="566">
        <v>971</v>
      </c>
      <c r="H20" s="564"/>
      <c r="I20" s="567">
        <v>3683</v>
      </c>
      <c r="J20" s="564"/>
      <c r="K20" s="567">
        <v>4654</v>
      </c>
      <c r="L20" s="565">
        <v>0.88867672331487502</v>
      </c>
      <c r="M20" s="195"/>
      <c r="N20" s="566">
        <v>372</v>
      </c>
      <c r="O20" s="564"/>
      <c r="P20" s="564">
        <v>211</v>
      </c>
      <c r="Q20" s="564"/>
      <c r="R20" s="564">
        <v>583</v>
      </c>
      <c r="S20" s="565">
        <v>0.11132327668512508</v>
      </c>
      <c r="T20" s="195"/>
      <c r="U20" s="568">
        <v>5237</v>
      </c>
    </row>
    <row r="21" spans="1:21" s="189" customFormat="1" ht="22.15" customHeight="1">
      <c r="A21" s="562" t="s">
        <v>238</v>
      </c>
      <c r="B21" s="195"/>
      <c r="C21" s="563">
        <v>1199</v>
      </c>
      <c r="D21" s="564">
        <v>62</v>
      </c>
      <c r="E21" s="565">
        <v>5.1700000000000003E-2</v>
      </c>
      <c r="F21" s="195"/>
      <c r="G21" s="566">
        <v>585</v>
      </c>
      <c r="H21" s="564">
        <v>58</v>
      </c>
      <c r="I21" s="564">
        <v>370</v>
      </c>
      <c r="J21" s="564">
        <v>47</v>
      </c>
      <c r="K21" s="567">
        <v>1060</v>
      </c>
      <c r="L21" s="565">
        <v>0.84060269627279938</v>
      </c>
      <c r="M21" s="195"/>
      <c r="N21" s="566">
        <v>49</v>
      </c>
      <c r="O21" s="564">
        <v>4</v>
      </c>
      <c r="P21" s="564">
        <v>128</v>
      </c>
      <c r="Q21" s="564">
        <v>20</v>
      </c>
      <c r="R21" s="564">
        <v>201</v>
      </c>
      <c r="S21" s="565">
        <v>0.15939730372720062</v>
      </c>
      <c r="T21" s="195"/>
      <c r="U21" s="568">
        <v>1261</v>
      </c>
    </row>
    <row r="22" spans="1:21" ht="22.15" customHeight="1">
      <c r="A22" s="551"/>
      <c r="B22" s="137"/>
      <c r="C22" s="552"/>
      <c r="D22" s="553"/>
      <c r="E22" s="554"/>
      <c r="F22" s="137"/>
      <c r="G22" s="552"/>
      <c r="H22" s="553"/>
      <c r="I22" s="553"/>
      <c r="J22" s="553"/>
      <c r="K22" s="553"/>
      <c r="L22" s="554"/>
      <c r="M22" s="137"/>
      <c r="N22" s="552"/>
      <c r="O22" s="553"/>
      <c r="P22" s="553"/>
      <c r="Q22" s="553"/>
      <c r="R22" s="553"/>
      <c r="S22" s="554"/>
      <c r="T22" s="137"/>
      <c r="U22" s="551"/>
    </row>
    <row r="23" spans="1:21" ht="22.15" customHeight="1">
      <c r="A23" s="544" t="s">
        <v>110</v>
      </c>
      <c r="B23" s="206"/>
      <c r="C23" s="545">
        <v>1727</v>
      </c>
      <c r="D23" s="546">
        <v>-448</v>
      </c>
      <c r="E23" s="547">
        <v>-0.25940000000000002</v>
      </c>
      <c r="F23" s="206"/>
      <c r="G23" s="548">
        <v>468</v>
      </c>
      <c r="H23" s="546">
        <v>16</v>
      </c>
      <c r="I23" s="546">
        <v>647</v>
      </c>
      <c r="J23" s="546">
        <v>14</v>
      </c>
      <c r="K23" s="549">
        <v>1145</v>
      </c>
      <c r="L23" s="547">
        <v>0.89523064894448789</v>
      </c>
      <c r="M23" s="206"/>
      <c r="N23" s="548">
        <v>45</v>
      </c>
      <c r="O23" s="546">
        <v>7</v>
      </c>
      <c r="P23" s="546">
        <v>78</v>
      </c>
      <c r="Q23" s="546">
        <v>4</v>
      </c>
      <c r="R23" s="546">
        <v>134</v>
      </c>
      <c r="S23" s="547">
        <v>0.10476935105551212</v>
      </c>
      <c r="T23" s="206"/>
      <c r="U23" s="550">
        <v>1279</v>
      </c>
    </row>
    <row r="24" spans="1:21" s="189" customFormat="1" ht="22.15" customHeight="1">
      <c r="A24" s="551"/>
      <c r="B24" s="137"/>
      <c r="C24" s="552"/>
      <c r="D24" s="553"/>
      <c r="E24" s="554"/>
      <c r="F24" s="137"/>
      <c r="G24" s="552"/>
      <c r="H24" s="553"/>
      <c r="I24" s="553"/>
      <c r="J24" s="553"/>
      <c r="K24" s="553"/>
      <c r="L24" s="554"/>
      <c r="M24" s="137"/>
      <c r="N24" s="552"/>
      <c r="O24" s="553"/>
      <c r="P24" s="553"/>
      <c r="Q24" s="553"/>
      <c r="R24" s="553"/>
      <c r="S24" s="554"/>
      <c r="T24" s="137"/>
      <c r="U24" s="551"/>
    </row>
    <row r="25" spans="1:21" s="189" customFormat="1" ht="22.15" customHeight="1">
      <c r="A25" s="562" t="s">
        <v>239</v>
      </c>
      <c r="B25" s="195"/>
      <c r="C25" s="566">
        <v>728</v>
      </c>
      <c r="D25" s="564">
        <v>-146</v>
      </c>
      <c r="E25" s="565">
        <v>-0.20050000000000001</v>
      </c>
      <c r="F25" s="195"/>
      <c r="G25" s="566">
        <v>175</v>
      </c>
      <c r="H25" s="564">
        <v>16</v>
      </c>
      <c r="I25" s="564">
        <v>258</v>
      </c>
      <c r="J25" s="564">
        <v>14</v>
      </c>
      <c r="K25" s="564">
        <v>463</v>
      </c>
      <c r="L25" s="565">
        <v>0.79553264604810991</v>
      </c>
      <c r="M25" s="195"/>
      <c r="N25" s="566">
        <v>42</v>
      </c>
      <c r="O25" s="564">
        <v>7</v>
      </c>
      <c r="P25" s="564">
        <v>66</v>
      </c>
      <c r="Q25" s="564">
        <v>4</v>
      </c>
      <c r="R25" s="564">
        <v>119</v>
      </c>
      <c r="S25" s="565">
        <v>0.20446735395189003</v>
      </c>
      <c r="T25" s="195"/>
      <c r="U25" s="569">
        <v>582</v>
      </c>
    </row>
    <row r="26" spans="1:21" s="189" customFormat="1" ht="22.15" customHeight="1">
      <c r="A26" s="562" t="s">
        <v>240</v>
      </c>
      <c r="B26" s="195"/>
      <c r="C26" s="566">
        <v>730</v>
      </c>
      <c r="D26" s="564">
        <v>-279</v>
      </c>
      <c r="E26" s="565">
        <v>-0.38219999999999998</v>
      </c>
      <c r="F26" s="195"/>
      <c r="G26" s="566">
        <v>209</v>
      </c>
      <c r="H26" s="564"/>
      <c r="I26" s="564">
        <v>229</v>
      </c>
      <c r="J26" s="564"/>
      <c r="K26" s="564">
        <v>438</v>
      </c>
      <c r="L26" s="565">
        <v>0.97117516629711753</v>
      </c>
      <c r="M26" s="195"/>
      <c r="N26" s="566">
        <v>3</v>
      </c>
      <c r="O26" s="564"/>
      <c r="P26" s="564">
        <v>10</v>
      </c>
      <c r="Q26" s="564"/>
      <c r="R26" s="564">
        <v>13</v>
      </c>
      <c r="S26" s="565">
        <v>2.8824833702882482E-2</v>
      </c>
      <c r="T26" s="195"/>
      <c r="U26" s="569">
        <v>451</v>
      </c>
    </row>
    <row r="27" spans="1:21" s="189" customFormat="1" ht="22.15" customHeight="1">
      <c r="A27" s="562" t="s">
        <v>241</v>
      </c>
      <c r="B27" s="195"/>
      <c r="C27" s="566">
        <v>143</v>
      </c>
      <c r="D27" s="564">
        <v>-16</v>
      </c>
      <c r="E27" s="565">
        <v>-0.1119</v>
      </c>
      <c r="F27" s="195"/>
      <c r="G27" s="566">
        <v>36</v>
      </c>
      <c r="H27" s="564"/>
      <c r="I27" s="564">
        <v>89</v>
      </c>
      <c r="J27" s="564"/>
      <c r="K27" s="564">
        <v>125</v>
      </c>
      <c r="L27" s="565">
        <v>0.98425196850393704</v>
      </c>
      <c r="M27" s="195"/>
      <c r="N27" s="566"/>
      <c r="O27" s="564"/>
      <c r="P27" s="564">
        <v>2</v>
      </c>
      <c r="Q27" s="564"/>
      <c r="R27" s="564">
        <v>2</v>
      </c>
      <c r="S27" s="565">
        <v>1.5748031496062992E-2</v>
      </c>
      <c r="T27" s="195"/>
      <c r="U27" s="569">
        <v>127</v>
      </c>
    </row>
    <row r="28" spans="1:21" s="189" customFormat="1" ht="22.15" customHeight="1">
      <c r="A28" s="562" t="s">
        <v>242</v>
      </c>
      <c r="B28" s="195"/>
      <c r="C28" s="566">
        <v>126</v>
      </c>
      <c r="D28" s="564">
        <v>-7</v>
      </c>
      <c r="E28" s="565">
        <v>-5.5599999999999997E-2</v>
      </c>
      <c r="F28" s="195"/>
      <c r="G28" s="566">
        <v>48</v>
      </c>
      <c r="H28" s="564"/>
      <c r="I28" s="564">
        <v>71</v>
      </c>
      <c r="J28" s="564"/>
      <c r="K28" s="564">
        <v>119</v>
      </c>
      <c r="L28" s="565">
        <v>1</v>
      </c>
      <c r="M28" s="195"/>
      <c r="N28" s="566"/>
      <c r="O28" s="564"/>
      <c r="P28" s="564"/>
      <c r="Q28" s="564"/>
      <c r="R28" s="564">
        <v>0</v>
      </c>
      <c r="S28" s="565">
        <v>0</v>
      </c>
      <c r="T28" s="195"/>
      <c r="U28" s="569">
        <v>119</v>
      </c>
    </row>
    <row r="29" spans="1:21" s="189" customFormat="1" ht="22.15" customHeight="1">
      <c r="A29" s="551"/>
      <c r="B29" s="137"/>
      <c r="C29" s="552"/>
      <c r="D29" s="553"/>
      <c r="E29" s="554"/>
      <c r="F29" s="137"/>
      <c r="G29" s="552"/>
      <c r="H29" s="553"/>
      <c r="I29" s="553"/>
      <c r="J29" s="553"/>
      <c r="K29" s="553"/>
      <c r="L29" s="554"/>
      <c r="M29" s="137"/>
      <c r="N29" s="552"/>
      <c r="O29" s="553"/>
      <c r="P29" s="553"/>
      <c r="Q29" s="553"/>
      <c r="R29" s="553"/>
      <c r="S29" s="554"/>
      <c r="T29" s="137"/>
      <c r="U29" s="551"/>
    </row>
    <row r="30" spans="1:21" ht="22.15" customHeight="1">
      <c r="A30" s="544" t="s">
        <v>111</v>
      </c>
      <c r="B30" s="206"/>
      <c r="C30" s="545">
        <v>1782</v>
      </c>
      <c r="D30" s="546">
        <v>-764</v>
      </c>
      <c r="E30" s="547">
        <v>-0.42870000000000003</v>
      </c>
      <c r="F30" s="206"/>
      <c r="G30" s="548">
        <v>196</v>
      </c>
      <c r="H30" s="546">
        <v>6</v>
      </c>
      <c r="I30" s="546">
        <v>732</v>
      </c>
      <c r="J30" s="546">
        <v>15</v>
      </c>
      <c r="K30" s="546">
        <v>949</v>
      </c>
      <c r="L30" s="547">
        <v>0.9322200392927309</v>
      </c>
      <c r="M30" s="206"/>
      <c r="N30" s="548">
        <v>21</v>
      </c>
      <c r="O30" s="546">
        <v>1</v>
      </c>
      <c r="P30" s="546">
        <v>42</v>
      </c>
      <c r="Q30" s="546">
        <v>5</v>
      </c>
      <c r="R30" s="546">
        <v>69</v>
      </c>
      <c r="S30" s="547">
        <v>6.777996070726916E-2</v>
      </c>
      <c r="T30" s="206"/>
      <c r="U30" s="550">
        <v>1018</v>
      </c>
    </row>
    <row r="31" spans="1:21" ht="22.15" customHeight="1">
      <c r="A31" s="551"/>
      <c r="B31" s="137"/>
      <c r="C31" s="552"/>
      <c r="D31" s="553"/>
      <c r="E31" s="554"/>
      <c r="F31" s="137"/>
      <c r="G31" s="552"/>
      <c r="H31" s="553"/>
      <c r="I31" s="553"/>
      <c r="J31" s="553"/>
      <c r="K31" s="553"/>
      <c r="L31" s="554"/>
      <c r="M31" s="137"/>
      <c r="N31" s="552"/>
      <c r="O31" s="553"/>
      <c r="P31" s="553"/>
      <c r="Q31" s="553"/>
      <c r="R31" s="553"/>
      <c r="S31" s="554"/>
      <c r="T31" s="137"/>
      <c r="U31" s="551"/>
    </row>
    <row r="32" spans="1:21" s="189" customFormat="1" ht="22.15" customHeight="1">
      <c r="A32" s="562" t="s">
        <v>243</v>
      </c>
      <c r="B32" s="195"/>
      <c r="C32" s="563">
        <v>1400</v>
      </c>
      <c r="D32" s="564">
        <v>-636</v>
      </c>
      <c r="E32" s="565">
        <v>-0.45429999999999998</v>
      </c>
      <c r="F32" s="195"/>
      <c r="G32" s="566">
        <v>146</v>
      </c>
      <c r="H32" s="564">
        <v>4</v>
      </c>
      <c r="I32" s="564">
        <v>545</v>
      </c>
      <c r="J32" s="564">
        <v>11</v>
      </c>
      <c r="K32" s="564">
        <v>706</v>
      </c>
      <c r="L32" s="565">
        <v>0.92408376963350791</v>
      </c>
      <c r="M32" s="195"/>
      <c r="N32" s="566">
        <v>20</v>
      </c>
      <c r="O32" s="564">
        <v>1</v>
      </c>
      <c r="P32" s="564">
        <v>32</v>
      </c>
      <c r="Q32" s="564">
        <v>5</v>
      </c>
      <c r="R32" s="564">
        <v>58</v>
      </c>
      <c r="S32" s="565">
        <v>7.5916230366492143E-2</v>
      </c>
      <c r="T32" s="195"/>
      <c r="U32" s="569">
        <v>764</v>
      </c>
    </row>
    <row r="33" spans="1:21" s="189" customFormat="1" ht="22.15" customHeight="1">
      <c r="A33" s="562" t="s">
        <v>244</v>
      </c>
      <c r="B33" s="195"/>
      <c r="C33" s="566">
        <v>382</v>
      </c>
      <c r="D33" s="564">
        <v>-128</v>
      </c>
      <c r="E33" s="565">
        <v>-0.33510000000000001</v>
      </c>
      <c r="F33" s="195"/>
      <c r="G33" s="566">
        <v>50</v>
      </c>
      <c r="H33" s="564">
        <v>2</v>
      </c>
      <c r="I33" s="564">
        <v>187</v>
      </c>
      <c r="J33" s="564">
        <v>4</v>
      </c>
      <c r="K33" s="564">
        <v>243</v>
      </c>
      <c r="L33" s="565">
        <v>0.95669291338582685</v>
      </c>
      <c r="M33" s="195"/>
      <c r="N33" s="566">
        <v>1</v>
      </c>
      <c r="O33" s="564"/>
      <c r="P33" s="564">
        <v>10</v>
      </c>
      <c r="Q33" s="564"/>
      <c r="R33" s="564">
        <v>11</v>
      </c>
      <c r="S33" s="565">
        <v>4.3307086614173235E-2</v>
      </c>
      <c r="T33" s="195"/>
      <c r="U33" s="569">
        <v>254</v>
      </c>
    </row>
    <row r="34" spans="1:21" ht="22.15" customHeight="1">
      <c r="A34" s="551"/>
      <c r="B34" s="137"/>
      <c r="C34" s="552"/>
      <c r="D34" s="553"/>
      <c r="E34" s="554"/>
      <c r="F34" s="137"/>
      <c r="G34" s="552"/>
      <c r="H34" s="553"/>
      <c r="I34" s="553"/>
      <c r="J34" s="553"/>
      <c r="K34" s="553"/>
      <c r="L34" s="554"/>
      <c r="M34" s="137"/>
      <c r="N34" s="552"/>
      <c r="O34" s="553"/>
      <c r="P34" s="553"/>
      <c r="Q34" s="553"/>
      <c r="R34" s="553"/>
      <c r="S34" s="554"/>
      <c r="T34" s="137"/>
      <c r="U34" s="551"/>
    </row>
    <row r="35" spans="1:21" ht="22.15" customHeight="1">
      <c r="A35" s="544" t="s">
        <v>114</v>
      </c>
      <c r="B35" s="206"/>
      <c r="C35" s="545">
        <v>4610</v>
      </c>
      <c r="D35" s="546">
        <v>715</v>
      </c>
      <c r="E35" s="547">
        <v>0.15509999999999999</v>
      </c>
      <c r="F35" s="206"/>
      <c r="G35" s="545">
        <v>2445</v>
      </c>
      <c r="H35" s="546">
        <v>180</v>
      </c>
      <c r="I35" s="549">
        <v>2382</v>
      </c>
      <c r="J35" s="546">
        <v>76</v>
      </c>
      <c r="K35" s="549">
        <v>5083</v>
      </c>
      <c r="L35" s="547">
        <v>0.95455399061032864</v>
      </c>
      <c r="M35" s="206"/>
      <c r="N35" s="548">
        <v>84</v>
      </c>
      <c r="O35" s="546">
        <v>7</v>
      </c>
      <c r="P35" s="546">
        <v>136</v>
      </c>
      <c r="Q35" s="546">
        <v>15</v>
      </c>
      <c r="R35" s="546">
        <v>242</v>
      </c>
      <c r="S35" s="547">
        <v>4.544600938967136E-2</v>
      </c>
      <c r="T35" s="206"/>
      <c r="U35" s="550">
        <v>5325</v>
      </c>
    </row>
    <row r="36" spans="1:21" ht="22.15" customHeight="1">
      <c r="A36" s="551"/>
      <c r="B36" s="137"/>
      <c r="C36" s="552"/>
      <c r="D36" s="553"/>
      <c r="E36" s="554"/>
      <c r="F36" s="137"/>
      <c r="G36" s="552"/>
      <c r="H36" s="553"/>
      <c r="I36" s="553"/>
      <c r="J36" s="553"/>
      <c r="K36" s="553"/>
      <c r="L36" s="554"/>
      <c r="M36" s="137"/>
      <c r="N36" s="552"/>
      <c r="O36" s="553"/>
      <c r="P36" s="553"/>
      <c r="Q36" s="553"/>
      <c r="R36" s="553"/>
      <c r="S36" s="554"/>
      <c r="T36" s="137"/>
      <c r="U36" s="551"/>
    </row>
    <row r="37" spans="1:21" s="189" customFormat="1" ht="22.15" customHeight="1">
      <c r="A37" s="562" t="s">
        <v>245</v>
      </c>
      <c r="B37" s="195"/>
      <c r="C37" s="563">
        <v>1780</v>
      </c>
      <c r="D37" s="564">
        <v>-68</v>
      </c>
      <c r="E37" s="565">
        <v>-3.8199999999999998E-2</v>
      </c>
      <c r="F37" s="195"/>
      <c r="G37" s="566">
        <v>782</v>
      </c>
      <c r="H37" s="564">
        <v>96</v>
      </c>
      <c r="I37" s="564">
        <v>675</v>
      </c>
      <c r="J37" s="564">
        <v>45</v>
      </c>
      <c r="K37" s="567">
        <v>1598</v>
      </c>
      <c r="L37" s="565">
        <v>0.93341121495327106</v>
      </c>
      <c r="M37" s="195"/>
      <c r="N37" s="566">
        <v>30</v>
      </c>
      <c r="O37" s="564">
        <v>2</v>
      </c>
      <c r="P37" s="564">
        <v>73</v>
      </c>
      <c r="Q37" s="564">
        <v>9</v>
      </c>
      <c r="R37" s="564">
        <v>114</v>
      </c>
      <c r="S37" s="565">
        <v>6.6588785046728965E-2</v>
      </c>
      <c r="T37" s="195"/>
      <c r="U37" s="568">
        <v>1712</v>
      </c>
    </row>
    <row r="38" spans="1:21" s="189" customFormat="1" ht="22.15" customHeight="1">
      <c r="A38" s="562" t="s">
        <v>246</v>
      </c>
      <c r="B38" s="195"/>
      <c r="C38" s="566">
        <v>910</v>
      </c>
      <c r="D38" s="564">
        <v>184</v>
      </c>
      <c r="E38" s="565">
        <v>0.20219999999999999</v>
      </c>
      <c r="F38" s="195"/>
      <c r="G38" s="566">
        <v>398</v>
      </c>
      <c r="H38" s="564"/>
      <c r="I38" s="564">
        <v>588</v>
      </c>
      <c r="J38" s="564"/>
      <c r="K38" s="564">
        <v>986</v>
      </c>
      <c r="L38" s="565">
        <v>0.90127970749542963</v>
      </c>
      <c r="M38" s="195"/>
      <c r="N38" s="566">
        <v>53</v>
      </c>
      <c r="O38" s="564"/>
      <c r="P38" s="564">
        <v>55</v>
      </c>
      <c r="Q38" s="564"/>
      <c r="R38" s="564">
        <v>108</v>
      </c>
      <c r="S38" s="565">
        <v>9.8720292504570373E-2</v>
      </c>
      <c r="T38" s="195"/>
      <c r="U38" s="568">
        <v>1094</v>
      </c>
    </row>
    <row r="39" spans="1:21" s="189" customFormat="1" ht="22.15" customHeight="1">
      <c r="A39" s="562" t="s">
        <v>247</v>
      </c>
      <c r="B39" s="195"/>
      <c r="C39" s="566">
        <v>276</v>
      </c>
      <c r="D39" s="564">
        <v>110</v>
      </c>
      <c r="E39" s="565">
        <v>0.39860000000000001</v>
      </c>
      <c r="F39" s="195"/>
      <c r="G39" s="566">
        <v>118</v>
      </c>
      <c r="H39" s="564">
        <v>33</v>
      </c>
      <c r="I39" s="564">
        <v>216</v>
      </c>
      <c r="J39" s="564">
        <v>17</v>
      </c>
      <c r="K39" s="564">
        <v>384</v>
      </c>
      <c r="L39" s="565">
        <v>0.99481865284974091</v>
      </c>
      <c r="M39" s="195"/>
      <c r="N39" s="566"/>
      <c r="O39" s="564"/>
      <c r="P39" s="564">
        <v>2</v>
      </c>
      <c r="Q39" s="564"/>
      <c r="R39" s="564">
        <v>2</v>
      </c>
      <c r="S39" s="565">
        <v>5.1813471502590667E-3</v>
      </c>
      <c r="T39" s="195"/>
      <c r="U39" s="569">
        <v>386</v>
      </c>
    </row>
    <row r="40" spans="1:21" s="189" customFormat="1" ht="22.15" customHeight="1">
      <c r="A40" s="562" t="s">
        <v>248</v>
      </c>
      <c r="B40" s="195"/>
      <c r="C40" s="566">
        <v>200</v>
      </c>
      <c r="D40" s="564">
        <v>40</v>
      </c>
      <c r="E40" s="565">
        <v>0.2</v>
      </c>
      <c r="F40" s="195"/>
      <c r="G40" s="566">
        <v>115</v>
      </c>
      <c r="H40" s="564"/>
      <c r="I40" s="564">
        <v>122</v>
      </c>
      <c r="J40" s="564"/>
      <c r="K40" s="564">
        <v>237</v>
      </c>
      <c r="L40" s="565">
        <v>0.98750000000000004</v>
      </c>
      <c r="M40" s="195"/>
      <c r="N40" s="566">
        <v>1</v>
      </c>
      <c r="O40" s="564"/>
      <c r="P40" s="564">
        <v>2</v>
      </c>
      <c r="Q40" s="564"/>
      <c r="R40" s="564">
        <v>3</v>
      </c>
      <c r="S40" s="565">
        <v>1.2500000000000001E-2</v>
      </c>
      <c r="T40" s="195"/>
      <c r="U40" s="569">
        <v>240</v>
      </c>
    </row>
    <row r="41" spans="1:21" s="189" customFormat="1" ht="22.15" customHeight="1">
      <c r="A41" s="562" t="s">
        <v>249</v>
      </c>
      <c r="B41" s="195"/>
      <c r="C41" s="566">
        <v>240</v>
      </c>
      <c r="D41" s="564">
        <v>69</v>
      </c>
      <c r="E41" s="565">
        <v>0.28749999999999998</v>
      </c>
      <c r="F41" s="195"/>
      <c r="G41" s="566">
        <v>177</v>
      </c>
      <c r="H41" s="564"/>
      <c r="I41" s="564">
        <v>132</v>
      </c>
      <c r="J41" s="564"/>
      <c r="K41" s="564">
        <v>309</v>
      </c>
      <c r="L41" s="565">
        <v>1</v>
      </c>
      <c r="M41" s="195"/>
      <c r="N41" s="566"/>
      <c r="O41" s="564"/>
      <c r="P41" s="564"/>
      <c r="Q41" s="564"/>
      <c r="R41" s="564">
        <v>0</v>
      </c>
      <c r="S41" s="565">
        <v>0</v>
      </c>
      <c r="T41" s="195"/>
      <c r="U41" s="569">
        <v>309</v>
      </c>
    </row>
    <row r="42" spans="1:21" s="189" customFormat="1" ht="22.15" customHeight="1">
      <c r="A42" s="562" t="s">
        <v>250</v>
      </c>
      <c r="B42" s="195"/>
      <c r="C42" s="566">
        <v>138</v>
      </c>
      <c r="D42" s="564">
        <v>122</v>
      </c>
      <c r="E42" s="565">
        <v>0.8841</v>
      </c>
      <c r="F42" s="195"/>
      <c r="G42" s="566">
        <v>84</v>
      </c>
      <c r="H42" s="564"/>
      <c r="I42" s="564">
        <v>175</v>
      </c>
      <c r="J42" s="564"/>
      <c r="K42" s="564">
        <v>259</v>
      </c>
      <c r="L42" s="565">
        <v>0.99615384615384617</v>
      </c>
      <c r="M42" s="195"/>
      <c r="N42" s="566"/>
      <c r="O42" s="564"/>
      <c r="P42" s="564">
        <v>1</v>
      </c>
      <c r="Q42" s="564"/>
      <c r="R42" s="564">
        <v>1</v>
      </c>
      <c r="S42" s="565">
        <v>3.8461538461538464E-3</v>
      </c>
      <c r="T42" s="195"/>
      <c r="U42" s="569">
        <v>260</v>
      </c>
    </row>
    <row r="43" spans="1:21" s="189" customFormat="1" ht="22.15" customHeight="1">
      <c r="A43" s="562" t="s">
        <v>251</v>
      </c>
      <c r="B43" s="195"/>
      <c r="C43" s="566">
        <v>124</v>
      </c>
      <c r="D43" s="564">
        <v>40</v>
      </c>
      <c r="E43" s="565">
        <v>0.3226</v>
      </c>
      <c r="F43" s="195"/>
      <c r="G43" s="566">
        <v>85</v>
      </c>
      <c r="H43" s="564"/>
      <c r="I43" s="564">
        <v>79</v>
      </c>
      <c r="J43" s="564"/>
      <c r="K43" s="564">
        <v>164</v>
      </c>
      <c r="L43" s="565">
        <v>1</v>
      </c>
      <c r="M43" s="195"/>
      <c r="N43" s="566"/>
      <c r="O43" s="564"/>
      <c r="P43" s="564"/>
      <c r="Q43" s="564"/>
      <c r="R43" s="564">
        <v>0</v>
      </c>
      <c r="S43" s="565">
        <v>0</v>
      </c>
      <c r="T43" s="195"/>
      <c r="U43" s="569">
        <v>164</v>
      </c>
    </row>
    <row r="44" spans="1:21" s="189" customFormat="1" ht="22.15" customHeight="1">
      <c r="A44" s="562" t="s">
        <v>252</v>
      </c>
      <c r="B44" s="195"/>
      <c r="C44" s="566">
        <v>120</v>
      </c>
      <c r="D44" s="564">
        <v>254</v>
      </c>
      <c r="E44" s="565">
        <v>2.1166999999999998</v>
      </c>
      <c r="F44" s="195"/>
      <c r="G44" s="566">
        <v>306</v>
      </c>
      <c r="H44" s="564"/>
      <c r="I44" s="564">
        <v>66</v>
      </c>
      <c r="J44" s="564"/>
      <c r="K44" s="564">
        <v>372</v>
      </c>
      <c r="L44" s="565">
        <v>0.99465240641711228</v>
      </c>
      <c r="M44" s="195"/>
      <c r="N44" s="566"/>
      <c r="O44" s="564"/>
      <c r="P44" s="564">
        <v>2</v>
      </c>
      <c r="Q44" s="564"/>
      <c r="R44" s="564">
        <v>2</v>
      </c>
      <c r="S44" s="565">
        <v>5.3475935828877011E-3</v>
      </c>
      <c r="T44" s="195"/>
      <c r="U44" s="569">
        <v>374</v>
      </c>
    </row>
    <row r="45" spans="1:21" s="189" customFormat="1" ht="22.15" customHeight="1">
      <c r="A45" s="562" t="s">
        <v>253</v>
      </c>
      <c r="B45" s="195"/>
      <c r="C45" s="566">
        <v>200</v>
      </c>
      <c r="D45" s="564">
        <v>-200</v>
      </c>
      <c r="E45" s="565">
        <v>-1</v>
      </c>
      <c r="F45" s="195"/>
      <c r="G45" s="566"/>
      <c r="H45" s="564"/>
      <c r="I45" s="564"/>
      <c r="J45" s="564"/>
      <c r="K45" s="564">
        <v>0</v>
      </c>
      <c r="L45" s="565" t="s">
        <v>501</v>
      </c>
      <c r="M45" s="195"/>
      <c r="N45" s="566"/>
      <c r="O45" s="564"/>
      <c r="P45" s="564"/>
      <c r="Q45" s="564"/>
      <c r="R45" s="564">
        <v>0</v>
      </c>
      <c r="S45" s="565" t="s">
        <v>501</v>
      </c>
      <c r="T45" s="195"/>
      <c r="U45" s="569">
        <v>0</v>
      </c>
    </row>
    <row r="46" spans="1:21" s="189" customFormat="1" ht="22.15" customHeight="1">
      <c r="A46" s="562" t="s">
        <v>254</v>
      </c>
      <c r="B46" s="195"/>
      <c r="C46" s="566">
        <v>120</v>
      </c>
      <c r="D46" s="564">
        <v>203</v>
      </c>
      <c r="E46" s="565">
        <v>1.6917</v>
      </c>
      <c r="F46" s="195"/>
      <c r="G46" s="566">
        <v>163</v>
      </c>
      <c r="H46" s="564"/>
      <c r="I46" s="564">
        <v>160</v>
      </c>
      <c r="J46" s="564"/>
      <c r="K46" s="564">
        <v>323</v>
      </c>
      <c r="L46" s="565">
        <v>1</v>
      </c>
      <c r="M46" s="195"/>
      <c r="N46" s="566"/>
      <c r="O46" s="564"/>
      <c r="P46" s="564"/>
      <c r="Q46" s="564"/>
      <c r="R46" s="564">
        <v>0</v>
      </c>
      <c r="S46" s="565">
        <v>0</v>
      </c>
      <c r="T46" s="195"/>
      <c r="U46" s="569">
        <v>323</v>
      </c>
    </row>
    <row r="47" spans="1:21" s="189" customFormat="1" ht="22.15" customHeight="1">
      <c r="A47" s="562" t="s">
        <v>255</v>
      </c>
      <c r="B47" s="195"/>
      <c r="C47" s="566">
        <v>132</v>
      </c>
      <c r="D47" s="564">
        <v>-11</v>
      </c>
      <c r="E47" s="565">
        <v>-8.3299999999999999E-2</v>
      </c>
      <c r="F47" s="195"/>
      <c r="G47" s="566">
        <v>70</v>
      </c>
      <c r="H47" s="564"/>
      <c r="I47" s="564">
        <v>51</v>
      </c>
      <c r="J47" s="564"/>
      <c r="K47" s="564">
        <v>121</v>
      </c>
      <c r="L47" s="565">
        <v>1</v>
      </c>
      <c r="M47" s="195"/>
      <c r="N47" s="566"/>
      <c r="O47" s="564"/>
      <c r="P47" s="564"/>
      <c r="Q47" s="564"/>
      <c r="R47" s="564">
        <v>0</v>
      </c>
      <c r="S47" s="565">
        <v>0</v>
      </c>
      <c r="T47" s="195"/>
      <c r="U47" s="569">
        <v>121</v>
      </c>
    </row>
    <row r="48" spans="1:21" s="189" customFormat="1" ht="22.15" customHeight="1">
      <c r="A48" s="562" t="s">
        <v>256</v>
      </c>
      <c r="B48" s="195"/>
      <c r="C48" s="566">
        <v>64</v>
      </c>
      <c r="D48" s="564">
        <v>12</v>
      </c>
      <c r="E48" s="565">
        <v>0.1875</v>
      </c>
      <c r="F48" s="195"/>
      <c r="G48" s="566"/>
      <c r="H48" s="564">
        <v>51</v>
      </c>
      <c r="I48" s="564"/>
      <c r="J48" s="564">
        <v>14</v>
      </c>
      <c r="K48" s="564">
        <v>65</v>
      </c>
      <c r="L48" s="565">
        <v>0.85526315789473684</v>
      </c>
      <c r="M48" s="195"/>
      <c r="N48" s="566"/>
      <c r="O48" s="564">
        <v>5</v>
      </c>
      <c r="P48" s="564"/>
      <c r="Q48" s="564">
        <v>6</v>
      </c>
      <c r="R48" s="564">
        <v>11</v>
      </c>
      <c r="S48" s="565">
        <v>0.14473684210526316</v>
      </c>
      <c r="T48" s="195"/>
      <c r="U48" s="569">
        <v>76</v>
      </c>
    </row>
    <row r="49" spans="1:21" s="189" customFormat="1" ht="22.15" customHeight="1">
      <c r="A49" s="562" t="s">
        <v>257</v>
      </c>
      <c r="B49" s="195"/>
      <c r="C49" s="566">
        <v>40</v>
      </c>
      <c r="D49" s="564">
        <v>90</v>
      </c>
      <c r="E49" s="565">
        <v>2.25</v>
      </c>
      <c r="F49" s="195"/>
      <c r="G49" s="566">
        <v>93</v>
      </c>
      <c r="H49" s="564"/>
      <c r="I49" s="564">
        <v>37</v>
      </c>
      <c r="J49" s="564"/>
      <c r="K49" s="564">
        <v>130</v>
      </c>
      <c r="L49" s="565">
        <v>1</v>
      </c>
      <c r="M49" s="195"/>
      <c r="N49" s="566"/>
      <c r="O49" s="564"/>
      <c r="P49" s="564"/>
      <c r="Q49" s="564"/>
      <c r="R49" s="564">
        <v>0</v>
      </c>
      <c r="S49" s="565">
        <v>0</v>
      </c>
      <c r="T49" s="195"/>
      <c r="U49" s="569">
        <v>130</v>
      </c>
    </row>
    <row r="50" spans="1:21" s="189" customFormat="1" ht="22.15" customHeight="1">
      <c r="A50" s="562" t="s">
        <v>258</v>
      </c>
      <c r="B50" s="195"/>
      <c r="C50" s="566">
        <v>146</v>
      </c>
      <c r="D50" s="564">
        <v>-70</v>
      </c>
      <c r="E50" s="565">
        <v>-0.47949999999999998</v>
      </c>
      <c r="F50" s="195"/>
      <c r="G50" s="566">
        <v>41</v>
      </c>
      <c r="H50" s="564"/>
      <c r="I50" s="564">
        <v>35</v>
      </c>
      <c r="J50" s="564"/>
      <c r="K50" s="564">
        <v>76</v>
      </c>
      <c r="L50" s="565">
        <v>1</v>
      </c>
      <c r="M50" s="195"/>
      <c r="N50" s="566"/>
      <c r="O50" s="564"/>
      <c r="P50" s="564"/>
      <c r="Q50" s="564"/>
      <c r="R50" s="564">
        <v>0</v>
      </c>
      <c r="S50" s="565">
        <v>0</v>
      </c>
      <c r="T50" s="195"/>
      <c r="U50" s="569">
        <v>76</v>
      </c>
    </row>
    <row r="51" spans="1:21" s="189" customFormat="1" ht="22.15" customHeight="1">
      <c r="A51" s="562" t="s">
        <v>259</v>
      </c>
      <c r="B51" s="195"/>
      <c r="C51" s="566">
        <v>120</v>
      </c>
      <c r="D51" s="564">
        <v>-60</v>
      </c>
      <c r="E51" s="565">
        <v>-0.5</v>
      </c>
      <c r="F51" s="195"/>
      <c r="G51" s="566">
        <v>13</v>
      </c>
      <c r="H51" s="564"/>
      <c r="I51" s="564">
        <v>46</v>
      </c>
      <c r="J51" s="564"/>
      <c r="K51" s="564">
        <v>59</v>
      </c>
      <c r="L51" s="565">
        <v>0.98333333333333328</v>
      </c>
      <c r="M51" s="195"/>
      <c r="N51" s="566"/>
      <c r="O51" s="564"/>
      <c r="P51" s="564">
        <v>1</v>
      </c>
      <c r="Q51" s="564"/>
      <c r="R51" s="564">
        <v>1</v>
      </c>
      <c r="S51" s="565">
        <v>1.6666666666666666E-2</v>
      </c>
      <c r="T51" s="195"/>
      <c r="U51" s="569">
        <v>60</v>
      </c>
    </row>
    <row r="52" spans="1:21" ht="22.15" customHeight="1">
      <c r="A52" s="551"/>
      <c r="B52" s="137"/>
      <c r="C52" s="552"/>
      <c r="D52" s="553"/>
      <c r="E52" s="554"/>
      <c r="F52" s="137"/>
      <c r="G52" s="552"/>
      <c r="H52" s="553"/>
      <c r="I52" s="553"/>
      <c r="J52" s="553"/>
      <c r="K52" s="553"/>
      <c r="L52" s="554"/>
      <c r="M52" s="137"/>
      <c r="N52" s="552"/>
      <c r="O52" s="553"/>
      <c r="P52" s="553"/>
      <c r="Q52" s="553"/>
      <c r="R52" s="553"/>
      <c r="S52" s="554"/>
      <c r="T52" s="137"/>
      <c r="U52" s="551"/>
    </row>
    <row r="53" spans="1:21" ht="22.15" customHeight="1">
      <c r="A53" s="544" t="s">
        <v>115</v>
      </c>
      <c r="B53" s="206"/>
      <c r="C53" s="545">
        <v>7386</v>
      </c>
      <c r="D53" s="549">
        <v>1400</v>
      </c>
      <c r="E53" s="547">
        <v>0.1895</v>
      </c>
      <c r="F53" s="206"/>
      <c r="G53" s="545">
        <v>2629</v>
      </c>
      <c r="H53" s="546">
        <v>119</v>
      </c>
      <c r="I53" s="549">
        <v>4640</v>
      </c>
      <c r="J53" s="546">
        <v>195</v>
      </c>
      <c r="K53" s="549">
        <v>7583</v>
      </c>
      <c r="L53" s="547">
        <v>0.86307762349191885</v>
      </c>
      <c r="M53" s="206"/>
      <c r="N53" s="548">
        <v>490</v>
      </c>
      <c r="O53" s="546">
        <v>62</v>
      </c>
      <c r="P53" s="546">
        <v>563</v>
      </c>
      <c r="Q53" s="546">
        <v>88</v>
      </c>
      <c r="R53" s="549">
        <v>1203</v>
      </c>
      <c r="S53" s="547">
        <v>0.13692237650808103</v>
      </c>
      <c r="T53" s="206"/>
      <c r="U53" s="550">
        <v>8786</v>
      </c>
    </row>
    <row r="54" spans="1:21" ht="22.15" customHeight="1">
      <c r="A54" s="551"/>
      <c r="B54" s="137"/>
      <c r="C54" s="552"/>
      <c r="D54" s="553"/>
      <c r="E54" s="554"/>
      <c r="F54" s="137"/>
      <c r="G54" s="552"/>
      <c r="H54" s="553"/>
      <c r="I54" s="553"/>
      <c r="J54" s="553"/>
      <c r="K54" s="553"/>
      <c r="L54" s="554"/>
      <c r="M54" s="137"/>
      <c r="N54" s="552"/>
      <c r="O54" s="553"/>
      <c r="P54" s="553"/>
      <c r="Q54" s="553"/>
      <c r="R54" s="553"/>
      <c r="S54" s="554"/>
      <c r="T54" s="137"/>
      <c r="U54" s="551"/>
    </row>
    <row r="55" spans="1:21" s="189" customFormat="1" ht="22.15" customHeight="1">
      <c r="A55" s="562" t="s">
        <v>260</v>
      </c>
      <c r="B55" s="195"/>
      <c r="C55" s="566">
        <v>229</v>
      </c>
      <c r="D55" s="564">
        <v>-53</v>
      </c>
      <c r="E55" s="565">
        <v>-0.23139999999999999</v>
      </c>
      <c r="F55" s="195"/>
      <c r="G55" s="566"/>
      <c r="H55" s="564">
        <v>41</v>
      </c>
      <c r="I55" s="564"/>
      <c r="J55" s="564">
        <v>100</v>
      </c>
      <c r="K55" s="564">
        <v>141</v>
      </c>
      <c r="L55" s="565">
        <v>0.80113636363636365</v>
      </c>
      <c r="M55" s="195"/>
      <c r="N55" s="566"/>
      <c r="O55" s="564">
        <v>5</v>
      </c>
      <c r="P55" s="564"/>
      <c r="Q55" s="564">
        <v>30</v>
      </c>
      <c r="R55" s="564">
        <v>35</v>
      </c>
      <c r="S55" s="565">
        <v>0.19886363636363635</v>
      </c>
      <c r="T55" s="195"/>
      <c r="U55" s="569">
        <v>176</v>
      </c>
    </row>
    <row r="56" spans="1:21" s="189" customFormat="1" ht="22.15" customHeight="1">
      <c r="A56" s="562" t="s">
        <v>261</v>
      </c>
      <c r="B56" s="195"/>
      <c r="C56" s="563">
        <v>1894</v>
      </c>
      <c r="D56" s="564">
        <v>710</v>
      </c>
      <c r="E56" s="565">
        <v>0.37490000000000001</v>
      </c>
      <c r="F56" s="195"/>
      <c r="G56" s="566">
        <v>657</v>
      </c>
      <c r="H56" s="564"/>
      <c r="I56" s="567">
        <v>1505</v>
      </c>
      <c r="J56" s="564"/>
      <c r="K56" s="567">
        <v>2162</v>
      </c>
      <c r="L56" s="565">
        <v>0.83026113671274959</v>
      </c>
      <c r="M56" s="195"/>
      <c r="N56" s="566">
        <v>130</v>
      </c>
      <c r="O56" s="564"/>
      <c r="P56" s="564">
        <v>312</v>
      </c>
      <c r="Q56" s="564"/>
      <c r="R56" s="564">
        <v>442</v>
      </c>
      <c r="S56" s="565">
        <v>0.16973886328725038</v>
      </c>
      <c r="T56" s="195"/>
      <c r="U56" s="568">
        <v>2604</v>
      </c>
    </row>
    <row r="57" spans="1:21" s="189" customFormat="1" ht="22.15" customHeight="1">
      <c r="A57" s="562" t="s">
        <v>262</v>
      </c>
      <c r="B57" s="195"/>
      <c r="C57" s="566">
        <v>995</v>
      </c>
      <c r="D57" s="564">
        <v>-290</v>
      </c>
      <c r="E57" s="565">
        <v>-0.29149999999999998</v>
      </c>
      <c r="F57" s="195"/>
      <c r="G57" s="566">
        <v>139</v>
      </c>
      <c r="H57" s="564"/>
      <c r="I57" s="564">
        <v>521</v>
      </c>
      <c r="J57" s="564"/>
      <c r="K57" s="564">
        <v>660</v>
      </c>
      <c r="L57" s="565">
        <v>0.93617021276595747</v>
      </c>
      <c r="M57" s="195"/>
      <c r="N57" s="566">
        <v>3</v>
      </c>
      <c r="O57" s="564"/>
      <c r="P57" s="564">
        <v>42</v>
      </c>
      <c r="Q57" s="564"/>
      <c r="R57" s="564">
        <v>45</v>
      </c>
      <c r="S57" s="565">
        <v>6.3829787234042548E-2</v>
      </c>
      <c r="T57" s="195"/>
      <c r="U57" s="569">
        <v>705</v>
      </c>
    </row>
    <row r="58" spans="1:21" s="189" customFormat="1" ht="22.15" customHeight="1">
      <c r="A58" s="562" t="s">
        <v>263</v>
      </c>
      <c r="B58" s="195"/>
      <c r="C58" s="563">
        <v>2852</v>
      </c>
      <c r="D58" s="567">
        <v>1165</v>
      </c>
      <c r="E58" s="565">
        <v>0.40849999999999997</v>
      </c>
      <c r="F58" s="195"/>
      <c r="G58" s="563">
        <v>1564</v>
      </c>
      <c r="H58" s="564"/>
      <c r="I58" s="567">
        <v>1910</v>
      </c>
      <c r="J58" s="564"/>
      <c r="K58" s="567">
        <v>3474</v>
      </c>
      <c r="L58" s="565">
        <v>0.86482449589245702</v>
      </c>
      <c r="M58" s="195"/>
      <c r="N58" s="566">
        <v>352</v>
      </c>
      <c r="O58" s="564"/>
      <c r="P58" s="564">
        <v>191</v>
      </c>
      <c r="Q58" s="564"/>
      <c r="R58" s="564">
        <v>543</v>
      </c>
      <c r="S58" s="565">
        <v>0.13517550410754295</v>
      </c>
      <c r="T58" s="195"/>
      <c r="U58" s="568">
        <v>4017</v>
      </c>
    </row>
    <row r="59" spans="1:21" s="189" customFormat="1" ht="22.15" customHeight="1">
      <c r="A59" s="562" t="s">
        <v>264</v>
      </c>
      <c r="B59" s="195"/>
      <c r="C59" s="566">
        <v>292</v>
      </c>
      <c r="D59" s="564">
        <v>-21</v>
      </c>
      <c r="E59" s="565">
        <v>-7.1900000000000006E-2</v>
      </c>
      <c r="F59" s="195"/>
      <c r="G59" s="566">
        <v>63</v>
      </c>
      <c r="H59" s="564"/>
      <c r="I59" s="564">
        <v>195</v>
      </c>
      <c r="J59" s="564"/>
      <c r="K59" s="564">
        <v>258</v>
      </c>
      <c r="L59" s="565">
        <v>0.95202952029520294</v>
      </c>
      <c r="M59" s="195"/>
      <c r="N59" s="566">
        <v>2</v>
      </c>
      <c r="O59" s="564"/>
      <c r="P59" s="564">
        <v>11</v>
      </c>
      <c r="Q59" s="564"/>
      <c r="R59" s="564">
        <v>13</v>
      </c>
      <c r="S59" s="565">
        <v>4.7970479704797044E-2</v>
      </c>
      <c r="T59" s="195"/>
      <c r="U59" s="569">
        <v>271</v>
      </c>
    </row>
    <row r="60" spans="1:21" s="189" customFormat="1" ht="22.15" customHeight="1">
      <c r="A60" s="562" t="s">
        <v>265</v>
      </c>
      <c r="B60" s="195"/>
      <c r="C60" s="566">
        <v>168</v>
      </c>
      <c r="D60" s="564">
        <v>-35</v>
      </c>
      <c r="E60" s="565">
        <v>-0.20830000000000001</v>
      </c>
      <c r="F60" s="195"/>
      <c r="G60" s="566">
        <v>43</v>
      </c>
      <c r="H60" s="564"/>
      <c r="I60" s="564">
        <v>87</v>
      </c>
      <c r="J60" s="564"/>
      <c r="K60" s="564">
        <v>130</v>
      </c>
      <c r="L60" s="565">
        <v>0.97744360902255634</v>
      </c>
      <c r="M60" s="195"/>
      <c r="N60" s="566">
        <v>1</v>
      </c>
      <c r="O60" s="564"/>
      <c r="P60" s="564">
        <v>2</v>
      </c>
      <c r="Q60" s="564"/>
      <c r="R60" s="564">
        <v>3</v>
      </c>
      <c r="S60" s="565">
        <v>2.2556390977443611E-2</v>
      </c>
      <c r="T60" s="195"/>
      <c r="U60" s="569">
        <v>133</v>
      </c>
    </row>
    <row r="61" spans="1:21" s="189" customFormat="1" ht="22.15" customHeight="1">
      <c r="A61" s="562" t="s">
        <v>266</v>
      </c>
      <c r="B61" s="195"/>
      <c r="C61" s="566">
        <v>376</v>
      </c>
      <c r="D61" s="564">
        <v>18</v>
      </c>
      <c r="E61" s="565">
        <v>4.7899999999999998E-2</v>
      </c>
      <c r="F61" s="195"/>
      <c r="G61" s="566">
        <v>148</v>
      </c>
      <c r="H61" s="564"/>
      <c r="I61" s="564">
        <v>240</v>
      </c>
      <c r="J61" s="564"/>
      <c r="K61" s="564">
        <v>388</v>
      </c>
      <c r="L61" s="565">
        <v>0.98477157360406098</v>
      </c>
      <c r="M61" s="195"/>
      <c r="N61" s="566">
        <v>2</v>
      </c>
      <c r="O61" s="564"/>
      <c r="P61" s="564">
        <v>4</v>
      </c>
      <c r="Q61" s="564"/>
      <c r="R61" s="564">
        <v>6</v>
      </c>
      <c r="S61" s="565">
        <v>1.5228426395939085E-2</v>
      </c>
      <c r="T61" s="195"/>
      <c r="U61" s="569">
        <v>394</v>
      </c>
    </row>
    <row r="62" spans="1:21" s="189" customFormat="1" ht="22.15" customHeight="1">
      <c r="A62" s="562" t="s">
        <v>267</v>
      </c>
      <c r="B62" s="195"/>
      <c r="C62" s="566">
        <v>260</v>
      </c>
      <c r="D62" s="564">
        <v>28</v>
      </c>
      <c r="E62" s="565">
        <v>0.1077</v>
      </c>
      <c r="F62" s="195"/>
      <c r="G62" s="566"/>
      <c r="H62" s="564">
        <v>78</v>
      </c>
      <c r="I62" s="564"/>
      <c r="J62" s="564">
        <v>95</v>
      </c>
      <c r="K62" s="564">
        <v>173</v>
      </c>
      <c r="L62" s="565">
        <v>0.60069444444444442</v>
      </c>
      <c r="M62" s="195"/>
      <c r="N62" s="566"/>
      <c r="O62" s="564">
        <v>57</v>
      </c>
      <c r="P62" s="564"/>
      <c r="Q62" s="564">
        <v>58</v>
      </c>
      <c r="R62" s="564">
        <v>115</v>
      </c>
      <c r="S62" s="565">
        <v>0.39930555555555558</v>
      </c>
      <c r="T62" s="195"/>
      <c r="U62" s="569">
        <v>288</v>
      </c>
    </row>
    <row r="63" spans="1:21" s="189" customFormat="1" ht="22.15" customHeight="1">
      <c r="A63" s="562" t="s">
        <v>268</v>
      </c>
      <c r="B63" s="195"/>
      <c r="C63" s="566">
        <v>320</v>
      </c>
      <c r="D63" s="564">
        <v>-122</v>
      </c>
      <c r="E63" s="565">
        <v>-0.38129999999999997</v>
      </c>
      <c r="F63" s="195"/>
      <c r="G63" s="566">
        <v>15</v>
      </c>
      <c r="H63" s="564"/>
      <c r="I63" s="564">
        <v>182</v>
      </c>
      <c r="J63" s="564"/>
      <c r="K63" s="564">
        <v>197</v>
      </c>
      <c r="L63" s="565">
        <v>0.99494949494949492</v>
      </c>
      <c r="M63" s="195"/>
      <c r="N63" s="566"/>
      <c r="O63" s="564"/>
      <c r="P63" s="564">
        <v>1</v>
      </c>
      <c r="Q63" s="564"/>
      <c r="R63" s="564">
        <v>1</v>
      </c>
      <c r="S63" s="565">
        <v>5.0505050505050509E-3</v>
      </c>
      <c r="T63" s="195"/>
      <c r="U63" s="569">
        <v>198</v>
      </c>
    </row>
    <row r="64" spans="1:21" ht="22.15" customHeight="1">
      <c r="A64" s="551"/>
      <c r="B64" s="137"/>
      <c r="C64" s="552"/>
      <c r="D64" s="553"/>
      <c r="E64" s="554"/>
      <c r="F64" s="137"/>
      <c r="G64" s="552"/>
      <c r="H64" s="553"/>
      <c r="I64" s="553"/>
      <c r="J64" s="553"/>
      <c r="K64" s="553"/>
      <c r="L64" s="554"/>
      <c r="M64" s="137"/>
      <c r="N64" s="552"/>
      <c r="O64" s="553"/>
      <c r="P64" s="553"/>
      <c r="Q64" s="553"/>
      <c r="R64" s="553"/>
      <c r="S64" s="554"/>
      <c r="T64" s="137"/>
      <c r="U64" s="551"/>
    </row>
    <row r="65" spans="1:21" ht="22.15" customHeight="1">
      <c r="A65" s="544" t="s">
        <v>116</v>
      </c>
      <c r="B65" s="206"/>
      <c r="C65" s="545">
        <v>27963</v>
      </c>
      <c r="D65" s="549">
        <v>-2202</v>
      </c>
      <c r="E65" s="547">
        <v>-7.8700000000000006E-2</v>
      </c>
      <c r="F65" s="206"/>
      <c r="G65" s="545">
        <v>5919</v>
      </c>
      <c r="H65" s="546">
        <v>587</v>
      </c>
      <c r="I65" s="549">
        <v>15764</v>
      </c>
      <c r="J65" s="546">
        <v>771</v>
      </c>
      <c r="K65" s="549">
        <v>23041</v>
      </c>
      <c r="L65" s="547">
        <v>0.8944140367221769</v>
      </c>
      <c r="M65" s="206"/>
      <c r="N65" s="548">
        <v>493</v>
      </c>
      <c r="O65" s="546">
        <v>65</v>
      </c>
      <c r="P65" s="549">
        <v>2042</v>
      </c>
      <c r="Q65" s="546">
        <v>120</v>
      </c>
      <c r="R65" s="549">
        <v>2720</v>
      </c>
      <c r="S65" s="547">
        <v>0.10558596327782306</v>
      </c>
      <c r="T65" s="206"/>
      <c r="U65" s="550">
        <v>25761</v>
      </c>
    </row>
    <row r="66" spans="1:21" ht="22.15" customHeight="1">
      <c r="A66" s="551"/>
      <c r="B66" s="137"/>
      <c r="C66" s="552"/>
      <c r="D66" s="553"/>
      <c r="E66" s="554"/>
      <c r="F66" s="137"/>
      <c r="G66" s="552"/>
      <c r="H66" s="553"/>
      <c r="I66" s="553"/>
      <c r="J66" s="553"/>
      <c r="K66" s="553"/>
      <c r="L66" s="554"/>
      <c r="M66" s="137"/>
      <c r="N66" s="552"/>
      <c r="O66" s="553"/>
      <c r="P66" s="553"/>
      <c r="Q66" s="553"/>
      <c r="R66" s="553"/>
      <c r="S66" s="554"/>
      <c r="T66" s="137"/>
      <c r="U66" s="551"/>
    </row>
    <row r="67" spans="1:21" s="189" customFormat="1" ht="22.15" customHeight="1">
      <c r="A67" s="562" t="s">
        <v>279</v>
      </c>
      <c r="B67" s="195"/>
      <c r="C67" s="563">
        <v>2614</v>
      </c>
      <c r="D67" s="564">
        <v>193</v>
      </c>
      <c r="E67" s="565">
        <v>7.3800000000000004E-2</v>
      </c>
      <c r="F67" s="195"/>
      <c r="G67" s="566">
        <v>57</v>
      </c>
      <c r="H67" s="564"/>
      <c r="I67" s="567">
        <v>2432</v>
      </c>
      <c r="J67" s="564"/>
      <c r="K67" s="567">
        <v>2489</v>
      </c>
      <c r="L67" s="565">
        <v>0.88671179194869965</v>
      </c>
      <c r="M67" s="195"/>
      <c r="N67" s="566">
        <v>1</v>
      </c>
      <c r="O67" s="564"/>
      <c r="P67" s="564">
        <v>317</v>
      </c>
      <c r="Q67" s="564"/>
      <c r="R67" s="564">
        <v>318</v>
      </c>
      <c r="S67" s="565">
        <v>0.11328820805130033</v>
      </c>
      <c r="T67" s="195"/>
      <c r="U67" s="568">
        <v>2807</v>
      </c>
    </row>
    <row r="68" spans="1:21" s="189" customFormat="1" ht="22.15" customHeight="1">
      <c r="A68" s="562" t="s">
        <v>280</v>
      </c>
      <c r="B68" s="195"/>
      <c r="C68" s="566">
        <v>338</v>
      </c>
      <c r="D68" s="564">
        <v>-274</v>
      </c>
      <c r="E68" s="565">
        <v>-0.81069999999999998</v>
      </c>
      <c r="F68" s="195"/>
      <c r="G68" s="566">
        <v>1</v>
      </c>
      <c r="H68" s="564"/>
      <c r="I68" s="564">
        <v>62</v>
      </c>
      <c r="J68" s="564"/>
      <c r="K68" s="564">
        <v>63</v>
      </c>
      <c r="L68" s="565">
        <v>0.984375</v>
      </c>
      <c r="M68" s="195"/>
      <c r="N68" s="566"/>
      <c r="O68" s="564"/>
      <c r="P68" s="564">
        <v>1</v>
      </c>
      <c r="Q68" s="564"/>
      <c r="R68" s="564">
        <v>1</v>
      </c>
      <c r="S68" s="565">
        <v>1.5625E-2</v>
      </c>
      <c r="T68" s="195"/>
      <c r="U68" s="569">
        <v>64</v>
      </c>
    </row>
    <row r="69" spans="1:21" s="189" customFormat="1" ht="22.15" customHeight="1">
      <c r="A69" s="562" t="s">
        <v>281</v>
      </c>
      <c r="B69" s="195"/>
      <c r="C69" s="566">
        <v>444</v>
      </c>
      <c r="D69" s="564">
        <v>-176</v>
      </c>
      <c r="E69" s="565">
        <v>-0.39639999999999997</v>
      </c>
      <c r="F69" s="195"/>
      <c r="G69" s="566">
        <v>126</v>
      </c>
      <c r="H69" s="564"/>
      <c r="I69" s="564">
        <v>133</v>
      </c>
      <c r="J69" s="564"/>
      <c r="K69" s="564">
        <v>259</v>
      </c>
      <c r="L69" s="565">
        <v>0.96641791044776115</v>
      </c>
      <c r="M69" s="195"/>
      <c r="N69" s="566"/>
      <c r="O69" s="564"/>
      <c r="P69" s="564">
        <v>9</v>
      </c>
      <c r="Q69" s="564"/>
      <c r="R69" s="564">
        <v>9</v>
      </c>
      <c r="S69" s="565">
        <v>3.3582089552238806E-2</v>
      </c>
      <c r="T69" s="195"/>
      <c r="U69" s="569">
        <v>268</v>
      </c>
    </row>
    <row r="70" spans="1:21" s="189" customFormat="1" ht="22.15" customHeight="1">
      <c r="A70" s="562" t="s">
        <v>282</v>
      </c>
      <c r="B70" s="195"/>
      <c r="C70" s="566">
        <v>250</v>
      </c>
      <c r="D70" s="564">
        <v>-114</v>
      </c>
      <c r="E70" s="565">
        <v>-0.45600000000000002</v>
      </c>
      <c r="F70" s="195"/>
      <c r="G70" s="566">
        <v>5</v>
      </c>
      <c r="H70" s="564"/>
      <c r="I70" s="564">
        <v>128</v>
      </c>
      <c r="J70" s="564"/>
      <c r="K70" s="564">
        <v>133</v>
      </c>
      <c r="L70" s="565">
        <v>0.97794117647058831</v>
      </c>
      <c r="M70" s="195"/>
      <c r="N70" s="566"/>
      <c r="O70" s="564"/>
      <c r="P70" s="564">
        <v>3</v>
      </c>
      <c r="Q70" s="564"/>
      <c r="R70" s="564">
        <v>3</v>
      </c>
      <c r="S70" s="565">
        <v>2.2058823529411766E-2</v>
      </c>
      <c r="T70" s="195"/>
      <c r="U70" s="569">
        <v>136</v>
      </c>
    </row>
    <row r="71" spans="1:21" s="189" customFormat="1" ht="22.15" customHeight="1">
      <c r="A71" s="562" t="s">
        <v>283</v>
      </c>
      <c r="B71" s="195"/>
      <c r="C71" s="563">
        <v>6519</v>
      </c>
      <c r="D71" s="564">
        <v>43</v>
      </c>
      <c r="E71" s="565">
        <v>6.6E-3</v>
      </c>
      <c r="F71" s="195"/>
      <c r="G71" s="563">
        <v>1897</v>
      </c>
      <c r="H71" s="564"/>
      <c r="I71" s="567">
        <v>3967</v>
      </c>
      <c r="J71" s="564"/>
      <c r="K71" s="567">
        <v>5864</v>
      </c>
      <c r="L71" s="565">
        <v>0.89362999085644612</v>
      </c>
      <c r="M71" s="195"/>
      <c r="N71" s="566">
        <v>208</v>
      </c>
      <c r="O71" s="564"/>
      <c r="P71" s="564">
        <v>490</v>
      </c>
      <c r="Q71" s="564"/>
      <c r="R71" s="564">
        <v>698</v>
      </c>
      <c r="S71" s="565">
        <v>0.1063700091435538</v>
      </c>
      <c r="T71" s="195"/>
      <c r="U71" s="568">
        <v>6562</v>
      </c>
    </row>
    <row r="72" spans="1:21" s="189" customFormat="1" ht="22.15" customHeight="1">
      <c r="A72" s="562" t="s">
        <v>284</v>
      </c>
      <c r="B72" s="195"/>
      <c r="C72" s="563">
        <v>5931</v>
      </c>
      <c r="D72" s="567">
        <v>1923</v>
      </c>
      <c r="E72" s="565">
        <v>0.32419999999999999</v>
      </c>
      <c r="F72" s="195"/>
      <c r="G72" s="563">
        <v>2694</v>
      </c>
      <c r="H72" s="564"/>
      <c r="I72" s="567">
        <v>4476</v>
      </c>
      <c r="J72" s="564"/>
      <c r="K72" s="567">
        <v>7170</v>
      </c>
      <c r="L72" s="565">
        <v>0.91291061879297175</v>
      </c>
      <c r="M72" s="195"/>
      <c r="N72" s="566">
        <v>140</v>
      </c>
      <c r="O72" s="564"/>
      <c r="P72" s="564">
        <v>544</v>
      </c>
      <c r="Q72" s="564"/>
      <c r="R72" s="564">
        <v>684</v>
      </c>
      <c r="S72" s="565">
        <v>8.7089381207028277E-2</v>
      </c>
      <c r="T72" s="195"/>
      <c r="U72" s="568">
        <v>7854</v>
      </c>
    </row>
    <row r="73" spans="1:21" s="189" customFormat="1" ht="22.15" customHeight="1">
      <c r="A73" s="562" t="s">
        <v>285</v>
      </c>
      <c r="B73" s="195"/>
      <c r="C73" s="563">
        <v>5063</v>
      </c>
      <c r="D73" s="567">
        <v>-1119</v>
      </c>
      <c r="E73" s="565">
        <v>-0.221</v>
      </c>
      <c r="F73" s="195"/>
      <c r="G73" s="563">
        <v>1098</v>
      </c>
      <c r="H73" s="564"/>
      <c r="I73" s="567">
        <v>2398</v>
      </c>
      <c r="J73" s="564"/>
      <c r="K73" s="567">
        <v>3496</v>
      </c>
      <c r="L73" s="565">
        <v>0.88640973630831643</v>
      </c>
      <c r="M73" s="195"/>
      <c r="N73" s="566">
        <v>131</v>
      </c>
      <c r="O73" s="564"/>
      <c r="P73" s="564">
        <v>317</v>
      </c>
      <c r="Q73" s="564"/>
      <c r="R73" s="564">
        <v>448</v>
      </c>
      <c r="S73" s="565">
        <v>0.11359026369168357</v>
      </c>
      <c r="T73" s="195"/>
      <c r="U73" s="568">
        <v>3944</v>
      </c>
    </row>
    <row r="74" spans="1:21" s="189" customFormat="1" ht="22.15" customHeight="1">
      <c r="A74" s="562" t="s">
        <v>286</v>
      </c>
      <c r="B74" s="195"/>
      <c r="C74" s="563">
        <v>3223</v>
      </c>
      <c r="D74" s="567">
        <v>-1898</v>
      </c>
      <c r="E74" s="565">
        <v>-0.58889999999999998</v>
      </c>
      <c r="F74" s="195"/>
      <c r="G74" s="566">
        <v>22</v>
      </c>
      <c r="H74" s="564"/>
      <c r="I74" s="567">
        <v>1112</v>
      </c>
      <c r="J74" s="564"/>
      <c r="K74" s="567">
        <v>1134</v>
      </c>
      <c r="L74" s="565">
        <v>0.85584905660377364</v>
      </c>
      <c r="M74" s="195"/>
      <c r="N74" s="566">
        <v>11</v>
      </c>
      <c r="O74" s="564"/>
      <c r="P74" s="564">
        <v>180</v>
      </c>
      <c r="Q74" s="564"/>
      <c r="R74" s="564">
        <v>191</v>
      </c>
      <c r="S74" s="565">
        <v>0.14415094339622642</v>
      </c>
      <c r="T74" s="195"/>
      <c r="U74" s="568">
        <v>1325</v>
      </c>
    </row>
    <row r="75" spans="1:21" s="189" customFormat="1" ht="22.15" customHeight="1">
      <c r="A75" s="562" t="s">
        <v>287</v>
      </c>
      <c r="B75" s="195"/>
      <c r="C75" s="563">
        <v>1543</v>
      </c>
      <c r="D75" s="564">
        <v>-162</v>
      </c>
      <c r="E75" s="565">
        <v>-0.105</v>
      </c>
      <c r="F75" s="195"/>
      <c r="G75" s="566"/>
      <c r="H75" s="564">
        <v>552</v>
      </c>
      <c r="I75" s="564"/>
      <c r="J75" s="564">
        <v>665</v>
      </c>
      <c r="K75" s="567">
        <v>1217</v>
      </c>
      <c r="L75" s="565">
        <v>0.88124547429398992</v>
      </c>
      <c r="M75" s="195"/>
      <c r="N75" s="566"/>
      <c r="O75" s="564">
        <v>61</v>
      </c>
      <c r="P75" s="564"/>
      <c r="Q75" s="564">
        <v>103</v>
      </c>
      <c r="R75" s="564">
        <v>164</v>
      </c>
      <c r="S75" s="565">
        <v>0.11875452570601014</v>
      </c>
      <c r="T75" s="195"/>
      <c r="U75" s="568">
        <v>1381</v>
      </c>
    </row>
    <row r="76" spans="1:21" s="189" customFormat="1" ht="22.15" customHeight="1">
      <c r="A76" s="562" t="s">
        <v>288</v>
      </c>
      <c r="B76" s="195"/>
      <c r="C76" s="566">
        <v>415</v>
      </c>
      <c r="D76" s="564">
        <v>-253</v>
      </c>
      <c r="E76" s="565">
        <v>-0.60960000000000003</v>
      </c>
      <c r="F76" s="195"/>
      <c r="G76" s="566"/>
      <c r="H76" s="564">
        <v>35</v>
      </c>
      <c r="I76" s="564"/>
      <c r="J76" s="564">
        <v>106</v>
      </c>
      <c r="K76" s="564">
        <v>141</v>
      </c>
      <c r="L76" s="565">
        <v>0.87037037037037035</v>
      </c>
      <c r="M76" s="195"/>
      <c r="N76" s="566"/>
      <c r="O76" s="564">
        <v>4</v>
      </c>
      <c r="P76" s="564"/>
      <c r="Q76" s="564">
        <v>17</v>
      </c>
      <c r="R76" s="564">
        <v>21</v>
      </c>
      <c r="S76" s="565">
        <v>0.12962962962962965</v>
      </c>
      <c r="T76" s="195"/>
      <c r="U76" s="569">
        <v>162</v>
      </c>
    </row>
    <row r="77" spans="1:21" s="189" customFormat="1" ht="22.15" customHeight="1">
      <c r="A77" s="562" t="s">
        <v>289</v>
      </c>
      <c r="B77" s="195"/>
      <c r="C77" s="566">
        <v>87</v>
      </c>
      <c r="D77" s="564">
        <v>-61</v>
      </c>
      <c r="E77" s="565">
        <v>-0.70109999999999995</v>
      </c>
      <c r="F77" s="195"/>
      <c r="G77" s="566">
        <v>1</v>
      </c>
      <c r="H77" s="564"/>
      <c r="I77" s="564">
        <v>25</v>
      </c>
      <c r="J77" s="564"/>
      <c r="K77" s="564">
        <v>26</v>
      </c>
      <c r="L77" s="565">
        <v>1</v>
      </c>
      <c r="M77" s="195"/>
      <c r="N77" s="566"/>
      <c r="O77" s="564"/>
      <c r="P77" s="564"/>
      <c r="Q77" s="564"/>
      <c r="R77" s="564">
        <v>0</v>
      </c>
      <c r="S77" s="565">
        <v>0</v>
      </c>
      <c r="T77" s="195"/>
      <c r="U77" s="569">
        <v>26</v>
      </c>
    </row>
    <row r="78" spans="1:21" s="189" customFormat="1" ht="22.15" customHeight="1">
      <c r="A78" s="562" t="s">
        <v>290</v>
      </c>
      <c r="B78" s="195"/>
      <c r="C78" s="566">
        <v>768</v>
      </c>
      <c r="D78" s="564">
        <v>-138</v>
      </c>
      <c r="E78" s="565">
        <v>-0.1797</v>
      </c>
      <c r="F78" s="195"/>
      <c r="G78" s="566">
        <v>9</v>
      </c>
      <c r="H78" s="564"/>
      <c r="I78" s="564">
        <v>525</v>
      </c>
      <c r="J78" s="564"/>
      <c r="K78" s="564">
        <v>534</v>
      </c>
      <c r="L78" s="565">
        <v>0.84761904761904761</v>
      </c>
      <c r="M78" s="195"/>
      <c r="N78" s="566">
        <v>2</v>
      </c>
      <c r="O78" s="564"/>
      <c r="P78" s="564">
        <v>94</v>
      </c>
      <c r="Q78" s="564"/>
      <c r="R78" s="564">
        <v>96</v>
      </c>
      <c r="S78" s="565">
        <v>0.15238095238095237</v>
      </c>
      <c r="T78" s="195"/>
      <c r="U78" s="569">
        <v>630</v>
      </c>
    </row>
    <row r="79" spans="1:21" s="189" customFormat="1" ht="22.15" customHeight="1">
      <c r="A79" s="562" t="s">
        <v>291</v>
      </c>
      <c r="B79" s="195"/>
      <c r="C79" s="566">
        <v>768</v>
      </c>
      <c r="D79" s="564">
        <v>-166</v>
      </c>
      <c r="E79" s="565">
        <v>-0.21609999999999999</v>
      </c>
      <c r="F79" s="195"/>
      <c r="G79" s="566">
        <v>9</v>
      </c>
      <c r="H79" s="564"/>
      <c r="I79" s="564">
        <v>506</v>
      </c>
      <c r="J79" s="564"/>
      <c r="K79" s="564">
        <v>515</v>
      </c>
      <c r="L79" s="565">
        <v>0.85548172757475083</v>
      </c>
      <c r="M79" s="195"/>
      <c r="N79" s="566"/>
      <c r="O79" s="564"/>
      <c r="P79" s="564">
        <v>87</v>
      </c>
      <c r="Q79" s="564"/>
      <c r="R79" s="564">
        <v>87</v>
      </c>
      <c r="S79" s="565">
        <v>0.14451827242524917</v>
      </c>
      <c r="T79" s="195"/>
      <c r="U79" s="569">
        <v>602</v>
      </c>
    </row>
    <row r="80" spans="1:21" ht="22.15" customHeight="1">
      <c r="A80" s="551"/>
      <c r="B80" s="137"/>
      <c r="C80" s="552"/>
      <c r="D80" s="553"/>
      <c r="E80" s="554"/>
      <c r="F80" s="137"/>
      <c r="G80" s="552"/>
      <c r="H80" s="553"/>
      <c r="I80" s="553"/>
      <c r="J80" s="553"/>
      <c r="K80" s="553"/>
      <c r="L80" s="554"/>
      <c r="M80" s="137"/>
      <c r="N80" s="552"/>
      <c r="O80" s="553"/>
      <c r="P80" s="553"/>
      <c r="Q80" s="553"/>
      <c r="R80" s="553"/>
      <c r="S80" s="554"/>
      <c r="T80" s="137"/>
      <c r="U80" s="551"/>
    </row>
    <row r="81" spans="1:21" ht="22.15" customHeight="1">
      <c r="A81" s="544" t="s">
        <v>112</v>
      </c>
      <c r="B81" s="206"/>
      <c r="C81" s="545">
        <v>2940</v>
      </c>
      <c r="D81" s="549">
        <v>1483</v>
      </c>
      <c r="E81" s="547">
        <v>0.50439999999999996</v>
      </c>
      <c r="F81" s="206"/>
      <c r="G81" s="545">
        <v>2274</v>
      </c>
      <c r="H81" s="546">
        <v>114</v>
      </c>
      <c r="I81" s="549">
        <v>1910</v>
      </c>
      <c r="J81" s="546">
        <v>106</v>
      </c>
      <c r="K81" s="549">
        <v>4404</v>
      </c>
      <c r="L81" s="547">
        <v>0.99570427311779341</v>
      </c>
      <c r="M81" s="206"/>
      <c r="N81" s="548">
        <v>3</v>
      </c>
      <c r="O81" s="546"/>
      <c r="P81" s="546">
        <v>13</v>
      </c>
      <c r="Q81" s="546">
        <v>3</v>
      </c>
      <c r="R81" s="546">
        <v>19</v>
      </c>
      <c r="S81" s="547">
        <v>4.2957268822066469E-3</v>
      </c>
      <c r="T81" s="206"/>
      <c r="U81" s="550">
        <v>4423</v>
      </c>
    </row>
    <row r="82" spans="1:21" ht="22.15" customHeight="1">
      <c r="A82" s="551"/>
      <c r="B82" s="137"/>
      <c r="C82" s="552"/>
      <c r="D82" s="553"/>
      <c r="E82" s="554"/>
      <c r="F82" s="137"/>
      <c r="G82" s="552"/>
      <c r="H82" s="553"/>
      <c r="I82" s="553"/>
      <c r="J82" s="553"/>
      <c r="K82" s="553"/>
      <c r="L82" s="554"/>
      <c r="M82" s="137"/>
      <c r="N82" s="552"/>
      <c r="O82" s="553"/>
      <c r="P82" s="553"/>
      <c r="Q82" s="553"/>
      <c r="R82" s="553"/>
      <c r="S82" s="554"/>
      <c r="T82" s="137"/>
      <c r="U82" s="551"/>
    </row>
    <row r="83" spans="1:21" s="189" customFormat="1" ht="22.15" customHeight="1">
      <c r="A83" s="562" t="s">
        <v>269</v>
      </c>
      <c r="B83" s="195"/>
      <c r="C83" s="566">
        <v>906</v>
      </c>
      <c r="D83" s="564">
        <v>261</v>
      </c>
      <c r="E83" s="565">
        <v>0.28810000000000002</v>
      </c>
      <c r="F83" s="195"/>
      <c r="G83" s="566">
        <v>590</v>
      </c>
      <c r="H83" s="564"/>
      <c r="I83" s="564">
        <v>573</v>
      </c>
      <c r="J83" s="564"/>
      <c r="K83" s="567">
        <v>1163</v>
      </c>
      <c r="L83" s="565">
        <v>0.99657240788346191</v>
      </c>
      <c r="M83" s="195"/>
      <c r="N83" s="566">
        <v>2</v>
      </c>
      <c r="O83" s="564"/>
      <c r="P83" s="564">
        <v>2</v>
      </c>
      <c r="Q83" s="564"/>
      <c r="R83" s="564">
        <v>4</v>
      </c>
      <c r="S83" s="565">
        <v>3.4275921165381317E-3</v>
      </c>
      <c r="T83" s="195"/>
      <c r="U83" s="568">
        <v>1167</v>
      </c>
    </row>
    <row r="84" spans="1:21" s="189" customFormat="1" ht="22.15" customHeight="1">
      <c r="A84" s="562" t="s">
        <v>270</v>
      </c>
      <c r="B84" s="195"/>
      <c r="C84" s="566">
        <v>750</v>
      </c>
      <c r="D84" s="564">
        <v>608</v>
      </c>
      <c r="E84" s="565">
        <v>0.81069999999999998</v>
      </c>
      <c r="F84" s="195"/>
      <c r="G84" s="566">
        <v>706</v>
      </c>
      <c r="H84" s="564"/>
      <c r="I84" s="564">
        <v>648</v>
      </c>
      <c r="J84" s="564"/>
      <c r="K84" s="567">
        <v>1354</v>
      </c>
      <c r="L84" s="565">
        <v>0.99705449189985274</v>
      </c>
      <c r="M84" s="195"/>
      <c r="N84" s="566">
        <v>1</v>
      </c>
      <c r="O84" s="564"/>
      <c r="P84" s="564">
        <v>3</v>
      </c>
      <c r="Q84" s="564"/>
      <c r="R84" s="564">
        <v>4</v>
      </c>
      <c r="S84" s="565">
        <v>2.9455081001472753E-3</v>
      </c>
      <c r="T84" s="195"/>
      <c r="U84" s="568">
        <v>1358</v>
      </c>
    </row>
    <row r="85" spans="1:21" s="189" customFormat="1" ht="22.15" customHeight="1">
      <c r="A85" s="562" t="s">
        <v>271</v>
      </c>
      <c r="B85" s="195"/>
      <c r="C85" s="566">
        <v>60</v>
      </c>
      <c r="D85" s="564">
        <v>7</v>
      </c>
      <c r="E85" s="565">
        <v>0.1167</v>
      </c>
      <c r="F85" s="195"/>
      <c r="G85" s="566"/>
      <c r="H85" s="564">
        <v>28</v>
      </c>
      <c r="I85" s="564"/>
      <c r="J85" s="564">
        <v>39</v>
      </c>
      <c r="K85" s="564">
        <v>67</v>
      </c>
      <c r="L85" s="565">
        <v>1</v>
      </c>
      <c r="M85" s="195"/>
      <c r="N85" s="566"/>
      <c r="O85" s="564"/>
      <c r="P85" s="564"/>
      <c r="Q85" s="564"/>
      <c r="R85" s="564">
        <v>0</v>
      </c>
      <c r="S85" s="565">
        <v>0</v>
      </c>
      <c r="T85" s="195"/>
      <c r="U85" s="569">
        <v>67</v>
      </c>
    </row>
    <row r="86" spans="1:21" s="189" customFormat="1" ht="22.15" customHeight="1">
      <c r="A86" s="562" t="s">
        <v>272</v>
      </c>
      <c r="B86" s="195"/>
      <c r="C86" s="563">
        <v>1020</v>
      </c>
      <c r="D86" s="564">
        <v>655</v>
      </c>
      <c r="E86" s="565">
        <v>0.64219999999999999</v>
      </c>
      <c r="F86" s="195"/>
      <c r="G86" s="566">
        <v>978</v>
      </c>
      <c r="H86" s="564"/>
      <c r="I86" s="564">
        <v>689</v>
      </c>
      <c r="J86" s="564"/>
      <c r="K86" s="567">
        <v>1667</v>
      </c>
      <c r="L86" s="565">
        <v>0.99522388059701494</v>
      </c>
      <c r="M86" s="195"/>
      <c r="N86" s="566"/>
      <c r="O86" s="564"/>
      <c r="P86" s="564">
        <v>8</v>
      </c>
      <c r="Q86" s="564"/>
      <c r="R86" s="564">
        <v>8</v>
      </c>
      <c r="S86" s="565">
        <v>4.7761194029850747E-3</v>
      </c>
      <c r="T86" s="195"/>
      <c r="U86" s="568">
        <v>1675</v>
      </c>
    </row>
    <row r="87" spans="1:21" s="189" customFormat="1" ht="22.15" customHeight="1">
      <c r="A87" s="562" t="s">
        <v>273</v>
      </c>
      <c r="B87" s="195"/>
      <c r="C87" s="566">
        <v>84</v>
      </c>
      <c r="D87" s="564">
        <v>-19</v>
      </c>
      <c r="E87" s="565">
        <v>-0.22620000000000001</v>
      </c>
      <c r="F87" s="195"/>
      <c r="G87" s="566"/>
      <c r="H87" s="564">
        <v>32</v>
      </c>
      <c r="I87" s="564"/>
      <c r="J87" s="564">
        <v>30</v>
      </c>
      <c r="K87" s="564">
        <v>62</v>
      </c>
      <c r="L87" s="565">
        <v>0.9538461538461539</v>
      </c>
      <c r="M87" s="195"/>
      <c r="N87" s="566"/>
      <c r="O87" s="564"/>
      <c r="P87" s="564"/>
      <c r="Q87" s="564">
        <v>3</v>
      </c>
      <c r="R87" s="564">
        <v>3</v>
      </c>
      <c r="S87" s="565">
        <v>4.6153846153846149E-2</v>
      </c>
      <c r="T87" s="195"/>
      <c r="U87" s="569">
        <v>65</v>
      </c>
    </row>
    <row r="88" spans="1:21" s="189" customFormat="1" ht="22.15" customHeight="1">
      <c r="A88" s="562" t="s">
        <v>274</v>
      </c>
      <c r="B88" s="195"/>
      <c r="C88" s="566">
        <v>120</v>
      </c>
      <c r="D88" s="564">
        <v>-29</v>
      </c>
      <c r="E88" s="565">
        <v>-0.2417</v>
      </c>
      <c r="F88" s="195"/>
      <c r="G88" s="566"/>
      <c r="H88" s="564">
        <v>54</v>
      </c>
      <c r="I88" s="564"/>
      <c r="J88" s="564">
        <v>37</v>
      </c>
      <c r="K88" s="564">
        <v>91</v>
      </c>
      <c r="L88" s="565">
        <v>1</v>
      </c>
      <c r="M88" s="195"/>
      <c r="N88" s="566"/>
      <c r="O88" s="564"/>
      <c r="P88" s="564"/>
      <c r="Q88" s="564"/>
      <c r="R88" s="564">
        <v>0</v>
      </c>
      <c r="S88" s="565">
        <v>0</v>
      </c>
      <c r="T88" s="195"/>
      <c r="U88" s="569">
        <v>91</v>
      </c>
    </row>
    <row r="89" spans="1:21" ht="22.15" customHeight="1">
      <c r="A89" s="551"/>
      <c r="B89" s="137"/>
      <c r="C89" s="552"/>
      <c r="D89" s="553"/>
      <c r="E89" s="554"/>
      <c r="F89" s="137"/>
      <c r="G89" s="552"/>
      <c r="H89" s="553"/>
      <c r="I89" s="553"/>
      <c r="J89" s="553"/>
      <c r="K89" s="553"/>
      <c r="L89" s="554"/>
      <c r="M89" s="137"/>
      <c r="N89" s="552"/>
      <c r="O89" s="553"/>
      <c r="P89" s="553"/>
      <c r="Q89" s="553"/>
      <c r="R89" s="553"/>
      <c r="S89" s="554"/>
      <c r="T89" s="137"/>
      <c r="U89" s="551"/>
    </row>
    <row r="90" spans="1:21" ht="22.15" customHeight="1">
      <c r="A90" s="544" t="s">
        <v>113</v>
      </c>
      <c r="B90" s="206"/>
      <c r="C90" s="545">
        <v>3573</v>
      </c>
      <c r="D90" s="549">
        <v>-2322</v>
      </c>
      <c r="E90" s="547">
        <v>-0.64990000000000003</v>
      </c>
      <c r="F90" s="206"/>
      <c r="G90" s="548">
        <v>293</v>
      </c>
      <c r="H90" s="546">
        <v>13</v>
      </c>
      <c r="I90" s="546">
        <v>529</v>
      </c>
      <c r="J90" s="546">
        <v>16</v>
      </c>
      <c r="K90" s="546">
        <v>851</v>
      </c>
      <c r="L90" s="547">
        <v>0.68025579536370895</v>
      </c>
      <c r="M90" s="206"/>
      <c r="N90" s="548">
        <v>128</v>
      </c>
      <c r="O90" s="546">
        <v>16</v>
      </c>
      <c r="P90" s="546">
        <v>244</v>
      </c>
      <c r="Q90" s="546">
        <v>12</v>
      </c>
      <c r="R90" s="546">
        <v>400</v>
      </c>
      <c r="S90" s="547">
        <v>0.319744204636291</v>
      </c>
      <c r="T90" s="206"/>
      <c r="U90" s="550">
        <v>1251</v>
      </c>
    </row>
    <row r="91" spans="1:21" ht="22.15" customHeight="1">
      <c r="A91" s="551"/>
      <c r="B91" s="137"/>
      <c r="C91" s="552"/>
      <c r="D91" s="553"/>
      <c r="E91" s="554"/>
      <c r="F91" s="137"/>
      <c r="G91" s="552"/>
      <c r="H91" s="553"/>
      <c r="I91" s="553"/>
      <c r="J91" s="553"/>
      <c r="K91" s="553"/>
      <c r="L91" s="554"/>
      <c r="M91" s="137"/>
      <c r="N91" s="552"/>
      <c r="O91" s="553"/>
      <c r="P91" s="553"/>
      <c r="Q91" s="553"/>
      <c r="R91" s="553"/>
      <c r="S91" s="554"/>
      <c r="T91" s="137"/>
      <c r="U91" s="551"/>
    </row>
    <row r="92" spans="1:21" s="189" customFormat="1" ht="22.15" customHeight="1">
      <c r="A92" s="562" t="s">
        <v>275</v>
      </c>
      <c r="B92" s="195"/>
      <c r="C92" s="566">
        <v>108</v>
      </c>
      <c r="D92" s="564">
        <v>-63</v>
      </c>
      <c r="E92" s="565">
        <v>-0.58330000000000004</v>
      </c>
      <c r="F92" s="195"/>
      <c r="G92" s="566">
        <v>45</v>
      </c>
      <c r="H92" s="564"/>
      <c r="I92" s="564"/>
      <c r="J92" s="564"/>
      <c r="K92" s="564">
        <v>45</v>
      </c>
      <c r="L92" s="565">
        <v>1</v>
      </c>
      <c r="M92" s="195"/>
      <c r="N92" s="566"/>
      <c r="O92" s="564"/>
      <c r="P92" s="564"/>
      <c r="Q92" s="564"/>
      <c r="R92" s="564">
        <v>0</v>
      </c>
      <c r="S92" s="565">
        <v>0</v>
      </c>
      <c r="T92" s="195"/>
      <c r="U92" s="569">
        <v>45</v>
      </c>
    </row>
    <row r="93" spans="1:21" s="189" customFormat="1" ht="22.15" customHeight="1">
      <c r="A93" s="562" t="s">
        <v>276</v>
      </c>
      <c r="B93" s="195"/>
      <c r="C93" s="563">
        <v>2484</v>
      </c>
      <c r="D93" s="567">
        <v>-1677</v>
      </c>
      <c r="E93" s="565">
        <v>-0.67510000000000003</v>
      </c>
      <c r="F93" s="195"/>
      <c r="G93" s="566">
        <v>174</v>
      </c>
      <c r="H93" s="564"/>
      <c r="I93" s="564">
        <v>365</v>
      </c>
      <c r="J93" s="564"/>
      <c r="K93" s="564">
        <v>539</v>
      </c>
      <c r="L93" s="565">
        <v>0.66790582403965304</v>
      </c>
      <c r="M93" s="195"/>
      <c r="N93" s="566">
        <v>106</v>
      </c>
      <c r="O93" s="564"/>
      <c r="P93" s="564">
        <v>162</v>
      </c>
      <c r="Q93" s="564"/>
      <c r="R93" s="564">
        <v>268</v>
      </c>
      <c r="S93" s="565">
        <v>0.33209417596034696</v>
      </c>
      <c r="T93" s="195"/>
      <c r="U93" s="569">
        <v>807</v>
      </c>
    </row>
    <row r="94" spans="1:21" s="189" customFormat="1" ht="22.15" customHeight="1">
      <c r="A94" s="562" t="s">
        <v>277</v>
      </c>
      <c r="B94" s="195"/>
      <c r="C94" s="566">
        <v>775</v>
      </c>
      <c r="D94" s="564">
        <v>-433</v>
      </c>
      <c r="E94" s="565">
        <v>-0.55869999999999997</v>
      </c>
      <c r="F94" s="195"/>
      <c r="G94" s="566">
        <v>74</v>
      </c>
      <c r="H94" s="564"/>
      <c r="I94" s="564">
        <v>164</v>
      </c>
      <c r="J94" s="564"/>
      <c r="K94" s="564">
        <v>238</v>
      </c>
      <c r="L94" s="565">
        <v>0.69590643274853803</v>
      </c>
      <c r="M94" s="195"/>
      <c r="N94" s="566">
        <v>22</v>
      </c>
      <c r="O94" s="564"/>
      <c r="P94" s="564">
        <v>82</v>
      </c>
      <c r="Q94" s="564"/>
      <c r="R94" s="564">
        <v>104</v>
      </c>
      <c r="S94" s="565">
        <v>0.30409356725146197</v>
      </c>
      <c r="T94" s="195"/>
      <c r="U94" s="569">
        <v>342</v>
      </c>
    </row>
    <row r="95" spans="1:21" s="189" customFormat="1" ht="22.15" customHeight="1">
      <c r="A95" s="562" t="s">
        <v>278</v>
      </c>
      <c r="B95" s="195"/>
      <c r="C95" s="566">
        <v>206</v>
      </c>
      <c r="D95" s="564">
        <v>-149</v>
      </c>
      <c r="E95" s="565">
        <v>-0.72330000000000005</v>
      </c>
      <c r="F95" s="195"/>
      <c r="G95" s="566"/>
      <c r="H95" s="564">
        <v>13</v>
      </c>
      <c r="I95" s="564"/>
      <c r="J95" s="564">
        <v>16</v>
      </c>
      <c r="K95" s="564">
        <v>29</v>
      </c>
      <c r="L95" s="565">
        <v>0.50877192982456132</v>
      </c>
      <c r="M95" s="195"/>
      <c r="N95" s="566"/>
      <c r="O95" s="564">
        <v>16</v>
      </c>
      <c r="P95" s="564"/>
      <c r="Q95" s="564">
        <v>12</v>
      </c>
      <c r="R95" s="564">
        <v>28</v>
      </c>
      <c r="S95" s="565">
        <v>0.49122807017543862</v>
      </c>
      <c r="T95" s="195"/>
      <c r="U95" s="569">
        <v>57</v>
      </c>
    </row>
    <row r="96" spans="1:21" ht="22.15" customHeight="1">
      <c r="A96" s="551"/>
      <c r="B96" s="137"/>
      <c r="C96" s="552"/>
      <c r="D96" s="553"/>
      <c r="E96" s="554"/>
      <c r="F96" s="137"/>
      <c r="G96" s="552"/>
      <c r="H96" s="553"/>
      <c r="I96" s="553"/>
      <c r="J96" s="553"/>
      <c r="K96" s="553"/>
      <c r="L96" s="554"/>
      <c r="M96" s="137"/>
      <c r="N96" s="552"/>
      <c r="O96" s="553"/>
      <c r="P96" s="553"/>
      <c r="Q96" s="553"/>
      <c r="R96" s="553"/>
      <c r="S96" s="554"/>
      <c r="T96" s="137"/>
      <c r="U96" s="551"/>
    </row>
    <row r="97" spans="1:21" ht="22.15" customHeight="1">
      <c r="A97" s="544" t="s">
        <v>117</v>
      </c>
      <c r="B97" s="206"/>
      <c r="C97" s="545">
        <v>2295</v>
      </c>
      <c r="D97" s="549">
        <v>1689</v>
      </c>
      <c r="E97" s="547">
        <v>0.7359</v>
      </c>
      <c r="F97" s="206"/>
      <c r="G97" s="545">
        <v>1330</v>
      </c>
      <c r="H97" s="546">
        <v>123</v>
      </c>
      <c r="I97" s="549">
        <v>2345</v>
      </c>
      <c r="J97" s="546">
        <v>140</v>
      </c>
      <c r="K97" s="549">
        <v>3938</v>
      </c>
      <c r="L97" s="547">
        <v>0.98845381526104414</v>
      </c>
      <c r="M97" s="206"/>
      <c r="N97" s="548">
        <v>7</v>
      </c>
      <c r="O97" s="546"/>
      <c r="P97" s="546">
        <v>37</v>
      </c>
      <c r="Q97" s="546">
        <v>2</v>
      </c>
      <c r="R97" s="546">
        <v>46</v>
      </c>
      <c r="S97" s="547">
        <v>1.1546184738955823E-2</v>
      </c>
      <c r="T97" s="206"/>
      <c r="U97" s="550">
        <v>3984</v>
      </c>
    </row>
    <row r="98" spans="1:21" ht="22.15" customHeight="1">
      <c r="A98" s="551"/>
      <c r="B98" s="137"/>
      <c r="C98" s="552"/>
      <c r="D98" s="553"/>
      <c r="E98" s="554"/>
      <c r="F98" s="137"/>
      <c r="G98" s="552"/>
      <c r="H98" s="553"/>
      <c r="I98" s="553"/>
      <c r="J98" s="553"/>
      <c r="K98" s="553"/>
      <c r="L98" s="554"/>
      <c r="M98" s="137"/>
      <c r="N98" s="552"/>
      <c r="O98" s="553"/>
      <c r="P98" s="553"/>
      <c r="Q98" s="553"/>
      <c r="R98" s="553"/>
      <c r="S98" s="554"/>
      <c r="T98" s="137"/>
      <c r="U98" s="551"/>
    </row>
    <row r="99" spans="1:21" s="189" customFormat="1" ht="22.15" customHeight="1">
      <c r="A99" s="562" t="s">
        <v>292</v>
      </c>
      <c r="B99" s="195"/>
      <c r="C99" s="566">
        <v>178</v>
      </c>
      <c r="D99" s="564">
        <v>-23</v>
      </c>
      <c r="E99" s="565">
        <v>-0.12920000000000001</v>
      </c>
      <c r="F99" s="195"/>
      <c r="G99" s="566">
        <v>14</v>
      </c>
      <c r="H99" s="564"/>
      <c r="I99" s="564">
        <v>139</v>
      </c>
      <c r="J99" s="564"/>
      <c r="K99" s="564">
        <v>153</v>
      </c>
      <c r="L99" s="565">
        <v>0.98709677419354835</v>
      </c>
      <c r="M99" s="195"/>
      <c r="N99" s="566">
        <v>1</v>
      </c>
      <c r="O99" s="564"/>
      <c r="P99" s="564">
        <v>1</v>
      </c>
      <c r="Q99" s="564"/>
      <c r="R99" s="564">
        <v>2</v>
      </c>
      <c r="S99" s="565">
        <v>1.2903225806451613E-2</v>
      </c>
      <c r="T99" s="195"/>
      <c r="U99" s="569">
        <v>155</v>
      </c>
    </row>
    <row r="100" spans="1:21" s="189" customFormat="1" ht="22.15" customHeight="1">
      <c r="A100" s="562" t="s">
        <v>293</v>
      </c>
      <c r="B100" s="195"/>
      <c r="C100" s="563">
        <v>2007</v>
      </c>
      <c r="D100" s="567">
        <v>1753</v>
      </c>
      <c r="E100" s="565">
        <v>0.87339999999999995</v>
      </c>
      <c r="F100" s="195"/>
      <c r="G100" s="563">
        <v>1305</v>
      </c>
      <c r="H100" s="564">
        <v>123</v>
      </c>
      <c r="I100" s="567">
        <v>2149</v>
      </c>
      <c r="J100" s="564">
        <v>140</v>
      </c>
      <c r="K100" s="567">
        <v>3717</v>
      </c>
      <c r="L100" s="565">
        <v>0.98856382978723401</v>
      </c>
      <c r="M100" s="195"/>
      <c r="N100" s="566">
        <v>6</v>
      </c>
      <c r="O100" s="564"/>
      <c r="P100" s="564">
        <v>35</v>
      </c>
      <c r="Q100" s="564">
        <v>2</v>
      </c>
      <c r="R100" s="564">
        <v>43</v>
      </c>
      <c r="S100" s="565">
        <v>1.1436170212765957E-2</v>
      </c>
      <c r="T100" s="195"/>
      <c r="U100" s="568">
        <v>3760</v>
      </c>
    </row>
    <row r="101" spans="1:21" s="189" customFormat="1" ht="22.15" customHeight="1">
      <c r="A101" s="562" t="s">
        <v>294</v>
      </c>
      <c r="B101" s="195"/>
      <c r="C101" s="566">
        <v>110</v>
      </c>
      <c r="D101" s="564">
        <v>-41</v>
      </c>
      <c r="E101" s="565">
        <v>-0.37269999999999998</v>
      </c>
      <c r="F101" s="195"/>
      <c r="G101" s="566">
        <v>11</v>
      </c>
      <c r="H101" s="564"/>
      <c r="I101" s="564">
        <v>57</v>
      </c>
      <c r="J101" s="564"/>
      <c r="K101" s="564">
        <v>68</v>
      </c>
      <c r="L101" s="565">
        <v>0.98550724637681153</v>
      </c>
      <c r="M101" s="195"/>
      <c r="N101" s="566"/>
      <c r="O101" s="564"/>
      <c r="P101" s="564">
        <v>1</v>
      </c>
      <c r="Q101" s="564"/>
      <c r="R101" s="564">
        <v>1</v>
      </c>
      <c r="S101" s="565">
        <v>1.4492753623188406E-2</v>
      </c>
      <c r="T101" s="195"/>
      <c r="U101" s="569">
        <v>69</v>
      </c>
    </row>
    <row r="102" spans="1:21" ht="22.15" customHeight="1">
      <c r="A102" s="551"/>
      <c r="B102" s="137"/>
      <c r="C102" s="552"/>
      <c r="D102" s="553"/>
      <c r="E102" s="554"/>
      <c r="F102" s="137"/>
      <c r="G102" s="552"/>
      <c r="H102" s="553"/>
      <c r="I102" s="553"/>
      <c r="J102" s="553"/>
      <c r="K102" s="553"/>
      <c r="L102" s="554"/>
      <c r="M102" s="137"/>
      <c r="N102" s="552"/>
      <c r="O102" s="553"/>
      <c r="P102" s="553"/>
      <c r="Q102" s="553"/>
      <c r="R102" s="553"/>
      <c r="S102" s="554"/>
      <c r="T102" s="137"/>
      <c r="U102" s="551"/>
    </row>
    <row r="103" spans="1:21" ht="22.15" customHeight="1">
      <c r="A103" s="544" t="s">
        <v>122</v>
      </c>
      <c r="B103" s="206"/>
      <c r="C103" s="545">
        <v>14327</v>
      </c>
      <c r="D103" s="549">
        <v>21065</v>
      </c>
      <c r="E103" s="547">
        <v>1.4702999999999999</v>
      </c>
      <c r="F103" s="206"/>
      <c r="G103" s="545">
        <v>10184</v>
      </c>
      <c r="H103" s="546">
        <v>749</v>
      </c>
      <c r="I103" s="549">
        <v>21728</v>
      </c>
      <c r="J103" s="549">
        <v>1327</v>
      </c>
      <c r="K103" s="549">
        <v>33988</v>
      </c>
      <c r="L103" s="547">
        <v>0.96033001808318263</v>
      </c>
      <c r="M103" s="206"/>
      <c r="N103" s="548">
        <v>758</v>
      </c>
      <c r="O103" s="546">
        <v>102</v>
      </c>
      <c r="P103" s="546">
        <v>499</v>
      </c>
      <c r="Q103" s="546">
        <v>45</v>
      </c>
      <c r="R103" s="549">
        <v>1404</v>
      </c>
      <c r="S103" s="547">
        <v>3.9669981916817358E-2</v>
      </c>
      <c r="T103" s="206"/>
      <c r="U103" s="550">
        <v>35392</v>
      </c>
    </row>
    <row r="104" spans="1:21" ht="22.15" customHeight="1">
      <c r="A104" s="551"/>
      <c r="B104" s="137"/>
      <c r="C104" s="552"/>
      <c r="D104" s="553"/>
      <c r="E104" s="554"/>
      <c r="F104" s="137"/>
      <c r="G104" s="552"/>
      <c r="H104" s="553"/>
      <c r="I104" s="553"/>
      <c r="J104" s="553"/>
      <c r="K104" s="553"/>
      <c r="L104" s="554"/>
      <c r="M104" s="137"/>
      <c r="N104" s="552"/>
      <c r="O104" s="553"/>
      <c r="P104" s="553"/>
      <c r="Q104" s="553"/>
      <c r="R104" s="553"/>
      <c r="S104" s="554"/>
      <c r="T104" s="137"/>
      <c r="U104" s="551"/>
    </row>
    <row r="105" spans="1:21" s="189" customFormat="1" ht="22.15" customHeight="1">
      <c r="A105" s="562" t="s">
        <v>342</v>
      </c>
      <c r="B105" s="195"/>
      <c r="C105" s="563">
        <v>1834</v>
      </c>
      <c r="D105" s="567">
        <v>3851</v>
      </c>
      <c r="E105" s="565">
        <v>2.0998000000000001</v>
      </c>
      <c r="F105" s="195"/>
      <c r="G105" s="563">
        <v>1900</v>
      </c>
      <c r="H105" s="564">
        <v>119</v>
      </c>
      <c r="I105" s="567">
        <v>2853</v>
      </c>
      <c r="J105" s="564">
        <v>188</v>
      </c>
      <c r="K105" s="567">
        <v>5060</v>
      </c>
      <c r="L105" s="565">
        <v>0.89006156552330695</v>
      </c>
      <c r="M105" s="195"/>
      <c r="N105" s="566">
        <v>396</v>
      </c>
      <c r="O105" s="564">
        <v>54</v>
      </c>
      <c r="P105" s="564">
        <v>167</v>
      </c>
      <c r="Q105" s="564">
        <v>8</v>
      </c>
      <c r="R105" s="564">
        <v>625</v>
      </c>
      <c r="S105" s="565">
        <v>0.10993843447669305</v>
      </c>
      <c r="T105" s="195"/>
      <c r="U105" s="568">
        <v>5685</v>
      </c>
    </row>
    <row r="106" spans="1:21" s="189" customFormat="1" ht="22.15" customHeight="1">
      <c r="A106" s="562" t="s">
        <v>343</v>
      </c>
      <c r="B106" s="195"/>
      <c r="C106" s="563">
        <v>1773</v>
      </c>
      <c r="D106" s="567">
        <v>4200</v>
      </c>
      <c r="E106" s="565">
        <v>2.3689</v>
      </c>
      <c r="F106" s="195"/>
      <c r="G106" s="563">
        <v>2350</v>
      </c>
      <c r="H106" s="564">
        <v>119</v>
      </c>
      <c r="I106" s="567">
        <v>3211</v>
      </c>
      <c r="J106" s="564">
        <v>234</v>
      </c>
      <c r="K106" s="567">
        <v>5914</v>
      </c>
      <c r="L106" s="565">
        <v>0.99012221664155364</v>
      </c>
      <c r="M106" s="195"/>
      <c r="N106" s="566">
        <v>21</v>
      </c>
      <c r="O106" s="564">
        <v>4</v>
      </c>
      <c r="P106" s="564">
        <v>33</v>
      </c>
      <c r="Q106" s="564">
        <v>1</v>
      </c>
      <c r="R106" s="564">
        <v>59</v>
      </c>
      <c r="S106" s="565">
        <v>9.8777833584463414E-3</v>
      </c>
      <c r="T106" s="195"/>
      <c r="U106" s="568">
        <v>5973</v>
      </c>
    </row>
    <row r="107" spans="1:21" s="189" customFormat="1" ht="22.15" customHeight="1">
      <c r="A107" s="562" t="s">
        <v>344</v>
      </c>
      <c r="B107" s="195"/>
      <c r="C107" s="563">
        <v>1069</v>
      </c>
      <c r="D107" s="567">
        <v>4641</v>
      </c>
      <c r="E107" s="565">
        <v>4.3414000000000001</v>
      </c>
      <c r="F107" s="195"/>
      <c r="G107" s="563">
        <v>1630</v>
      </c>
      <c r="H107" s="564">
        <v>188</v>
      </c>
      <c r="I107" s="567">
        <v>3660</v>
      </c>
      <c r="J107" s="564">
        <v>158</v>
      </c>
      <c r="K107" s="567">
        <v>5636</v>
      </c>
      <c r="L107" s="565">
        <v>0.98704028021015755</v>
      </c>
      <c r="M107" s="195"/>
      <c r="N107" s="566">
        <v>19</v>
      </c>
      <c r="O107" s="564">
        <v>8</v>
      </c>
      <c r="P107" s="564">
        <v>43</v>
      </c>
      <c r="Q107" s="564">
        <v>4</v>
      </c>
      <c r="R107" s="564">
        <v>74</v>
      </c>
      <c r="S107" s="565">
        <v>1.295971978984238E-2</v>
      </c>
      <c r="T107" s="195"/>
      <c r="U107" s="568">
        <v>5710</v>
      </c>
    </row>
    <row r="108" spans="1:21" s="189" customFormat="1" ht="22.15" customHeight="1">
      <c r="A108" s="562" t="s">
        <v>345</v>
      </c>
      <c r="B108" s="195"/>
      <c r="C108" s="563">
        <v>2197</v>
      </c>
      <c r="D108" s="567">
        <v>2631</v>
      </c>
      <c r="E108" s="565">
        <v>1.1975</v>
      </c>
      <c r="F108" s="195"/>
      <c r="G108" s="563">
        <v>1205</v>
      </c>
      <c r="H108" s="564">
        <v>190</v>
      </c>
      <c r="I108" s="567">
        <v>2742</v>
      </c>
      <c r="J108" s="564">
        <v>233</v>
      </c>
      <c r="K108" s="567">
        <v>4370</v>
      </c>
      <c r="L108" s="565">
        <v>0.90513670256835121</v>
      </c>
      <c r="M108" s="195"/>
      <c r="N108" s="566">
        <v>224</v>
      </c>
      <c r="O108" s="564">
        <v>34</v>
      </c>
      <c r="P108" s="564">
        <v>177</v>
      </c>
      <c r="Q108" s="564">
        <v>23</v>
      </c>
      <c r="R108" s="564">
        <v>458</v>
      </c>
      <c r="S108" s="565">
        <v>9.4863297431648716E-2</v>
      </c>
      <c r="T108" s="195"/>
      <c r="U108" s="568">
        <v>4828</v>
      </c>
    </row>
    <row r="109" spans="1:21" s="189" customFormat="1" ht="22.15" customHeight="1">
      <c r="A109" s="562" t="s">
        <v>346</v>
      </c>
      <c r="B109" s="195"/>
      <c r="C109" s="566">
        <v>557</v>
      </c>
      <c r="D109" s="567">
        <v>3121</v>
      </c>
      <c r="E109" s="565">
        <v>5.6032000000000002</v>
      </c>
      <c r="F109" s="195"/>
      <c r="G109" s="566">
        <v>657</v>
      </c>
      <c r="H109" s="564">
        <v>64</v>
      </c>
      <c r="I109" s="567">
        <v>2742</v>
      </c>
      <c r="J109" s="564">
        <v>162</v>
      </c>
      <c r="K109" s="567">
        <v>3625</v>
      </c>
      <c r="L109" s="565">
        <v>0.98558999456226204</v>
      </c>
      <c r="M109" s="195"/>
      <c r="N109" s="566">
        <v>33</v>
      </c>
      <c r="O109" s="564">
        <v>2</v>
      </c>
      <c r="P109" s="564">
        <v>14</v>
      </c>
      <c r="Q109" s="564">
        <v>4</v>
      </c>
      <c r="R109" s="564">
        <v>53</v>
      </c>
      <c r="S109" s="565">
        <v>1.44100054377379E-2</v>
      </c>
      <c r="T109" s="195"/>
      <c r="U109" s="568">
        <v>3678</v>
      </c>
    </row>
    <row r="110" spans="1:21" s="189" customFormat="1" ht="22.15" customHeight="1">
      <c r="A110" s="562" t="s">
        <v>347</v>
      </c>
      <c r="B110" s="195"/>
      <c r="C110" s="566">
        <v>623</v>
      </c>
      <c r="D110" s="564">
        <v>465</v>
      </c>
      <c r="E110" s="565">
        <v>0.74639999999999995</v>
      </c>
      <c r="F110" s="195"/>
      <c r="G110" s="566">
        <v>422</v>
      </c>
      <c r="H110" s="564">
        <v>43</v>
      </c>
      <c r="I110" s="564">
        <v>597</v>
      </c>
      <c r="J110" s="564">
        <v>6</v>
      </c>
      <c r="K110" s="567">
        <v>1068</v>
      </c>
      <c r="L110" s="565">
        <v>0.98161764705882348</v>
      </c>
      <c r="M110" s="195"/>
      <c r="N110" s="566">
        <v>12</v>
      </c>
      <c r="O110" s="564"/>
      <c r="P110" s="564">
        <v>8</v>
      </c>
      <c r="Q110" s="564"/>
      <c r="R110" s="564">
        <v>20</v>
      </c>
      <c r="S110" s="565">
        <v>1.8382352941176471E-2</v>
      </c>
      <c r="T110" s="195"/>
      <c r="U110" s="568">
        <v>1088</v>
      </c>
    </row>
    <row r="111" spans="1:21" s="189" customFormat="1" ht="22.15" customHeight="1">
      <c r="A111" s="562" t="s">
        <v>348</v>
      </c>
      <c r="B111" s="195"/>
      <c r="C111" s="566">
        <v>490</v>
      </c>
      <c r="D111" s="564">
        <v>431</v>
      </c>
      <c r="E111" s="565">
        <v>0.87960000000000005</v>
      </c>
      <c r="F111" s="195"/>
      <c r="G111" s="566">
        <v>849</v>
      </c>
      <c r="H111" s="564"/>
      <c r="I111" s="564">
        <v>69</v>
      </c>
      <c r="J111" s="564"/>
      <c r="K111" s="564">
        <v>918</v>
      </c>
      <c r="L111" s="565">
        <v>0.99674267100977199</v>
      </c>
      <c r="M111" s="195"/>
      <c r="N111" s="566"/>
      <c r="O111" s="564"/>
      <c r="P111" s="564">
        <v>3</v>
      </c>
      <c r="Q111" s="564"/>
      <c r="R111" s="564">
        <v>3</v>
      </c>
      <c r="S111" s="565">
        <v>3.2573289902280127E-3</v>
      </c>
      <c r="T111" s="195"/>
      <c r="U111" s="569">
        <v>921</v>
      </c>
    </row>
    <row r="112" spans="1:21" s="189" customFormat="1" ht="22.15" customHeight="1">
      <c r="A112" s="562" t="s">
        <v>349</v>
      </c>
      <c r="B112" s="195"/>
      <c r="C112" s="566">
        <v>952</v>
      </c>
      <c r="D112" s="564">
        <v>285</v>
      </c>
      <c r="E112" s="565">
        <v>0.2994</v>
      </c>
      <c r="F112" s="195"/>
      <c r="G112" s="566">
        <v>159</v>
      </c>
      <c r="H112" s="564"/>
      <c r="I112" s="567">
        <v>1028</v>
      </c>
      <c r="J112" s="564"/>
      <c r="K112" s="567">
        <v>1187</v>
      </c>
      <c r="L112" s="565">
        <v>0.9595796281325788</v>
      </c>
      <c r="M112" s="195"/>
      <c r="N112" s="566">
        <v>27</v>
      </c>
      <c r="O112" s="564"/>
      <c r="P112" s="564">
        <v>23</v>
      </c>
      <c r="Q112" s="564"/>
      <c r="R112" s="564">
        <v>50</v>
      </c>
      <c r="S112" s="565">
        <v>4.042037186742118E-2</v>
      </c>
      <c r="T112" s="195"/>
      <c r="U112" s="568">
        <v>1237</v>
      </c>
    </row>
    <row r="113" spans="1:21" s="189" customFormat="1" ht="22.15" customHeight="1">
      <c r="A113" s="562" t="s">
        <v>350</v>
      </c>
      <c r="B113" s="195"/>
      <c r="C113" s="566">
        <v>120</v>
      </c>
      <c r="D113" s="564">
        <v>447</v>
      </c>
      <c r="E113" s="565">
        <v>3.7250000000000001</v>
      </c>
      <c r="F113" s="195"/>
      <c r="G113" s="566">
        <v>163</v>
      </c>
      <c r="H113" s="564"/>
      <c r="I113" s="564">
        <v>399</v>
      </c>
      <c r="J113" s="564"/>
      <c r="K113" s="564">
        <v>562</v>
      </c>
      <c r="L113" s="565">
        <v>0.99118165784832457</v>
      </c>
      <c r="M113" s="195"/>
      <c r="N113" s="566">
        <v>2</v>
      </c>
      <c r="O113" s="564"/>
      <c r="P113" s="564">
        <v>3</v>
      </c>
      <c r="Q113" s="564"/>
      <c r="R113" s="564">
        <v>5</v>
      </c>
      <c r="S113" s="565">
        <v>8.8183421516754845E-3</v>
      </c>
      <c r="T113" s="195"/>
      <c r="U113" s="569">
        <v>567</v>
      </c>
    </row>
    <row r="114" spans="1:21" s="189" customFormat="1" ht="22.15" customHeight="1">
      <c r="A114" s="562" t="s">
        <v>351</v>
      </c>
      <c r="B114" s="195"/>
      <c r="C114" s="566">
        <v>193</v>
      </c>
      <c r="D114" s="564">
        <v>280</v>
      </c>
      <c r="E114" s="565">
        <v>1.4508000000000001</v>
      </c>
      <c r="F114" s="195"/>
      <c r="G114" s="566"/>
      <c r="H114" s="564"/>
      <c r="I114" s="564">
        <v>473</v>
      </c>
      <c r="J114" s="564"/>
      <c r="K114" s="564">
        <v>473</v>
      </c>
      <c r="L114" s="565">
        <v>1</v>
      </c>
      <c r="M114" s="195"/>
      <c r="N114" s="566"/>
      <c r="O114" s="564"/>
      <c r="P114" s="564"/>
      <c r="Q114" s="564"/>
      <c r="R114" s="564">
        <v>0</v>
      </c>
      <c r="S114" s="565">
        <v>0</v>
      </c>
      <c r="T114" s="195"/>
      <c r="U114" s="569">
        <v>473</v>
      </c>
    </row>
    <row r="115" spans="1:21" s="189" customFormat="1" ht="22.15" customHeight="1">
      <c r="A115" s="562" t="s">
        <v>352</v>
      </c>
      <c r="B115" s="195"/>
      <c r="C115" s="566">
        <v>260</v>
      </c>
      <c r="D115" s="564">
        <v>168</v>
      </c>
      <c r="E115" s="565">
        <v>0.6462</v>
      </c>
      <c r="F115" s="195"/>
      <c r="G115" s="566">
        <v>72</v>
      </c>
      <c r="H115" s="564"/>
      <c r="I115" s="564">
        <v>341</v>
      </c>
      <c r="J115" s="564"/>
      <c r="K115" s="564">
        <v>413</v>
      </c>
      <c r="L115" s="565">
        <v>0.96495327102803741</v>
      </c>
      <c r="M115" s="195"/>
      <c r="N115" s="566">
        <v>11</v>
      </c>
      <c r="O115" s="564"/>
      <c r="P115" s="564">
        <v>4</v>
      </c>
      <c r="Q115" s="564"/>
      <c r="R115" s="564">
        <v>15</v>
      </c>
      <c r="S115" s="565">
        <v>3.5046728971962614E-2</v>
      </c>
      <c r="T115" s="195"/>
      <c r="U115" s="569">
        <v>428</v>
      </c>
    </row>
    <row r="116" spans="1:21" s="189" customFormat="1" ht="22.15" customHeight="1">
      <c r="A116" s="562" t="s">
        <v>353</v>
      </c>
      <c r="B116" s="195"/>
      <c r="C116" s="566">
        <v>86</v>
      </c>
      <c r="D116" s="564">
        <v>239</v>
      </c>
      <c r="E116" s="565">
        <v>2.7791000000000001</v>
      </c>
      <c r="F116" s="195"/>
      <c r="G116" s="566">
        <v>69</v>
      </c>
      <c r="H116" s="564"/>
      <c r="I116" s="564">
        <v>251</v>
      </c>
      <c r="J116" s="564"/>
      <c r="K116" s="564">
        <v>320</v>
      </c>
      <c r="L116" s="565">
        <v>0.98461538461538467</v>
      </c>
      <c r="M116" s="195"/>
      <c r="N116" s="566">
        <v>4</v>
      </c>
      <c r="O116" s="564"/>
      <c r="P116" s="564">
        <v>1</v>
      </c>
      <c r="Q116" s="564"/>
      <c r="R116" s="564">
        <v>5</v>
      </c>
      <c r="S116" s="565">
        <v>1.5384615384615385E-2</v>
      </c>
      <c r="T116" s="195"/>
      <c r="U116" s="569">
        <v>325</v>
      </c>
    </row>
    <row r="117" spans="1:21" s="189" customFormat="1" ht="22.15" customHeight="1">
      <c r="A117" s="562" t="s">
        <v>354</v>
      </c>
      <c r="B117" s="195"/>
      <c r="C117" s="563">
        <v>1296</v>
      </c>
      <c r="D117" s="564">
        <v>175</v>
      </c>
      <c r="E117" s="565">
        <v>0.13500000000000001</v>
      </c>
      <c r="F117" s="195"/>
      <c r="G117" s="566">
        <v>213</v>
      </c>
      <c r="H117" s="564"/>
      <c r="I117" s="567">
        <v>1243</v>
      </c>
      <c r="J117" s="564"/>
      <c r="K117" s="567">
        <v>1456</v>
      </c>
      <c r="L117" s="565">
        <v>0.98980285520054379</v>
      </c>
      <c r="M117" s="195"/>
      <c r="N117" s="566">
        <v>3</v>
      </c>
      <c r="O117" s="564"/>
      <c r="P117" s="564">
        <v>12</v>
      </c>
      <c r="Q117" s="564"/>
      <c r="R117" s="564">
        <v>15</v>
      </c>
      <c r="S117" s="565">
        <v>1.0197144799456152E-2</v>
      </c>
      <c r="T117" s="195"/>
      <c r="U117" s="568">
        <v>1471</v>
      </c>
    </row>
    <row r="118" spans="1:21" s="189" customFormat="1" ht="22.15" customHeight="1">
      <c r="A118" s="562" t="s">
        <v>355</v>
      </c>
      <c r="B118" s="195"/>
      <c r="C118" s="566">
        <v>164</v>
      </c>
      <c r="D118" s="564">
        <v>269</v>
      </c>
      <c r="E118" s="565">
        <v>1.6402000000000001</v>
      </c>
      <c r="F118" s="195"/>
      <c r="G118" s="566">
        <v>98</v>
      </c>
      <c r="H118" s="564"/>
      <c r="I118" s="564">
        <v>334</v>
      </c>
      <c r="J118" s="564"/>
      <c r="K118" s="564">
        <v>432</v>
      </c>
      <c r="L118" s="565">
        <v>0.99769053117782902</v>
      </c>
      <c r="M118" s="195"/>
      <c r="N118" s="566"/>
      <c r="O118" s="564"/>
      <c r="P118" s="564">
        <v>1</v>
      </c>
      <c r="Q118" s="564"/>
      <c r="R118" s="564">
        <v>1</v>
      </c>
      <c r="S118" s="565">
        <v>2.3094688221709007E-3</v>
      </c>
      <c r="T118" s="195"/>
      <c r="U118" s="569">
        <v>433</v>
      </c>
    </row>
    <row r="119" spans="1:21" s="189" customFormat="1" ht="22.15" customHeight="1">
      <c r="A119" s="562" t="s">
        <v>356</v>
      </c>
      <c r="B119" s="195"/>
      <c r="C119" s="566">
        <v>141</v>
      </c>
      <c r="D119" s="564">
        <v>-141</v>
      </c>
      <c r="E119" s="565">
        <v>-1</v>
      </c>
      <c r="F119" s="195"/>
      <c r="G119" s="566"/>
      <c r="H119" s="564"/>
      <c r="I119" s="564"/>
      <c r="J119" s="564"/>
      <c r="K119" s="564">
        <v>0</v>
      </c>
      <c r="L119" s="565" t="s">
        <v>501</v>
      </c>
      <c r="M119" s="195"/>
      <c r="N119" s="566"/>
      <c r="O119" s="564"/>
      <c r="P119" s="564"/>
      <c r="Q119" s="564"/>
      <c r="R119" s="564">
        <v>0</v>
      </c>
      <c r="S119" s="565" t="s">
        <v>501</v>
      </c>
      <c r="T119" s="195"/>
      <c r="U119" s="569">
        <v>0</v>
      </c>
    </row>
    <row r="120" spans="1:21" s="189" customFormat="1" ht="22.15" customHeight="1">
      <c r="A120" s="562" t="s">
        <v>357</v>
      </c>
      <c r="B120" s="195"/>
      <c r="C120" s="566">
        <v>108</v>
      </c>
      <c r="D120" s="564">
        <v>-108</v>
      </c>
      <c r="E120" s="565">
        <v>-1</v>
      </c>
      <c r="F120" s="195"/>
      <c r="G120" s="566"/>
      <c r="H120" s="564"/>
      <c r="I120" s="564"/>
      <c r="J120" s="564"/>
      <c r="K120" s="564">
        <v>0</v>
      </c>
      <c r="L120" s="565" t="s">
        <v>501</v>
      </c>
      <c r="M120" s="195"/>
      <c r="N120" s="566"/>
      <c r="O120" s="564"/>
      <c r="P120" s="564"/>
      <c r="Q120" s="564"/>
      <c r="R120" s="564">
        <v>0</v>
      </c>
      <c r="S120" s="565" t="s">
        <v>501</v>
      </c>
      <c r="T120" s="195"/>
      <c r="U120" s="569">
        <v>0</v>
      </c>
    </row>
    <row r="121" spans="1:21" s="189" customFormat="1" ht="22.15" customHeight="1">
      <c r="A121" s="562" t="s">
        <v>358</v>
      </c>
      <c r="B121" s="195"/>
      <c r="C121" s="566">
        <v>184</v>
      </c>
      <c r="D121" s="564">
        <v>14</v>
      </c>
      <c r="E121" s="565">
        <v>7.6100000000000001E-2</v>
      </c>
      <c r="F121" s="195"/>
      <c r="G121" s="566">
        <v>5</v>
      </c>
      <c r="H121" s="564"/>
      <c r="I121" s="564">
        <v>193</v>
      </c>
      <c r="J121" s="564"/>
      <c r="K121" s="564">
        <v>198</v>
      </c>
      <c r="L121" s="565">
        <v>1</v>
      </c>
      <c r="M121" s="195"/>
      <c r="N121" s="566"/>
      <c r="O121" s="564"/>
      <c r="P121" s="564"/>
      <c r="Q121" s="564"/>
      <c r="R121" s="564">
        <v>0</v>
      </c>
      <c r="S121" s="565">
        <v>0</v>
      </c>
      <c r="T121" s="195"/>
      <c r="U121" s="569">
        <v>198</v>
      </c>
    </row>
    <row r="122" spans="1:21" s="189" customFormat="1" ht="22.15" customHeight="1">
      <c r="A122" s="562" t="s">
        <v>359</v>
      </c>
      <c r="B122" s="195"/>
      <c r="C122" s="566">
        <v>90</v>
      </c>
      <c r="D122" s="564">
        <v>275</v>
      </c>
      <c r="E122" s="565">
        <v>3.0556000000000001</v>
      </c>
      <c r="F122" s="195"/>
      <c r="G122" s="566">
        <v>101</v>
      </c>
      <c r="H122" s="564"/>
      <c r="I122" s="564">
        <v>258</v>
      </c>
      <c r="J122" s="564"/>
      <c r="K122" s="564">
        <v>359</v>
      </c>
      <c r="L122" s="565">
        <v>0.98356164383561651</v>
      </c>
      <c r="M122" s="195"/>
      <c r="N122" s="566">
        <v>4</v>
      </c>
      <c r="O122" s="564"/>
      <c r="P122" s="564">
        <v>2</v>
      </c>
      <c r="Q122" s="564"/>
      <c r="R122" s="564">
        <v>6</v>
      </c>
      <c r="S122" s="565">
        <v>1.643835616438356E-2</v>
      </c>
      <c r="T122" s="195"/>
      <c r="U122" s="569">
        <v>365</v>
      </c>
    </row>
    <row r="123" spans="1:21" s="189" customFormat="1" ht="22.15" customHeight="1">
      <c r="A123" s="562" t="s">
        <v>360</v>
      </c>
      <c r="B123" s="195"/>
      <c r="C123" s="566">
        <v>57</v>
      </c>
      <c r="D123" s="564">
        <v>117</v>
      </c>
      <c r="E123" s="565">
        <v>2.0526</v>
      </c>
      <c r="F123" s="195"/>
      <c r="G123" s="566">
        <v>149</v>
      </c>
      <c r="H123" s="564"/>
      <c r="I123" s="564">
        <v>25</v>
      </c>
      <c r="J123" s="564"/>
      <c r="K123" s="564">
        <v>174</v>
      </c>
      <c r="L123" s="565">
        <v>1</v>
      </c>
      <c r="M123" s="195"/>
      <c r="N123" s="566"/>
      <c r="O123" s="564"/>
      <c r="P123" s="564"/>
      <c r="Q123" s="564"/>
      <c r="R123" s="564">
        <v>0</v>
      </c>
      <c r="S123" s="565">
        <v>0</v>
      </c>
      <c r="T123" s="195"/>
      <c r="U123" s="569">
        <v>174</v>
      </c>
    </row>
    <row r="124" spans="1:21" s="189" customFormat="1" ht="22.15" customHeight="1">
      <c r="A124" s="562" t="s">
        <v>361</v>
      </c>
      <c r="B124" s="195"/>
      <c r="C124" s="566">
        <v>326</v>
      </c>
      <c r="D124" s="564">
        <v>-167</v>
      </c>
      <c r="E124" s="565">
        <v>-0.51229999999999998</v>
      </c>
      <c r="F124" s="195"/>
      <c r="G124" s="566"/>
      <c r="H124" s="564"/>
      <c r="I124" s="564">
        <v>157</v>
      </c>
      <c r="J124" s="564"/>
      <c r="K124" s="564">
        <v>157</v>
      </c>
      <c r="L124" s="565">
        <v>0.98742138364779874</v>
      </c>
      <c r="M124" s="195"/>
      <c r="N124" s="566"/>
      <c r="O124" s="564"/>
      <c r="P124" s="564">
        <v>2</v>
      </c>
      <c r="Q124" s="564"/>
      <c r="R124" s="564">
        <v>2</v>
      </c>
      <c r="S124" s="565">
        <v>1.2578616352201257E-2</v>
      </c>
      <c r="T124" s="195"/>
      <c r="U124" s="569">
        <v>159</v>
      </c>
    </row>
    <row r="125" spans="1:21" s="189" customFormat="1" ht="22.15" customHeight="1">
      <c r="A125" s="562" t="s">
        <v>362</v>
      </c>
      <c r="B125" s="195"/>
      <c r="C125" s="566">
        <v>326</v>
      </c>
      <c r="D125" s="564">
        <v>-157</v>
      </c>
      <c r="E125" s="565">
        <v>-0.48159999999999997</v>
      </c>
      <c r="F125" s="195"/>
      <c r="G125" s="566">
        <v>28</v>
      </c>
      <c r="H125" s="564"/>
      <c r="I125" s="564">
        <v>140</v>
      </c>
      <c r="J125" s="564"/>
      <c r="K125" s="564">
        <v>168</v>
      </c>
      <c r="L125" s="565">
        <v>0.99408284023668647</v>
      </c>
      <c r="M125" s="195"/>
      <c r="N125" s="566">
        <v>1</v>
      </c>
      <c r="O125" s="564"/>
      <c r="P125" s="564"/>
      <c r="Q125" s="564"/>
      <c r="R125" s="564">
        <v>1</v>
      </c>
      <c r="S125" s="565">
        <v>5.9171597633136093E-3</v>
      </c>
      <c r="T125" s="195"/>
      <c r="U125" s="569">
        <v>169</v>
      </c>
    </row>
    <row r="126" spans="1:21" s="189" customFormat="1" ht="22.15" customHeight="1">
      <c r="A126" s="562" t="s">
        <v>363</v>
      </c>
      <c r="B126" s="195"/>
      <c r="C126" s="566">
        <v>413</v>
      </c>
      <c r="D126" s="564">
        <v>-36</v>
      </c>
      <c r="E126" s="565">
        <v>-8.72E-2</v>
      </c>
      <c r="F126" s="195"/>
      <c r="G126" s="566"/>
      <c r="H126" s="564">
        <v>26</v>
      </c>
      <c r="I126" s="564"/>
      <c r="J126" s="564">
        <v>346</v>
      </c>
      <c r="K126" s="564">
        <v>372</v>
      </c>
      <c r="L126" s="565">
        <v>0.98673740053050396</v>
      </c>
      <c r="M126" s="195"/>
      <c r="N126" s="566"/>
      <c r="O126" s="564"/>
      <c r="P126" s="564"/>
      <c r="Q126" s="564">
        <v>5</v>
      </c>
      <c r="R126" s="564">
        <v>5</v>
      </c>
      <c r="S126" s="565">
        <v>1.3262599469496022E-2</v>
      </c>
      <c r="T126" s="195"/>
      <c r="U126" s="569">
        <v>377</v>
      </c>
    </row>
    <row r="127" spans="1:21" s="189" customFormat="1" ht="22.15" customHeight="1">
      <c r="A127" s="562" t="s">
        <v>364</v>
      </c>
      <c r="B127" s="195"/>
      <c r="C127" s="563">
        <v>1068</v>
      </c>
      <c r="D127" s="564">
        <v>65</v>
      </c>
      <c r="E127" s="565">
        <v>6.0900000000000003E-2</v>
      </c>
      <c r="F127" s="195"/>
      <c r="G127" s="566">
        <v>114</v>
      </c>
      <c r="H127" s="564"/>
      <c r="I127" s="567">
        <v>1012</v>
      </c>
      <c r="J127" s="564"/>
      <c r="K127" s="567">
        <v>1126</v>
      </c>
      <c r="L127" s="565">
        <v>0.99382171226831417</v>
      </c>
      <c r="M127" s="195"/>
      <c r="N127" s="566">
        <v>1</v>
      </c>
      <c r="O127" s="564"/>
      <c r="P127" s="564">
        <v>6</v>
      </c>
      <c r="Q127" s="564"/>
      <c r="R127" s="564">
        <v>7</v>
      </c>
      <c r="S127" s="565">
        <v>6.1782877316857894E-3</v>
      </c>
      <c r="T127" s="195"/>
      <c r="U127" s="568">
        <v>1133</v>
      </c>
    </row>
    <row r="128" spans="1:21" ht="22.15" customHeight="1">
      <c r="A128" s="551"/>
      <c r="B128" s="137"/>
      <c r="C128" s="552"/>
      <c r="D128" s="553"/>
      <c r="E128" s="554"/>
      <c r="F128" s="137"/>
      <c r="G128" s="552"/>
      <c r="H128" s="553"/>
      <c r="I128" s="553"/>
      <c r="J128" s="553"/>
      <c r="K128" s="553"/>
      <c r="L128" s="554"/>
      <c r="M128" s="137"/>
      <c r="N128" s="552"/>
      <c r="O128" s="553"/>
      <c r="P128" s="553"/>
      <c r="Q128" s="553"/>
      <c r="R128" s="553"/>
      <c r="S128" s="554"/>
      <c r="T128" s="137"/>
      <c r="U128" s="551"/>
    </row>
    <row r="129" spans="1:21" ht="22.15" customHeight="1">
      <c r="A129" s="544" t="s">
        <v>118</v>
      </c>
      <c r="B129" s="206"/>
      <c r="C129" s="545">
        <v>6043</v>
      </c>
      <c r="D129" s="549">
        <v>1130</v>
      </c>
      <c r="E129" s="547">
        <v>0.187</v>
      </c>
      <c r="F129" s="206"/>
      <c r="G129" s="545">
        <v>2267</v>
      </c>
      <c r="H129" s="546">
        <v>140</v>
      </c>
      <c r="I129" s="549">
        <v>4265</v>
      </c>
      <c r="J129" s="546">
        <v>159</v>
      </c>
      <c r="K129" s="549">
        <v>6831</v>
      </c>
      <c r="L129" s="547">
        <v>0.95232120451693847</v>
      </c>
      <c r="M129" s="206"/>
      <c r="N129" s="548">
        <v>128</v>
      </c>
      <c r="O129" s="546">
        <v>38</v>
      </c>
      <c r="P129" s="546">
        <v>160</v>
      </c>
      <c r="Q129" s="546">
        <v>16</v>
      </c>
      <c r="R129" s="546">
        <v>342</v>
      </c>
      <c r="S129" s="547">
        <v>4.7678795483061476E-2</v>
      </c>
      <c r="T129" s="206"/>
      <c r="U129" s="550">
        <v>7173</v>
      </c>
    </row>
    <row r="130" spans="1:21" ht="22.15" customHeight="1">
      <c r="A130" s="551"/>
      <c r="B130" s="137"/>
      <c r="C130" s="552"/>
      <c r="D130" s="553"/>
      <c r="E130" s="554"/>
      <c r="F130" s="137"/>
      <c r="G130" s="552"/>
      <c r="H130" s="553"/>
      <c r="I130" s="553"/>
      <c r="J130" s="553"/>
      <c r="K130" s="553"/>
      <c r="L130" s="554"/>
      <c r="M130" s="137"/>
      <c r="N130" s="552"/>
      <c r="O130" s="553"/>
      <c r="P130" s="553"/>
      <c r="Q130" s="553"/>
      <c r="R130" s="553"/>
      <c r="S130" s="554"/>
      <c r="T130" s="137"/>
      <c r="U130" s="551"/>
    </row>
    <row r="131" spans="1:21" s="189" customFormat="1" ht="22.15" customHeight="1">
      <c r="A131" s="562" t="s">
        <v>295</v>
      </c>
      <c r="B131" s="195"/>
      <c r="C131" s="563">
        <v>1825</v>
      </c>
      <c r="D131" s="564">
        <v>344</v>
      </c>
      <c r="E131" s="565">
        <v>0.1885</v>
      </c>
      <c r="F131" s="195"/>
      <c r="G131" s="566">
        <v>683</v>
      </c>
      <c r="H131" s="564">
        <v>30</v>
      </c>
      <c r="I131" s="567">
        <v>1355</v>
      </c>
      <c r="J131" s="564">
        <v>35</v>
      </c>
      <c r="K131" s="567">
        <v>2103</v>
      </c>
      <c r="L131" s="565">
        <v>0.96957123098201936</v>
      </c>
      <c r="M131" s="195"/>
      <c r="N131" s="566">
        <v>22</v>
      </c>
      <c r="O131" s="564">
        <v>4</v>
      </c>
      <c r="P131" s="564">
        <v>38</v>
      </c>
      <c r="Q131" s="564">
        <v>2</v>
      </c>
      <c r="R131" s="564">
        <v>66</v>
      </c>
      <c r="S131" s="565">
        <v>3.0428769017980636E-2</v>
      </c>
      <c r="T131" s="195"/>
      <c r="U131" s="568">
        <v>2169</v>
      </c>
    </row>
    <row r="132" spans="1:21" s="189" customFormat="1" ht="22.15" customHeight="1">
      <c r="A132" s="562" t="s">
        <v>296</v>
      </c>
      <c r="B132" s="195"/>
      <c r="C132" s="563">
        <v>1488</v>
      </c>
      <c r="D132" s="564">
        <v>183</v>
      </c>
      <c r="E132" s="565">
        <v>0.123</v>
      </c>
      <c r="F132" s="195"/>
      <c r="G132" s="566">
        <v>226</v>
      </c>
      <c r="H132" s="564"/>
      <c r="I132" s="567">
        <v>1385</v>
      </c>
      <c r="J132" s="564"/>
      <c r="K132" s="567">
        <v>1611</v>
      </c>
      <c r="L132" s="565">
        <v>0.96409335727109524</v>
      </c>
      <c r="M132" s="195"/>
      <c r="N132" s="566">
        <v>14</v>
      </c>
      <c r="O132" s="564"/>
      <c r="P132" s="564">
        <v>46</v>
      </c>
      <c r="Q132" s="564"/>
      <c r="R132" s="564">
        <v>60</v>
      </c>
      <c r="S132" s="565">
        <v>3.5906642728904849E-2</v>
      </c>
      <c r="T132" s="195"/>
      <c r="U132" s="568">
        <v>1671</v>
      </c>
    </row>
    <row r="133" spans="1:21" s="189" customFormat="1" ht="22.15" customHeight="1">
      <c r="A133" s="562" t="s">
        <v>297</v>
      </c>
      <c r="B133" s="195"/>
      <c r="C133" s="566">
        <v>611</v>
      </c>
      <c r="D133" s="564">
        <v>55</v>
      </c>
      <c r="E133" s="565">
        <v>0.09</v>
      </c>
      <c r="F133" s="195"/>
      <c r="G133" s="566">
        <v>131</v>
      </c>
      <c r="H133" s="564">
        <v>14</v>
      </c>
      <c r="I133" s="564">
        <v>403</v>
      </c>
      <c r="J133" s="564">
        <v>40</v>
      </c>
      <c r="K133" s="564">
        <v>588</v>
      </c>
      <c r="L133" s="565">
        <v>0.88288288288288286</v>
      </c>
      <c r="M133" s="195"/>
      <c r="N133" s="566">
        <v>15</v>
      </c>
      <c r="O133" s="564">
        <v>29</v>
      </c>
      <c r="P133" s="564">
        <v>24</v>
      </c>
      <c r="Q133" s="564">
        <v>10</v>
      </c>
      <c r="R133" s="564">
        <v>78</v>
      </c>
      <c r="S133" s="565">
        <v>0.11711711711711711</v>
      </c>
      <c r="T133" s="195"/>
      <c r="U133" s="569">
        <v>666</v>
      </c>
    </row>
    <row r="134" spans="1:21" s="189" customFormat="1" ht="22.15" customHeight="1">
      <c r="A134" s="562" t="s">
        <v>298</v>
      </c>
      <c r="B134" s="195"/>
      <c r="C134" s="566">
        <v>406</v>
      </c>
      <c r="D134" s="564">
        <v>197</v>
      </c>
      <c r="E134" s="565">
        <v>0.48520000000000002</v>
      </c>
      <c r="F134" s="195"/>
      <c r="G134" s="566">
        <v>522</v>
      </c>
      <c r="H134" s="564"/>
      <c r="I134" s="564">
        <v>34</v>
      </c>
      <c r="J134" s="564"/>
      <c r="K134" s="564">
        <v>556</v>
      </c>
      <c r="L134" s="565">
        <v>0.92205638474295182</v>
      </c>
      <c r="M134" s="195"/>
      <c r="N134" s="566">
        <v>41</v>
      </c>
      <c r="O134" s="564"/>
      <c r="P134" s="564">
        <v>6</v>
      </c>
      <c r="Q134" s="564"/>
      <c r="R134" s="564">
        <v>47</v>
      </c>
      <c r="S134" s="565">
        <v>7.7943615257048085E-2</v>
      </c>
      <c r="T134" s="195"/>
      <c r="U134" s="569">
        <v>603</v>
      </c>
    </row>
    <row r="135" spans="1:21" s="189" customFormat="1" ht="22.15" customHeight="1">
      <c r="A135" s="562" t="s">
        <v>299</v>
      </c>
      <c r="B135" s="195"/>
      <c r="C135" s="566">
        <v>289</v>
      </c>
      <c r="D135" s="564">
        <v>48</v>
      </c>
      <c r="E135" s="565">
        <v>0.1661</v>
      </c>
      <c r="F135" s="195"/>
      <c r="G135" s="566">
        <v>91</v>
      </c>
      <c r="H135" s="564"/>
      <c r="I135" s="564">
        <v>236</v>
      </c>
      <c r="J135" s="564"/>
      <c r="K135" s="564">
        <v>327</v>
      </c>
      <c r="L135" s="565">
        <v>0.97032640949554905</v>
      </c>
      <c r="M135" s="195"/>
      <c r="N135" s="566">
        <v>2</v>
      </c>
      <c r="O135" s="564"/>
      <c r="P135" s="564">
        <v>8</v>
      </c>
      <c r="Q135" s="564"/>
      <c r="R135" s="564">
        <v>10</v>
      </c>
      <c r="S135" s="565">
        <v>2.9673590504451036E-2</v>
      </c>
      <c r="T135" s="195"/>
      <c r="U135" s="569">
        <v>337</v>
      </c>
    </row>
    <row r="136" spans="1:21" s="189" customFormat="1" ht="22.15" customHeight="1">
      <c r="A136" s="562" t="s">
        <v>300</v>
      </c>
      <c r="B136" s="195"/>
      <c r="C136" s="566">
        <v>305</v>
      </c>
      <c r="D136" s="564">
        <v>98</v>
      </c>
      <c r="E136" s="565">
        <v>0.32129999999999997</v>
      </c>
      <c r="F136" s="195"/>
      <c r="G136" s="566">
        <v>256</v>
      </c>
      <c r="H136" s="564"/>
      <c r="I136" s="564">
        <v>131</v>
      </c>
      <c r="J136" s="564"/>
      <c r="K136" s="564">
        <v>387</v>
      </c>
      <c r="L136" s="565">
        <v>0.96029776674937961</v>
      </c>
      <c r="M136" s="195"/>
      <c r="N136" s="566">
        <v>7</v>
      </c>
      <c r="O136" s="564"/>
      <c r="P136" s="564">
        <v>9</v>
      </c>
      <c r="Q136" s="564"/>
      <c r="R136" s="564">
        <v>16</v>
      </c>
      <c r="S136" s="565">
        <v>3.9702233250620347E-2</v>
      </c>
      <c r="T136" s="195"/>
      <c r="U136" s="569">
        <v>403</v>
      </c>
    </row>
    <row r="137" spans="1:21" s="189" customFormat="1" ht="22.15" customHeight="1">
      <c r="A137" s="562" t="s">
        <v>301</v>
      </c>
      <c r="B137" s="195"/>
      <c r="C137" s="566">
        <v>291</v>
      </c>
      <c r="D137" s="564">
        <v>139</v>
      </c>
      <c r="E137" s="565">
        <v>0.47770000000000001</v>
      </c>
      <c r="F137" s="195"/>
      <c r="G137" s="566">
        <v>168</v>
      </c>
      <c r="H137" s="564"/>
      <c r="I137" s="564">
        <v>244</v>
      </c>
      <c r="J137" s="564"/>
      <c r="K137" s="564">
        <v>412</v>
      </c>
      <c r="L137" s="565">
        <v>0.95813953488372094</v>
      </c>
      <c r="M137" s="195"/>
      <c r="N137" s="566">
        <v>12</v>
      </c>
      <c r="O137" s="564"/>
      <c r="P137" s="564">
        <v>6</v>
      </c>
      <c r="Q137" s="564"/>
      <c r="R137" s="564">
        <v>18</v>
      </c>
      <c r="S137" s="565">
        <v>4.1860465116279076E-2</v>
      </c>
      <c r="T137" s="195"/>
      <c r="U137" s="569">
        <v>430</v>
      </c>
    </row>
    <row r="138" spans="1:21" s="189" customFormat="1" ht="22.15" customHeight="1">
      <c r="A138" s="562" t="s">
        <v>302</v>
      </c>
      <c r="B138" s="195"/>
      <c r="C138" s="566">
        <v>286</v>
      </c>
      <c r="D138" s="564">
        <v>50</v>
      </c>
      <c r="E138" s="565">
        <v>0.17480000000000001</v>
      </c>
      <c r="F138" s="195"/>
      <c r="G138" s="566">
        <v>74</v>
      </c>
      <c r="H138" s="564"/>
      <c r="I138" s="564">
        <v>243</v>
      </c>
      <c r="J138" s="564"/>
      <c r="K138" s="564">
        <v>317</v>
      </c>
      <c r="L138" s="565">
        <v>0.94345238095238104</v>
      </c>
      <c r="M138" s="195"/>
      <c r="N138" s="566">
        <v>8</v>
      </c>
      <c r="O138" s="564"/>
      <c r="P138" s="564">
        <v>11</v>
      </c>
      <c r="Q138" s="564"/>
      <c r="R138" s="564">
        <v>19</v>
      </c>
      <c r="S138" s="565">
        <v>5.6547619047619048E-2</v>
      </c>
      <c r="T138" s="195"/>
      <c r="U138" s="569">
        <v>336</v>
      </c>
    </row>
    <row r="139" spans="1:21" s="189" customFormat="1" ht="22.15" customHeight="1">
      <c r="A139" s="562" t="s">
        <v>303</v>
      </c>
      <c r="B139" s="195"/>
      <c r="C139" s="566">
        <v>215</v>
      </c>
      <c r="D139" s="564">
        <v>-4</v>
      </c>
      <c r="E139" s="565">
        <v>-1.8599999999999998E-2</v>
      </c>
      <c r="F139" s="195"/>
      <c r="G139" s="566">
        <v>66</v>
      </c>
      <c r="H139" s="564"/>
      <c r="I139" s="564">
        <v>135</v>
      </c>
      <c r="J139" s="564"/>
      <c r="K139" s="564">
        <v>201</v>
      </c>
      <c r="L139" s="565">
        <v>0.95260663507109</v>
      </c>
      <c r="M139" s="195"/>
      <c r="N139" s="566">
        <v>4</v>
      </c>
      <c r="O139" s="564"/>
      <c r="P139" s="564">
        <v>6</v>
      </c>
      <c r="Q139" s="564"/>
      <c r="R139" s="564">
        <v>10</v>
      </c>
      <c r="S139" s="565">
        <v>4.7393364928909956E-2</v>
      </c>
      <c r="T139" s="195"/>
      <c r="U139" s="569">
        <v>211</v>
      </c>
    </row>
    <row r="140" spans="1:21" s="189" customFormat="1" ht="22.15" customHeight="1">
      <c r="A140" s="562" t="s">
        <v>304</v>
      </c>
      <c r="B140" s="195"/>
      <c r="C140" s="566">
        <v>142</v>
      </c>
      <c r="D140" s="564">
        <v>16</v>
      </c>
      <c r="E140" s="565">
        <v>0.11269999999999999</v>
      </c>
      <c r="F140" s="195"/>
      <c r="G140" s="566">
        <v>50</v>
      </c>
      <c r="H140" s="564"/>
      <c r="I140" s="564">
        <v>99</v>
      </c>
      <c r="J140" s="564"/>
      <c r="K140" s="564">
        <v>149</v>
      </c>
      <c r="L140" s="565">
        <v>0.94303797468354433</v>
      </c>
      <c r="M140" s="195"/>
      <c r="N140" s="566">
        <v>3</v>
      </c>
      <c r="O140" s="564"/>
      <c r="P140" s="564">
        <v>6</v>
      </c>
      <c r="Q140" s="564"/>
      <c r="R140" s="564">
        <v>9</v>
      </c>
      <c r="S140" s="565">
        <v>5.6962025316455694E-2</v>
      </c>
      <c r="T140" s="195"/>
      <c r="U140" s="569">
        <v>158</v>
      </c>
    </row>
    <row r="141" spans="1:21" s="189" customFormat="1" ht="22.15" customHeight="1">
      <c r="A141" s="562" t="s">
        <v>305</v>
      </c>
      <c r="B141" s="195"/>
      <c r="C141" s="566">
        <v>185</v>
      </c>
      <c r="D141" s="564">
        <v>4</v>
      </c>
      <c r="E141" s="565">
        <v>2.1600000000000001E-2</v>
      </c>
      <c r="F141" s="195"/>
      <c r="G141" s="566"/>
      <c r="H141" s="564">
        <v>96</v>
      </c>
      <c r="I141" s="564"/>
      <c r="J141" s="564">
        <v>84</v>
      </c>
      <c r="K141" s="564">
        <v>180</v>
      </c>
      <c r="L141" s="565">
        <v>0.95238095238095244</v>
      </c>
      <c r="M141" s="195"/>
      <c r="N141" s="566"/>
      <c r="O141" s="564">
        <v>5</v>
      </c>
      <c r="P141" s="564"/>
      <c r="Q141" s="564">
        <v>4</v>
      </c>
      <c r="R141" s="564">
        <v>9</v>
      </c>
      <c r="S141" s="565">
        <v>4.7619047619047616E-2</v>
      </c>
      <c r="T141" s="195"/>
      <c r="U141" s="569">
        <v>189</v>
      </c>
    </row>
    <row r="142" spans="1:21" ht="22.15" customHeight="1">
      <c r="A142" s="551"/>
      <c r="B142" s="137"/>
      <c r="C142" s="552"/>
      <c r="D142" s="553"/>
      <c r="E142" s="554"/>
      <c r="F142" s="137"/>
      <c r="G142" s="552"/>
      <c r="H142" s="553"/>
      <c r="I142" s="553"/>
      <c r="J142" s="553"/>
      <c r="K142" s="553"/>
      <c r="L142" s="554"/>
      <c r="M142" s="137"/>
      <c r="N142" s="552"/>
      <c r="O142" s="553"/>
      <c r="P142" s="553"/>
      <c r="Q142" s="553"/>
      <c r="R142" s="553"/>
      <c r="S142" s="554"/>
      <c r="T142" s="137"/>
      <c r="U142" s="551"/>
    </row>
    <row r="143" spans="1:21" ht="22.15" customHeight="1">
      <c r="A143" s="544" t="s">
        <v>119</v>
      </c>
      <c r="B143" s="206"/>
      <c r="C143" s="545">
        <v>3827</v>
      </c>
      <c r="D143" s="546">
        <v>169</v>
      </c>
      <c r="E143" s="547">
        <v>4.4200000000000003E-2</v>
      </c>
      <c r="F143" s="206"/>
      <c r="G143" s="545">
        <v>1211</v>
      </c>
      <c r="H143" s="546">
        <v>93</v>
      </c>
      <c r="I143" s="549">
        <v>1935</v>
      </c>
      <c r="J143" s="546">
        <v>79</v>
      </c>
      <c r="K143" s="549">
        <v>3318</v>
      </c>
      <c r="L143" s="547">
        <v>0.83033033033033032</v>
      </c>
      <c r="M143" s="206"/>
      <c r="N143" s="548">
        <v>161</v>
      </c>
      <c r="O143" s="546">
        <v>14</v>
      </c>
      <c r="P143" s="546">
        <v>493</v>
      </c>
      <c r="Q143" s="546">
        <v>10</v>
      </c>
      <c r="R143" s="546">
        <v>678</v>
      </c>
      <c r="S143" s="547">
        <v>0.16966966966966968</v>
      </c>
      <c r="T143" s="206"/>
      <c r="U143" s="550">
        <v>3996</v>
      </c>
    </row>
    <row r="144" spans="1:21" ht="22.15" customHeight="1">
      <c r="A144" s="551"/>
      <c r="B144" s="137"/>
      <c r="C144" s="552"/>
      <c r="D144" s="553"/>
      <c r="E144" s="554"/>
      <c r="F144" s="137"/>
      <c r="G144" s="552"/>
      <c r="H144" s="553"/>
      <c r="I144" s="553"/>
      <c r="J144" s="553"/>
      <c r="K144" s="553"/>
      <c r="L144" s="554"/>
      <c r="M144" s="137"/>
      <c r="N144" s="552"/>
      <c r="O144" s="553"/>
      <c r="P144" s="553"/>
      <c r="Q144" s="553"/>
      <c r="R144" s="553"/>
      <c r="S144" s="554"/>
      <c r="T144" s="137"/>
      <c r="U144" s="551"/>
    </row>
    <row r="145" spans="1:21" s="189" customFormat="1" ht="22.15" customHeight="1">
      <c r="A145" s="562" t="s">
        <v>306</v>
      </c>
      <c r="B145" s="195"/>
      <c r="C145" s="563">
        <v>1659</v>
      </c>
      <c r="D145" s="564">
        <v>-103</v>
      </c>
      <c r="E145" s="565">
        <v>-6.2100000000000002E-2</v>
      </c>
      <c r="F145" s="195"/>
      <c r="G145" s="566">
        <v>430</v>
      </c>
      <c r="H145" s="564">
        <v>39</v>
      </c>
      <c r="I145" s="564">
        <v>639</v>
      </c>
      <c r="J145" s="564">
        <v>22</v>
      </c>
      <c r="K145" s="567">
        <v>1130</v>
      </c>
      <c r="L145" s="565">
        <v>0.72622107969151672</v>
      </c>
      <c r="M145" s="195"/>
      <c r="N145" s="566">
        <v>116</v>
      </c>
      <c r="O145" s="564">
        <v>8</v>
      </c>
      <c r="P145" s="564">
        <v>296</v>
      </c>
      <c r="Q145" s="564">
        <v>6</v>
      </c>
      <c r="R145" s="564">
        <v>426</v>
      </c>
      <c r="S145" s="565">
        <v>0.27377892030848328</v>
      </c>
      <c r="T145" s="195"/>
      <c r="U145" s="568">
        <v>1556</v>
      </c>
    </row>
    <row r="146" spans="1:21" s="189" customFormat="1" ht="22.15" customHeight="1">
      <c r="A146" s="562" t="s">
        <v>307</v>
      </c>
      <c r="B146" s="195"/>
      <c r="C146" s="566">
        <v>613</v>
      </c>
      <c r="D146" s="564">
        <v>263</v>
      </c>
      <c r="E146" s="565">
        <v>0.42899999999999999</v>
      </c>
      <c r="F146" s="195"/>
      <c r="G146" s="566">
        <v>233</v>
      </c>
      <c r="H146" s="564">
        <v>21</v>
      </c>
      <c r="I146" s="564">
        <v>415</v>
      </c>
      <c r="J146" s="564">
        <v>23</v>
      </c>
      <c r="K146" s="564">
        <v>692</v>
      </c>
      <c r="L146" s="565">
        <v>0.78995433789954328</v>
      </c>
      <c r="M146" s="195"/>
      <c r="N146" s="566">
        <v>31</v>
      </c>
      <c r="O146" s="564">
        <v>2</v>
      </c>
      <c r="P146" s="564">
        <v>147</v>
      </c>
      <c r="Q146" s="564">
        <v>4</v>
      </c>
      <c r="R146" s="564">
        <v>184</v>
      </c>
      <c r="S146" s="565">
        <v>0.21004566210045664</v>
      </c>
      <c r="T146" s="195"/>
      <c r="U146" s="569">
        <v>876</v>
      </c>
    </row>
    <row r="147" spans="1:21" s="189" customFormat="1" ht="22.15" customHeight="1">
      <c r="A147" s="562" t="s">
        <v>308</v>
      </c>
      <c r="B147" s="195"/>
      <c r="C147" s="566">
        <v>527</v>
      </c>
      <c r="D147" s="564">
        <v>-59</v>
      </c>
      <c r="E147" s="565">
        <v>-0.112</v>
      </c>
      <c r="F147" s="195"/>
      <c r="G147" s="566">
        <v>149</v>
      </c>
      <c r="H147" s="564">
        <v>12</v>
      </c>
      <c r="I147" s="564">
        <v>270</v>
      </c>
      <c r="J147" s="564">
        <v>7</v>
      </c>
      <c r="K147" s="564">
        <v>438</v>
      </c>
      <c r="L147" s="565">
        <v>0.9358974358974359</v>
      </c>
      <c r="M147" s="195"/>
      <c r="N147" s="566">
        <v>7</v>
      </c>
      <c r="O147" s="564">
        <v>3</v>
      </c>
      <c r="P147" s="564">
        <v>20</v>
      </c>
      <c r="Q147" s="564"/>
      <c r="R147" s="564">
        <v>30</v>
      </c>
      <c r="S147" s="565">
        <v>6.4102564102564111E-2</v>
      </c>
      <c r="T147" s="195"/>
      <c r="U147" s="569">
        <v>468</v>
      </c>
    </row>
    <row r="148" spans="1:21" s="189" customFormat="1" ht="22.15" customHeight="1">
      <c r="A148" s="562" t="s">
        <v>309</v>
      </c>
      <c r="B148" s="195"/>
      <c r="C148" s="566">
        <v>179</v>
      </c>
      <c r="D148" s="564">
        <v>60</v>
      </c>
      <c r="E148" s="565">
        <v>0.3352</v>
      </c>
      <c r="F148" s="195"/>
      <c r="G148" s="566">
        <v>110</v>
      </c>
      <c r="H148" s="564">
        <v>5</v>
      </c>
      <c r="I148" s="564">
        <v>121</v>
      </c>
      <c r="J148" s="564">
        <v>3</v>
      </c>
      <c r="K148" s="564">
        <v>239</v>
      </c>
      <c r="L148" s="565">
        <v>1</v>
      </c>
      <c r="M148" s="195"/>
      <c r="N148" s="566"/>
      <c r="O148" s="564"/>
      <c r="P148" s="564"/>
      <c r="Q148" s="564"/>
      <c r="R148" s="564">
        <v>0</v>
      </c>
      <c r="S148" s="565">
        <v>0</v>
      </c>
      <c r="T148" s="195"/>
      <c r="U148" s="569">
        <v>239</v>
      </c>
    </row>
    <row r="149" spans="1:21" s="189" customFormat="1" ht="22.15" customHeight="1">
      <c r="A149" s="562" t="s">
        <v>310</v>
      </c>
      <c r="B149" s="195"/>
      <c r="C149" s="566">
        <v>99</v>
      </c>
      <c r="D149" s="564">
        <v>60</v>
      </c>
      <c r="E149" s="565">
        <v>0.60609999999999997</v>
      </c>
      <c r="F149" s="195"/>
      <c r="G149" s="566">
        <v>92</v>
      </c>
      <c r="H149" s="564">
        <v>6</v>
      </c>
      <c r="I149" s="564">
        <v>48</v>
      </c>
      <c r="J149" s="564">
        <v>3</v>
      </c>
      <c r="K149" s="564">
        <v>149</v>
      </c>
      <c r="L149" s="565">
        <v>0.93710691823899372</v>
      </c>
      <c r="M149" s="195"/>
      <c r="N149" s="566">
        <v>5</v>
      </c>
      <c r="O149" s="564">
        <v>1</v>
      </c>
      <c r="P149" s="564">
        <v>4</v>
      </c>
      <c r="Q149" s="564"/>
      <c r="R149" s="564">
        <v>10</v>
      </c>
      <c r="S149" s="565">
        <v>6.2893081761006289E-2</v>
      </c>
      <c r="T149" s="195"/>
      <c r="U149" s="569">
        <v>159</v>
      </c>
    </row>
    <row r="150" spans="1:21" s="189" customFormat="1" ht="22.15" customHeight="1">
      <c r="A150" s="562" t="s">
        <v>311</v>
      </c>
      <c r="B150" s="195"/>
      <c r="C150" s="566">
        <v>203</v>
      </c>
      <c r="D150" s="564">
        <v>-101</v>
      </c>
      <c r="E150" s="565">
        <v>-0.4975</v>
      </c>
      <c r="F150" s="195"/>
      <c r="G150" s="566">
        <v>30</v>
      </c>
      <c r="H150" s="564"/>
      <c r="I150" s="564">
        <v>48</v>
      </c>
      <c r="J150" s="564">
        <v>2</v>
      </c>
      <c r="K150" s="564">
        <v>80</v>
      </c>
      <c r="L150" s="565">
        <v>0.78431372549019618</v>
      </c>
      <c r="M150" s="195"/>
      <c r="N150" s="566">
        <v>2</v>
      </c>
      <c r="O150" s="564"/>
      <c r="P150" s="564">
        <v>20</v>
      </c>
      <c r="Q150" s="564"/>
      <c r="R150" s="564">
        <v>22</v>
      </c>
      <c r="S150" s="565">
        <v>0.21568627450980393</v>
      </c>
      <c r="T150" s="195"/>
      <c r="U150" s="569">
        <v>102</v>
      </c>
    </row>
    <row r="151" spans="1:21" s="189" customFormat="1" ht="22.15" customHeight="1">
      <c r="A151" s="562" t="s">
        <v>312</v>
      </c>
      <c r="B151" s="195"/>
      <c r="C151" s="566">
        <v>92</v>
      </c>
      <c r="D151" s="564">
        <v>-25</v>
      </c>
      <c r="E151" s="565">
        <v>-0.2717</v>
      </c>
      <c r="F151" s="195"/>
      <c r="G151" s="566">
        <v>4</v>
      </c>
      <c r="H151" s="564"/>
      <c r="I151" s="564">
        <v>59</v>
      </c>
      <c r="J151" s="564">
        <v>4</v>
      </c>
      <c r="K151" s="564">
        <v>67</v>
      </c>
      <c r="L151" s="565">
        <v>1</v>
      </c>
      <c r="M151" s="195"/>
      <c r="N151" s="566"/>
      <c r="O151" s="564"/>
      <c r="P151" s="564"/>
      <c r="Q151" s="564"/>
      <c r="R151" s="564">
        <v>0</v>
      </c>
      <c r="S151" s="565">
        <v>0</v>
      </c>
      <c r="T151" s="195"/>
      <c r="U151" s="569">
        <v>67</v>
      </c>
    </row>
    <row r="152" spans="1:21" s="189" customFormat="1" ht="22.15" customHeight="1">
      <c r="A152" s="562" t="s">
        <v>313</v>
      </c>
      <c r="B152" s="195"/>
      <c r="C152" s="566">
        <v>112</v>
      </c>
      <c r="D152" s="564">
        <v>-48</v>
      </c>
      <c r="E152" s="565">
        <v>-0.42859999999999998</v>
      </c>
      <c r="F152" s="195"/>
      <c r="G152" s="566">
        <v>8</v>
      </c>
      <c r="H152" s="564"/>
      <c r="I152" s="564">
        <v>56</v>
      </c>
      <c r="J152" s="564"/>
      <c r="K152" s="564">
        <v>64</v>
      </c>
      <c r="L152" s="565">
        <v>1</v>
      </c>
      <c r="M152" s="195"/>
      <c r="N152" s="566"/>
      <c r="O152" s="564"/>
      <c r="P152" s="564"/>
      <c r="Q152" s="564"/>
      <c r="R152" s="564">
        <v>0</v>
      </c>
      <c r="S152" s="565">
        <v>0</v>
      </c>
      <c r="T152" s="195"/>
      <c r="U152" s="569">
        <v>64</v>
      </c>
    </row>
    <row r="153" spans="1:21" s="189" customFormat="1" ht="22.15" customHeight="1">
      <c r="A153" s="562" t="s">
        <v>314</v>
      </c>
      <c r="B153" s="195"/>
      <c r="C153" s="566">
        <v>122</v>
      </c>
      <c r="D153" s="564">
        <v>19</v>
      </c>
      <c r="E153" s="565">
        <v>0.15570000000000001</v>
      </c>
      <c r="F153" s="195"/>
      <c r="G153" s="566">
        <v>40</v>
      </c>
      <c r="H153" s="564">
        <v>4</v>
      </c>
      <c r="I153" s="564">
        <v>88</v>
      </c>
      <c r="J153" s="564">
        <v>7</v>
      </c>
      <c r="K153" s="564">
        <v>139</v>
      </c>
      <c r="L153" s="565">
        <v>0.98581560283687952</v>
      </c>
      <c r="M153" s="195"/>
      <c r="N153" s="566"/>
      <c r="O153" s="564"/>
      <c r="P153" s="564">
        <v>2</v>
      </c>
      <c r="Q153" s="564"/>
      <c r="R153" s="564">
        <v>2</v>
      </c>
      <c r="S153" s="565">
        <v>1.4184397163120567E-2</v>
      </c>
      <c r="T153" s="195"/>
      <c r="U153" s="569">
        <v>141</v>
      </c>
    </row>
    <row r="154" spans="1:21" s="189" customFormat="1" ht="22.15" customHeight="1">
      <c r="A154" s="562" t="s">
        <v>315</v>
      </c>
      <c r="B154" s="195"/>
      <c r="C154" s="566">
        <v>84</v>
      </c>
      <c r="D154" s="564">
        <v>-4</v>
      </c>
      <c r="E154" s="565">
        <v>-4.7600000000000003E-2</v>
      </c>
      <c r="F154" s="195"/>
      <c r="G154" s="566">
        <v>28</v>
      </c>
      <c r="H154" s="564"/>
      <c r="I154" s="564">
        <v>49</v>
      </c>
      <c r="J154" s="564">
        <v>3</v>
      </c>
      <c r="K154" s="564">
        <v>80</v>
      </c>
      <c r="L154" s="565">
        <v>1</v>
      </c>
      <c r="M154" s="195"/>
      <c r="N154" s="566"/>
      <c r="O154" s="564"/>
      <c r="P154" s="564"/>
      <c r="Q154" s="564"/>
      <c r="R154" s="564">
        <v>0</v>
      </c>
      <c r="S154" s="565">
        <v>0</v>
      </c>
      <c r="T154" s="195"/>
      <c r="U154" s="569">
        <v>80</v>
      </c>
    </row>
    <row r="155" spans="1:21" s="189" customFormat="1" ht="22.15" customHeight="1">
      <c r="A155" s="562" t="s">
        <v>316</v>
      </c>
      <c r="B155" s="195"/>
      <c r="C155" s="566">
        <v>74</v>
      </c>
      <c r="D155" s="564">
        <v>-12</v>
      </c>
      <c r="E155" s="565">
        <v>-0.16220000000000001</v>
      </c>
      <c r="F155" s="195"/>
      <c r="G155" s="566">
        <v>11</v>
      </c>
      <c r="H155" s="564">
        <v>1</v>
      </c>
      <c r="I155" s="564">
        <v>47</v>
      </c>
      <c r="J155" s="564">
        <v>3</v>
      </c>
      <c r="K155" s="564">
        <v>62</v>
      </c>
      <c r="L155" s="565">
        <v>1</v>
      </c>
      <c r="M155" s="195"/>
      <c r="N155" s="566"/>
      <c r="O155" s="564"/>
      <c r="P155" s="564"/>
      <c r="Q155" s="564"/>
      <c r="R155" s="564">
        <v>0</v>
      </c>
      <c r="S155" s="565">
        <v>0</v>
      </c>
      <c r="T155" s="195"/>
      <c r="U155" s="569">
        <v>62</v>
      </c>
    </row>
    <row r="156" spans="1:21" s="189" customFormat="1" ht="22.15" customHeight="1">
      <c r="A156" s="562" t="s">
        <v>317</v>
      </c>
      <c r="B156" s="195"/>
      <c r="C156" s="566">
        <v>63</v>
      </c>
      <c r="D156" s="564">
        <v>119</v>
      </c>
      <c r="E156" s="565">
        <v>1.8889</v>
      </c>
      <c r="F156" s="195"/>
      <c r="G156" s="566">
        <v>76</v>
      </c>
      <c r="H156" s="564">
        <v>5</v>
      </c>
      <c r="I156" s="564">
        <v>95</v>
      </c>
      <c r="J156" s="564">
        <v>2</v>
      </c>
      <c r="K156" s="564">
        <v>178</v>
      </c>
      <c r="L156" s="565">
        <v>0.97802197802197799</v>
      </c>
      <c r="M156" s="195"/>
      <c r="N156" s="566"/>
      <c r="O156" s="564"/>
      <c r="P156" s="564">
        <v>4</v>
      </c>
      <c r="Q156" s="564"/>
      <c r="R156" s="564">
        <v>4</v>
      </c>
      <c r="S156" s="565">
        <v>2.197802197802198E-2</v>
      </c>
      <c r="T156" s="195"/>
      <c r="U156" s="569">
        <v>182</v>
      </c>
    </row>
    <row r="157" spans="1:21" ht="22.15" customHeight="1">
      <c r="A157" s="551"/>
      <c r="B157" s="137"/>
      <c r="C157" s="552"/>
      <c r="D157" s="553"/>
      <c r="E157" s="554"/>
      <c r="F157" s="137"/>
      <c r="G157" s="552"/>
      <c r="H157" s="553"/>
      <c r="I157" s="553"/>
      <c r="J157" s="553"/>
      <c r="K157" s="553"/>
      <c r="L157" s="554"/>
      <c r="M157" s="137"/>
      <c r="N157" s="552"/>
      <c r="O157" s="553"/>
      <c r="P157" s="553"/>
      <c r="Q157" s="553"/>
      <c r="R157" s="553"/>
      <c r="S157" s="554"/>
      <c r="T157" s="137"/>
      <c r="U157" s="551"/>
    </row>
    <row r="158" spans="1:21" ht="22.15" customHeight="1">
      <c r="A158" s="544" t="s">
        <v>120</v>
      </c>
      <c r="B158" s="206"/>
      <c r="C158" s="545">
        <v>3478</v>
      </c>
      <c r="D158" s="549">
        <v>1575</v>
      </c>
      <c r="E158" s="547">
        <v>0.45279999999999998</v>
      </c>
      <c r="F158" s="206"/>
      <c r="G158" s="545">
        <v>1475</v>
      </c>
      <c r="H158" s="546">
        <v>146</v>
      </c>
      <c r="I158" s="549">
        <v>2886</v>
      </c>
      <c r="J158" s="546">
        <v>205</v>
      </c>
      <c r="K158" s="549">
        <v>4712</v>
      </c>
      <c r="L158" s="547">
        <v>0.93251533742331294</v>
      </c>
      <c r="M158" s="206"/>
      <c r="N158" s="548">
        <v>140</v>
      </c>
      <c r="O158" s="546">
        <v>20</v>
      </c>
      <c r="P158" s="546">
        <v>169</v>
      </c>
      <c r="Q158" s="546">
        <v>12</v>
      </c>
      <c r="R158" s="546">
        <v>341</v>
      </c>
      <c r="S158" s="547">
        <v>6.7484662576687116E-2</v>
      </c>
      <c r="T158" s="206"/>
      <c r="U158" s="550">
        <v>5053</v>
      </c>
    </row>
    <row r="159" spans="1:21" ht="22.15" customHeight="1">
      <c r="A159" s="551"/>
      <c r="B159" s="137"/>
      <c r="C159" s="552"/>
      <c r="D159" s="553"/>
      <c r="E159" s="554"/>
      <c r="F159" s="137"/>
      <c r="G159" s="552"/>
      <c r="H159" s="553"/>
      <c r="I159" s="553"/>
      <c r="J159" s="553"/>
      <c r="K159" s="553"/>
      <c r="L159" s="554"/>
      <c r="M159" s="137"/>
      <c r="N159" s="552"/>
      <c r="O159" s="553"/>
      <c r="P159" s="553"/>
      <c r="Q159" s="553"/>
      <c r="R159" s="553"/>
      <c r="S159" s="554"/>
      <c r="T159" s="137"/>
      <c r="U159" s="551"/>
    </row>
    <row r="160" spans="1:21" s="189" customFormat="1" ht="22.15" customHeight="1">
      <c r="A160" s="562" t="s">
        <v>318</v>
      </c>
      <c r="B160" s="195"/>
      <c r="C160" s="563">
        <v>1670</v>
      </c>
      <c r="D160" s="564">
        <v>535</v>
      </c>
      <c r="E160" s="565">
        <v>0.32040000000000002</v>
      </c>
      <c r="F160" s="195"/>
      <c r="G160" s="566">
        <v>644</v>
      </c>
      <c r="H160" s="564">
        <v>74</v>
      </c>
      <c r="I160" s="567">
        <v>1120</v>
      </c>
      <c r="J160" s="564">
        <v>94</v>
      </c>
      <c r="K160" s="567">
        <v>1932</v>
      </c>
      <c r="L160" s="565">
        <v>0.87619047619047619</v>
      </c>
      <c r="M160" s="195"/>
      <c r="N160" s="566">
        <v>120</v>
      </c>
      <c r="O160" s="564">
        <v>12</v>
      </c>
      <c r="P160" s="564">
        <v>131</v>
      </c>
      <c r="Q160" s="564">
        <v>10</v>
      </c>
      <c r="R160" s="564">
        <v>273</v>
      </c>
      <c r="S160" s="565">
        <v>0.12380952380952381</v>
      </c>
      <c r="T160" s="195"/>
      <c r="U160" s="568">
        <v>2205</v>
      </c>
    </row>
    <row r="161" spans="1:21" s="189" customFormat="1" ht="22.15" customHeight="1">
      <c r="A161" s="562" t="s">
        <v>319</v>
      </c>
      <c r="B161" s="195"/>
      <c r="C161" s="566">
        <v>414</v>
      </c>
      <c r="D161" s="564">
        <v>319</v>
      </c>
      <c r="E161" s="565">
        <v>0.77049999999999996</v>
      </c>
      <c r="F161" s="195"/>
      <c r="G161" s="566">
        <v>200</v>
      </c>
      <c r="H161" s="564">
        <v>30</v>
      </c>
      <c r="I161" s="564">
        <v>428</v>
      </c>
      <c r="J161" s="564">
        <v>48</v>
      </c>
      <c r="K161" s="564">
        <v>706</v>
      </c>
      <c r="L161" s="565">
        <v>0.96316507503410653</v>
      </c>
      <c r="M161" s="195"/>
      <c r="N161" s="566">
        <v>9</v>
      </c>
      <c r="O161" s="564">
        <v>3</v>
      </c>
      <c r="P161" s="564">
        <v>15</v>
      </c>
      <c r="Q161" s="564"/>
      <c r="R161" s="564">
        <v>27</v>
      </c>
      <c r="S161" s="565">
        <v>3.6834924965893585E-2</v>
      </c>
      <c r="T161" s="195"/>
      <c r="U161" s="569">
        <v>733</v>
      </c>
    </row>
    <row r="162" spans="1:21" s="189" customFormat="1" ht="22.15" customHeight="1">
      <c r="A162" s="562" t="s">
        <v>320</v>
      </c>
      <c r="B162" s="195"/>
      <c r="C162" s="566">
        <v>354</v>
      </c>
      <c r="D162" s="564">
        <v>228</v>
      </c>
      <c r="E162" s="565">
        <v>0.64410000000000001</v>
      </c>
      <c r="F162" s="195"/>
      <c r="G162" s="566">
        <v>138</v>
      </c>
      <c r="H162" s="564">
        <v>16</v>
      </c>
      <c r="I162" s="564">
        <v>393</v>
      </c>
      <c r="J162" s="564">
        <v>14</v>
      </c>
      <c r="K162" s="564">
        <v>561</v>
      </c>
      <c r="L162" s="565">
        <v>0.96391752577319589</v>
      </c>
      <c r="M162" s="195"/>
      <c r="N162" s="566">
        <v>8</v>
      </c>
      <c r="O162" s="564">
        <v>4</v>
      </c>
      <c r="P162" s="564">
        <v>9</v>
      </c>
      <c r="Q162" s="564"/>
      <c r="R162" s="564">
        <v>21</v>
      </c>
      <c r="S162" s="565">
        <v>3.6082474226804127E-2</v>
      </c>
      <c r="T162" s="195"/>
      <c r="U162" s="569">
        <v>582</v>
      </c>
    </row>
    <row r="163" spans="1:21" s="189" customFormat="1" ht="22.15" customHeight="1">
      <c r="A163" s="562" t="s">
        <v>321</v>
      </c>
      <c r="B163" s="195"/>
      <c r="C163" s="566">
        <v>272</v>
      </c>
      <c r="D163" s="564">
        <v>10</v>
      </c>
      <c r="E163" s="565">
        <v>3.6799999999999999E-2</v>
      </c>
      <c r="F163" s="195"/>
      <c r="G163" s="566">
        <v>51</v>
      </c>
      <c r="H163" s="564">
        <v>3</v>
      </c>
      <c r="I163" s="564">
        <v>216</v>
      </c>
      <c r="J163" s="564">
        <v>12</v>
      </c>
      <c r="K163" s="564">
        <v>282</v>
      </c>
      <c r="L163" s="565">
        <v>1</v>
      </c>
      <c r="M163" s="195"/>
      <c r="N163" s="566"/>
      <c r="O163" s="564"/>
      <c r="P163" s="564"/>
      <c r="Q163" s="564"/>
      <c r="R163" s="564">
        <v>0</v>
      </c>
      <c r="S163" s="565">
        <v>0</v>
      </c>
      <c r="T163" s="195"/>
      <c r="U163" s="569">
        <v>282</v>
      </c>
    </row>
    <row r="164" spans="1:21" s="189" customFormat="1" ht="22.15" customHeight="1">
      <c r="A164" s="562" t="s">
        <v>322</v>
      </c>
      <c r="B164" s="195"/>
      <c r="C164" s="566">
        <v>176</v>
      </c>
      <c r="D164" s="564">
        <v>-50</v>
      </c>
      <c r="E164" s="565">
        <v>-0.28410000000000002</v>
      </c>
      <c r="F164" s="195"/>
      <c r="G164" s="566">
        <v>20</v>
      </c>
      <c r="H164" s="564"/>
      <c r="I164" s="564">
        <v>98</v>
      </c>
      <c r="J164" s="564">
        <v>6</v>
      </c>
      <c r="K164" s="564">
        <v>124</v>
      </c>
      <c r="L164" s="565">
        <v>0.98412698412698418</v>
      </c>
      <c r="M164" s="195"/>
      <c r="N164" s="566">
        <v>2</v>
      </c>
      <c r="O164" s="564"/>
      <c r="P164" s="564"/>
      <c r="Q164" s="564"/>
      <c r="R164" s="564">
        <v>2</v>
      </c>
      <c r="S164" s="565">
        <v>1.5873015873015872E-2</v>
      </c>
      <c r="T164" s="195"/>
      <c r="U164" s="569">
        <v>126</v>
      </c>
    </row>
    <row r="165" spans="1:21" s="189" customFormat="1" ht="22.15" customHeight="1">
      <c r="A165" s="562" t="s">
        <v>323</v>
      </c>
      <c r="B165" s="195"/>
      <c r="C165" s="566">
        <v>166</v>
      </c>
      <c r="D165" s="564">
        <v>-9</v>
      </c>
      <c r="E165" s="565">
        <v>-5.4199999999999998E-2</v>
      </c>
      <c r="F165" s="195"/>
      <c r="G165" s="566">
        <v>43</v>
      </c>
      <c r="H165" s="564">
        <v>1</v>
      </c>
      <c r="I165" s="564">
        <v>108</v>
      </c>
      <c r="J165" s="564">
        <v>5</v>
      </c>
      <c r="K165" s="564">
        <v>157</v>
      </c>
      <c r="L165" s="565">
        <v>1</v>
      </c>
      <c r="M165" s="195"/>
      <c r="N165" s="566"/>
      <c r="O165" s="564"/>
      <c r="P165" s="564"/>
      <c r="Q165" s="564"/>
      <c r="R165" s="564">
        <v>0</v>
      </c>
      <c r="S165" s="565">
        <v>0</v>
      </c>
      <c r="T165" s="195"/>
      <c r="U165" s="569">
        <v>157</v>
      </c>
    </row>
    <row r="166" spans="1:21" s="189" customFormat="1" ht="22.15" customHeight="1">
      <c r="A166" s="562" t="s">
        <v>324</v>
      </c>
      <c r="B166" s="195"/>
      <c r="C166" s="566">
        <v>73</v>
      </c>
      <c r="D166" s="564">
        <v>161</v>
      </c>
      <c r="E166" s="565">
        <v>2.2054999999999998</v>
      </c>
      <c r="F166" s="195"/>
      <c r="G166" s="566">
        <v>74</v>
      </c>
      <c r="H166" s="564">
        <v>8</v>
      </c>
      <c r="I166" s="564">
        <v>132</v>
      </c>
      <c r="J166" s="564">
        <v>17</v>
      </c>
      <c r="K166" s="564">
        <v>231</v>
      </c>
      <c r="L166" s="565">
        <v>0.98717948717948711</v>
      </c>
      <c r="M166" s="195"/>
      <c r="N166" s="566"/>
      <c r="O166" s="564"/>
      <c r="P166" s="564">
        <v>3</v>
      </c>
      <c r="Q166" s="564"/>
      <c r="R166" s="564">
        <v>3</v>
      </c>
      <c r="S166" s="565">
        <v>1.2820512820512822E-2</v>
      </c>
      <c r="T166" s="195"/>
      <c r="U166" s="569">
        <v>234</v>
      </c>
    </row>
    <row r="167" spans="1:21" s="189" customFormat="1" ht="22.15" customHeight="1">
      <c r="A167" s="562" t="s">
        <v>325</v>
      </c>
      <c r="B167" s="195"/>
      <c r="C167" s="566">
        <v>74</v>
      </c>
      <c r="D167" s="564">
        <v>69</v>
      </c>
      <c r="E167" s="565">
        <v>0.93240000000000001</v>
      </c>
      <c r="F167" s="195"/>
      <c r="G167" s="566">
        <v>62</v>
      </c>
      <c r="H167" s="564"/>
      <c r="I167" s="564">
        <v>79</v>
      </c>
      <c r="J167" s="564"/>
      <c r="K167" s="564">
        <v>141</v>
      </c>
      <c r="L167" s="565">
        <v>0.98601398601398604</v>
      </c>
      <c r="M167" s="195"/>
      <c r="N167" s="566"/>
      <c r="O167" s="564"/>
      <c r="P167" s="564">
        <v>2</v>
      </c>
      <c r="Q167" s="564"/>
      <c r="R167" s="564">
        <v>2</v>
      </c>
      <c r="S167" s="565">
        <v>1.3986013986013986E-2</v>
      </c>
      <c r="T167" s="195"/>
      <c r="U167" s="569">
        <v>143</v>
      </c>
    </row>
    <row r="168" spans="1:21" s="189" customFormat="1" ht="22.15" customHeight="1">
      <c r="A168" s="562" t="s">
        <v>326</v>
      </c>
      <c r="B168" s="195"/>
      <c r="C168" s="566">
        <v>136</v>
      </c>
      <c r="D168" s="564">
        <v>125</v>
      </c>
      <c r="E168" s="565">
        <v>0.91910000000000003</v>
      </c>
      <c r="F168" s="195"/>
      <c r="G168" s="566">
        <v>123</v>
      </c>
      <c r="H168" s="564">
        <v>4</v>
      </c>
      <c r="I168" s="564">
        <v>127</v>
      </c>
      <c r="J168" s="564">
        <v>3</v>
      </c>
      <c r="K168" s="564">
        <v>257</v>
      </c>
      <c r="L168" s="565">
        <v>0.98467432950191569</v>
      </c>
      <c r="M168" s="195"/>
      <c r="N168" s="566">
        <v>1</v>
      </c>
      <c r="O168" s="564">
        <v>1</v>
      </c>
      <c r="P168" s="564">
        <v>1</v>
      </c>
      <c r="Q168" s="564">
        <v>1</v>
      </c>
      <c r="R168" s="564">
        <v>4</v>
      </c>
      <c r="S168" s="565">
        <v>1.5325670498084292E-2</v>
      </c>
      <c r="T168" s="195"/>
      <c r="U168" s="569">
        <v>261</v>
      </c>
    </row>
    <row r="169" spans="1:21" s="189" customFormat="1" ht="22.15" customHeight="1">
      <c r="A169" s="562" t="s">
        <v>327</v>
      </c>
      <c r="B169" s="195"/>
      <c r="C169" s="566">
        <v>51</v>
      </c>
      <c r="D169" s="564">
        <v>45</v>
      </c>
      <c r="E169" s="565">
        <v>0.88239999999999996</v>
      </c>
      <c r="F169" s="195"/>
      <c r="G169" s="566">
        <v>33</v>
      </c>
      <c r="H169" s="564">
        <v>2</v>
      </c>
      <c r="I169" s="564">
        <v>57</v>
      </c>
      <c r="J169" s="564">
        <v>1</v>
      </c>
      <c r="K169" s="564">
        <v>93</v>
      </c>
      <c r="L169" s="565">
        <v>0.96875</v>
      </c>
      <c r="M169" s="195"/>
      <c r="N169" s="566"/>
      <c r="O169" s="564"/>
      <c r="P169" s="564">
        <v>3</v>
      </c>
      <c r="Q169" s="564"/>
      <c r="R169" s="564">
        <v>3</v>
      </c>
      <c r="S169" s="565">
        <v>3.125E-2</v>
      </c>
      <c r="T169" s="195"/>
      <c r="U169" s="569">
        <v>96</v>
      </c>
    </row>
    <row r="170" spans="1:21" s="189" customFormat="1" ht="22.15" customHeight="1">
      <c r="A170" s="562" t="s">
        <v>328</v>
      </c>
      <c r="B170" s="195"/>
      <c r="C170" s="566">
        <v>47</v>
      </c>
      <c r="D170" s="564">
        <v>35</v>
      </c>
      <c r="E170" s="565">
        <v>0.74470000000000003</v>
      </c>
      <c r="F170" s="195"/>
      <c r="G170" s="566">
        <v>26</v>
      </c>
      <c r="H170" s="564">
        <v>4</v>
      </c>
      <c r="I170" s="564">
        <v>49</v>
      </c>
      <c r="J170" s="564">
        <v>2</v>
      </c>
      <c r="K170" s="564">
        <v>81</v>
      </c>
      <c r="L170" s="565">
        <v>0.98780487804878048</v>
      </c>
      <c r="M170" s="195"/>
      <c r="N170" s="566"/>
      <c r="O170" s="564"/>
      <c r="P170" s="564">
        <v>1</v>
      </c>
      <c r="Q170" s="564"/>
      <c r="R170" s="564">
        <v>1</v>
      </c>
      <c r="S170" s="565">
        <v>1.2195121951219513E-2</v>
      </c>
      <c r="T170" s="195"/>
      <c r="U170" s="569">
        <v>82</v>
      </c>
    </row>
    <row r="171" spans="1:21" s="189" customFormat="1" ht="22.15" customHeight="1">
      <c r="A171" s="562" t="s">
        <v>329</v>
      </c>
      <c r="B171" s="195"/>
      <c r="C171" s="566">
        <v>45</v>
      </c>
      <c r="D171" s="564">
        <v>107</v>
      </c>
      <c r="E171" s="565">
        <v>2.3778000000000001</v>
      </c>
      <c r="F171" s="195"/>
      <c r="G171" s="566">
        <v>61</v>
      </c>
      <c r="H171" s="564">
        <v>4</v>
      </c>
      <c r="I171" s="564">
        <v>79</v>
      </c>
      <c r="J171" s="564">
        <v>3</v>
      </c>
      <c r="K171" s="564">
        <v>147</v>
      </c>
      <c r="L171" s="565">
        <v>0.9671052631578948</v>
      </c>
      <c r="M171" s="195"/>
      <c r="N171" s="566"/>
      <c r="O171" s="564"/>
      <c r="P171" s="564">
        <v>4</v>
      </c>
      <c r="Q171" s="564">
        <v>1</v>
      </c>
      <c r="R171" s="564">
        <v>5</v>
      </c>
      <c r="S171" s="565">
        <v>3.2894736842105261E-2</v>
      </c>
      <c r="T171" s="195"/>
      <c r="U171" s="569">
        <v>152</v>
      </c>
    </row>
    <row r="172" spans="1:21" ht="22.15" customHeight="1">
      <c r="A172" s="551"/>
      <c r="B172" s="137"/>
      <c r="C172" s="552"/>
      <c r="D172" s="553"/>
      <c r="E172" s="554"/>
      <c r="F172" s="137"/>
      <c r="G172" s="552"/>
      <c r="H172" s="553"/>
      <c r="I172" s="553"/>
      <c r="J172" s="553"/>
      <c r="K172" s="553"/>
      <c r="L172" s="554"/>
      <c r="M172" s="137"/>
      <c r="N172" s="552"/>
      <c r="O172" s="553"/>
      <c r="P172" s="553"/>
      <c r="Q172" s="553"/>
      <c r="R172" s="553"/>
      <c r="S172" s="554"/>
      <c r="T172" s="137"/>
      <c r="U172" s="551"/>
    </row>
    <row r="173" spans="1:21" ht="22.15" customHeight="1">
      <c r="A173" s="544" t="s">
        <v>121</v>
      </c>
      <c r="B173" s="206"/>
      <c r="C173" s="545">
        <v>13570</v>
      </c>
      <c r="D173" s="546">
        <v>-119</v>
      </c>
      <c r="E173" s="547">
        <v>-8.8000000000000005E-3</v>
      </c>
      <c r="F173" s="206"/>
      <c r="G173" s="545">
        <v>7318</v>
      </c>
      <c r="H173" s="546">
        <v>341</v>
      </c>
      <c r="I173" s="549">
        <v>3914</v>
      </c>
      <c r="J173" s="546">
        <v>210</v>
      </c>
      <c r="K173" s="549">
        <v>11783</v>
      </c>
      <c r="L173" s="547">
        <v>0.87599434986246383</v>
      </c>
      <c r="M173" s="206"/>
      <c r="N173" s="548">
        <v>930</v>
      </c>
      <c r="O173" s="546">
        <v>57</v>
      </c>
      <c r="P173" s="546">
        <v>667</v>
      </c>
      <c r="Q173" s="546">
        <v>14</v>
      </c>
      <c r="R173" s="549">
        <v>1668</v>
      </c>
      <c r="S173" s="547">
        <v>0.12400565013753624</v>
      </c>
      <c r="T173" s="206"/>
      <c r="U173" s="550">
        <v>13451</v>
      </c>
    </row>
    <row r="174" spans="1:21" ht="22.15" customHeight="1">
      <c r="A174" s="551"/>
      <c r="B174" s="137"/>
      <c r="C174" s="552"/>
      <c r="D174" s="553"/>
      <c r="E174" s="554"/>
      <c r="F174" s="137"/>
      <c r="G174" s="552"/>
      <c r="H174" s="553"/>
      <c r="I174" s="553"/>
      <c r="J174" s="553"/>
      <c r="K174" s="553"/>
      <c r="L174" s="554"/>
      <c r="M174" s="137"/>
      <c r="N174" s="552"/>
      <c r="O174" s="553"/>
      <c r="P174" s="553"/>
      <c r="Q174" s="553"/>
      <c r="R174" s="553"/>
      <c r="S174" s="554"/>
      <c r="T174" s="137"/>
      <c r="U174" s="551"/>
    </row>
    <row r="175" spans="1:21" s="189" customFormat="1" ht="22.15" customHeight="1">
      <c r="A175" s="562" t="s">
        <v>330</v>
      </c>
      <c r="B175" s="195"/>
      <c r="C175" s="563">
        <v>4515</v>
      </c>
      <c r="D175" s="567">
        <v>1258</v>
      </c>
      <c r="E175" s="565">
        <v>0.27860000000000001</v>
      </c>
      <c r="F175" s="195"/>
      <c r="G175" s="563">
        <v>3745</v>
      </c>
      <c r="H175" s="564"/>
      <c r="I175" s="567">
        <v>1199</v>
      </c>
      <c r="J175" s="564"/>
      <c r="K175" s="567">
        <v>4944</v>
      </c>
      <c r="L175" s="565">
        <v>0.85640048501645594</v>
      </c>
      <c r="M175" s="195"/>
      <c r="N175" s="566">
        <v>443</v>
      </c>
      <c r="O175" s="564"/>
      <c r="P175" s="564">
        <v>386</v>
      </c>
      <c r="Q175" s="564"/>
      <c r="R175" s="564">
        <v>829</v>
      </c>
      <c r="S175" s="565">
        <v>0.14359951498354409</v>
      </c>
      <c r="T175" s="195"/>
      <c r="U175" s="568">
        <v>5773</v>
      </c>
    </row>
    <row r="176" spans="1:21" s="189" customFormat="1" ht="22.15" customHeight="1">
      <c r="A176" s="562" t="s">
        <v>331</v>
      </c>
      <c r="B176" s="195"/>
      <c r="C176" s="566">
        <v>84</v>
      </c>
      <c r="D176" s="564">
        <v>-10</v>
      </c>
      <c r="E176" s="565">
        <v>-0.11899999999999999</v>
      </c>
      <c r="F176" s="195"/>
      <c r="G176" s="566">
        <v>64</v>
      </c>
      <c r="H176" s="564">
        <v>3</v>
      </c>
      <c r="I176" s="564">
        <v>7</v>
      </c>
      <c r="J176" s="564"/>
      <c r="K176" s="564">
        <v>74</v>
      </c>
      <c r="L176" s="565">
        <v>1</v>
      </c>
      <c r="M176" s="195"/>
      <c r="N176" s="566"/>
      <c r="O176" s="564"/>
      <c r="P176" s="564"/>
      <c r="Q176" s="564"/>
      <c r="R176" s="564">
        <v>0</v>
      </c>
      <c r="S176" s="565">
        <v>0</v>
      </c>
      <c r="T176" s="195"/>
      <c r="U176" s="569">
        <v>74</v>
      </c>
    </row>
    <row r="177" spans="1:21" s="189" customFormat="1" ht="22.15" customHeight="1">
      <c r="A177" s="562" t="s">
        <v>332</v>
      </c>
      <c r="B177" s="195"/>
      <c r="C177" s="566">
        <v>84</v>
      </c>
      <c r="D177" s="564">
        <v>-14</v>
      </c>
      <c r="E177" s="565">
        <v>-0.16669999999999999</v>
      </c>
      <c r="F177" s="195"/>
      <c r="G177" s="566">
        <v>59</v>
      </c>
      <c r="H177" s="564">
        <v>4</v>
      </c>
      <c r="I177" s="564">
        <v>1</v>
      </c>
      <c r="J177" s="564"/>
      <c r="K177" s="564">
        <v>64</v>
      </c>
      <c r="L177" s="565">
        <v>0.91428571428571426</v>
      </c>
      <c r="M177" s="195"/>
      <c r="N177" s="566">
        <v>2</v>
      </c>
      <c r="O177" s="564"/>
      <c r="P177" s="564">
        <v>4</v>
      </c>
      <c r="Q177" s="564"/>
      <c r="R177" s="564">
        <v>6</v>
      </c>
      <c r="S177" s="565">
        <v>8.5714285714285715E-2</v>
      </c>
      <c r="T177" s="195"/>
      <c r="U177" s="569">
        <v>70</v>
      </c>
    </row>
    <row r="178" spans="1:21" s="189" customFormat="1" ht="22.15" customHeight="1">
      <c r="A178" s="562" t="s">
        <v>333</v>
      </c>
      <c r="B178" s="195"/>
      <c r="C178" s="566">
        <v>84</v>
      </c>
      <c r="D178" s="564">
        <v>-21</v>
      </c>
      <c r="E178" s="565">
        <v>-0.25</v>
      </c>
      <c r="F178" s="195"/>
      <c r="G178" s="566">
        <v>47</v>
      </c>
      <c r="H178" s="564">
        <v>5</v>
      </c>
      <c r="I178" s="564">
        <v>10</v>
      </c>
      <c r="J178" s="564"/>
      <c r="K178" s="564">
        <v>62</v>
      </c>
      <c r="L178" s="565">
        <v>0.98412698412698418</v>
      </c>
      <c r="M178" s="195"/>
      <c r="N178" s="566"/>
      <c r="O178" s="564"/>
      <c r="P178" s="564">
        <v>1</v>
      </c>
      <c r="Q178" s="564"/>
      <c r="R178" s="564">
        <v>1</v>
      </c>
      <c r="S178" s="565">
        <v>1.5873015873015872E-2</v>
      </c>
      <c r="T178" s="195"/>
      <c r="U178" s="569">
        <v>63</v>
      </c>
    </row>
    <row r="179" spans="1:21" s="189" customFormat="1" ht="22.15" customHeight="1">
      <c r="A179" s="562" t="s">
        <v>334</v>
      </c>
      <c r="B179" s="195"/>
      <c r="C179" s="566">
        <v>84</v>
      </c>
      <c r="D179" s="564">
        <v>-23</v>
      </c>
      <c r="E179" s="565">
        <v>-0.27379999999999999</v>
      </c>
      <c r="F179" s="195"/>
      <c r="G179" s="566">
        <v>48</v>
      </c>
      <c r="H179" s="564">
        <v>2</v>
      </c>
      <c r="I179" s="564">
        <v>11</v>
      </c>
      <c r="J179" s="564"/>
      <c r="K179" s="564">
        <v>61</v>
      </c>
      <c r="L179" s="565">
        <v>1</v>
      </c>
      <c r="M179" s="195"/>
      <c r="N179" s="566"/>
      <c r="O179" s="564"/>
      <c r="P179" s="564"/>
      <c r="Q179" s="564"/>
      <c r="R179" s="564">
        <v>0</v>
      </c>
      <c r="S179" s="565">
        <v>0</v>
      </c>
      <c r="T179" s="195"/>
      <c r="U179" s="569">
        <v>61</v>
      </c>
    </row>
    <row r="180" spans="1:21" s="189" customFormat="1" ht="22.15" customHeight="1">
      <c r="A180" s="562" t="s">
        <v>335</v>
      </c>
      <c r="B180" s="195"/>
      <c r="C180" s="566">
        <v>84</v>
      </c>
      <c r="D180" s="564">
        <v>-53</v>
      </c>
      <c r="E180" s="565">
        <v>-0.63100000000000001</v>
      </c>
      <c r="F180" s="195"/>
      <c r="G180" s="566">
        <v>15</v>
      </c>
      <c r="H180" s="564">
        <v>2</v>
      </c>
      <c r="I180" s="564">
        <v>10</v>
      </c>
      <c r="J180" s="564"/>
      <c r="K180" s="564">
        <v>27</v>
      </c>
      <c r="L180" s="565">
        <v>0.87096774193548387</v>
      </c>
      <c r="M180" s="195"/>
      <c r="N180" s="566">
        <v>3</v>
      </c>
      <c r="O180" s="564">
        <v>1</v>
      </c>
      <c r="P180" s="564"/>
      <c r="Q180" s="564"/>
      <c r="R180" s="564">
        <v>4</v>
      </c>
      <c r="S180" s="565">
        <v>0.12903225806451613</v>
      </c>
      <c r="T180" s="195"/>
      <c r="U180" s="569">
        <v>31</v>
      </c>
    </row>
    <row r="181" spans="1:21" s="189" customFormat="1" ht="22.15" customHeight="1">
      <c r="A181" s="562" t="s">
        <v>336</v>
      </c>
      <c r="B181" s="195"/>
      <c r="C181" s="566">
        <v>84</v>
      </c>
      <c r="D181" s="564">
        <v>-33</v>
      </c>
      <c r="E181" s="565">
        <v>-0.39290000000000003</v>
      </c>
      <c r="F181" s="195"/>
      <c r="G181" s="566">
        <v>47</v>
      </c>
      <c r="H181" s="564">
        <v>2</v>
      </c>
      <c r="I181" s="564">
        <v>2</v>
      </c>
      <c r="J181" s="564"/>
      <c r="K181" s="564">
        <v>51</v>
      </c>
      <c r="L181" s="565">
        <v>1</v>
      </c>
      <c r="M181" s="195"/>
      <c r="N181" s="566"/>
      <c r="O181" s="564"/>
      <c r="P181" s="564"/>
      <c r="Q181" s="564"/>
      <c r="R181" s="564">
        <v>0</v>
      </c>
      <c r="S181" s="565">
        <v>0</v>
      </c>
      <c r="T181" s="195"/>
      <c r="U181" s="569">
        <v>51</v>
      </c>
    </row>
    <row r="182" spans="1:21" s="189" customFormat="1" ht="22.15" customHeight="1">
      <c r="A182" s="562" t="s">
        <v>337</v>
      </c>
      <c r="B182" s="195"/>
      <c r="C182" s="563">
        <v>4371</v>
      </c>
      <c r="D182" s="564">
        <v>77</v>
      </c>
      <c r="E182" s="565">
        <v>1.7600000000000001E-2</v>
      </c>
      <c r="F182" s="195"/>
      <c r="G182" s="563">
        <v>2368</v>
      </c>
      <c r="H182" s="564"/>
      <c r="I182" s="567">
        <v>1685</v>
      </c>
      <c r="J182" s="564"/>
      <c r="K182" s="567">
        <v>4053</v>
      </c>
      <c r="L182" s="565">
        <v>0.91119604316546754</v>
      </c>
      <c r="M182" s="195"/>
      <c r="N182" s="566">
        <v>242</v>
      </c>
      <c r="O182" s="564"/>
      <c r="P182" s="564">
        <v>153</v>
      </c>
      <c r="Q182" s="564"/>
      <c r="R182" s="564">
        <v>395</v>
      </c>
      <c r="S182" s="565">
        <v>8.8803956834532377E-2</v>
      </c>
      <c r="T182" s="195"/>
      <c r="U182" s="568">
        <v>4448</v>
      </c>
    </row>
    <row r="183" spans="1:21" s="189" customFormat="1" ht="22.15" customHeight="1">
      <c r="A183" s="562" t="s">
        <v>338</v>
      </c>
      <c r="B183" s="195"/>
      <c r="C183" s="566">
        <v>444</v>
      </c>
      <c r="D183" s="564">
        <v>14</v>
      </c>
      <c r="E183" s="565">
        <v>3.15E-2</v>
      </c>
      <c r="F183" s="195"/>
      <c r="G183" s="566"/>
      <c r="H183" s="564">
        <v>258</v>
      </c>
      <c r="I183" s="564"/>
      <c r="J183" s="564">
        <v>143</v>
      </c>
      <c r="K183" s="564">
        <v>401</v>
      </c>
      <c r="L183" s="565">
        <v>0.87554585152838427</v>
      </c>
      <c r="M183" s="195"/>
      <c r="N183" s="566"/>
      <c r="O183" s="564">
        <v>49</v>
      </c>
      <c r="P183" s="564"/>
      <c r="Q183" s="564">
        <v>8</v>
      </c>
      <c r="R183" s="564">
        <v>57</v>
      </c>
      <c r="S183" s="565">
        <v>0.12445414847161572</v>
      </c>
      <c r="T183" s="195"/>
      <c r="U183" s="569">
        <v>458</v>
      </c>
    </row>
    <row r="184" spans="1:21" s="189" customFormat="1" ht="22.15" customHeight="1">
      <c r="A184" s="562" t="s">
        <v>339</v>
      </c>
      <c r="B184" s="195"/>
      <c r="C184" s="563">
        <v>1134</v>
      </c>
      <c r="D184" s="564">
        <v>-424</v>
      </c>
      <c r="E184" s="565">
        <v>-0.37390000000000001</v>
      </c>
      <c r="F184" s="195"/>
      <c r="G184" s="566">
        <v>238</v>
      </c>
      <c r="H184" s="564">
        <v>43</v>
      </c>
      <c r="I184" s="564">
        <v>353</v>
      </c>
      <c r="J184" s="564">
        <v>31</v>
      </c>
      <c r="K184" s="564">
        <v>665</v>
      </c>
      <c r="L184" s="565">
        <v>0.93661971830985924</v>
      </c>
      <c r="M184" s="195"/>
      <c r="N184" s="566">
        <v>4</v>
      </c>
      <c r="O184" s="564">
        <v>1</v>
      </c>
      <c r="P184" s="564">
        <v>37</v>
      </c>
      <c r="Q184" s="564">
        <v>3</v>
      </c>
      <c r="R184" s="564">
        <v>45</v>
      </c>
      <c r="S184" s="565">
        <v>6.3380281690140844E-2</v>
      </c>
      <c r="T184" s="195"/>
      <c r="U184" s="569">
        <v>710</v>
      </c>
    </row>
    <row r="185" spans="1:21" s="189" customFormat="1" ht="22.15" customHeight="1">
      <c r="A185" s="562" t="s">
        <v>340</v>
      </c>
      <c r="B185" s="195"/>
      <c r="C185" s="566">
        <v>994</v>
      </c>
      <c r="D185" s="564">
        <v>97</v>
      </c>
      <c r="E185" s="565">
        <v>9.7600000000000006E-2</v>
      </c>
      <c r="F185" s="195"/>
      <c r="G185" s="566">
        <v>571</v>
      </c>
      <c r="H185" s="564"/>
      <c r="I185" s="564">
        <v>265</v>
      </c>
      <c r="J185" s="564"/>
      <c r="K185" s="564">
        <v>836</v>
      </c>
      <c r="L185" s="565">
        <v>0.76626947754353802</v>
      </c>
      <c r="M185" s="195"/>
      <c r="N185" s="566">
        <v>202</v>
      </c>
      <c r="O185" s="564"/>
      <c r="P185" s="564">
        <v>53</v>
      </c>
      <c r="Q185" s="564"/>
      <c r="R185" s="564">
        <v>255</v>
      </c>
      <c r="S185" s="565">
        <v>0.23373052245646198</v>
      </c>
      <c r="T185" s="195"/>
      <c r="U185" s="568">
        <v>1091</v>
      </c>
    </row>
    <row r="186" spans="1:21" s="189" customFormat="1" ht="22.15" customHeight="1">
      <c r="A186" s="562" t="s">
        <v>341</v>
      </c>
      <c r="B186" s="195"/>
      <c r="C186" s="563">
        <v>1608</v>
      </c>
      <c r="D186" s="564">
        <v>-987</v>
      </c>
      <c r="E186" s="565">
        <v>-0.61380000000000001</v>
      </c>
      <c r="F186" s="195"/>
      <c r="G186" s="566">
        <v>116</v>
      </c>
      <c r="H186" s="564">
        <v>22</v>
      </c>
      <c r="I186" s="564">
        <v>371</v>
      </c>
      <c r="J186" s="564">
        <v>36</v>
      </c>
      <c r="K186" s="564">
        <v>545</v>
      </c>
      <c r="L186" s="565">
        <v>0.87761674718196458</v>
      </c>
      <c r="M186" s="195"/>
      <c r="N186" s="566">
        <v>34</v>
      </c>
      <c r="O186" s="564">
        <v>6</v>
      </c>
      <c r="P186" s="564">
        <v>33</v>
      </c>
      <c r="Q186" s="564">
        <v>3</v>
      </c>
      <c r="R186" s="564">
        <v>76</v>
      </c>
      <c r="S186" s="565">
        <v>0.12238325281803542</v>
      </c>
      <c r="T186" s="195"/>
      <c r="U186" s="569">
        <v>621</v>
      </c>
    </row>
    <row r="187" spans="1:21" ht="22.15" customHeight="1">
      <c r="A187" s="551"/>
      <c r="B187" s="137"/>
      <c r="C187" s="552"/>
      <c r="D187" s="553"/>
      <c r="E187" s="554"/>
      <c r="F187" s="137"/>
      <c r="G187" s="552"/>
      <c r="H187" s="553"/>
      <c r="I187" s="553"/>
      <c r="J187" s="553"/>
      <c r="K187" s="553"/>
      <c r="L187" s="554"/>
      <c r="M187" s="137"/>
      <c r="N187" s="552"/>
      <c r="O187" s="553"/>
      <c r="P187" s="553"/>
      <c r="Q187" s="553"/>
      <c r="R187" s="553"/>
      <c r="S187" s="554"/>
      <c r="T187" s="137"/>
      <c r="U187" s="551"/>
    </row>
    <row r="188" spans="1:21" ht="22.15" customHeight="1">
      <c r="A188" s="544" t="s">
        <v>123</v>
      </c>
      <c r="B188" s="206"/>
      <c r="C188" s="545">
        <v>7948</v>
      </c>
      <c r="D188" s="549">
        <v>-1486</v>
      </c>
      <c r="E188" s="547">
        <v>-0.187</v>
      </c>
      <c r="F188" s="206"/>
      <c r="G188" s="545">
        <v>2305</v>
      </c>
      <c r="H188" s="546">
        <v>177</v>
      </c>
      <c r="I188" s="549">
        <v>2477</v>
      </c>
      <c r="J188" s="546">
        <v>98</v>
      </c>
      <c r="K188" s="549">
        <v>5057</v>
      </c>
      <c r="L188" s="547">
        <v>0.78257505416279782</v>
      </c>
      <c r="M188" s="206"/>
      <c r="N188" s="548">
        <v>869</v>
      </c>
      <c r="O188" s="546">
        <v>64</v>
      </c>
      <c r="P188" s="546">
        <v>462</v>
      </c>
      <c r="Q188" s="546">
        <v>10</v>
      </c>
      <c r="R188" s="549">
        <v>1405</v>
      </c>
      <c r="S188" s="547">
        <v>0.21742494583720209</v>
      </c>
      <c r="T188" s="206"/>
      <c r="U188" s="550">
        <v>6462</v>
      </c>
    </row>
    <row r="189" spans="1:21" ht="22.15" customHeight="1">
      <c r="A189" s="551"/>
      <c r="B189" s="137"/>
      <c r="C189" s="552"/>
      <c r="D189" s="553"/>
      <c r="E189" s="554"/>
      <c r="F189" s="137"/>
      <c r="G189" s="552"/>
      <c r="H189" s="553"/>
      <c r="I189" s="553"/>
      <c r="J189" s="553"/>
      <c r="K189" s="553"/>
      <c r="L189" s="554"/>
      <c r="M189" s="137"/>
      <c r="N189" s="552"/>
      <c r="O189" s="553"/>
      <c r="P189" s="553"/>
      <c r="Q189" s="553"/>
      <c r="R189" s="553"/>
      <c r="S189" s="554"/>
      <c r="T189" s="137"/>
      <c r="U189" s="551"/>
    </row>
    <row r="190" spans="1:21" s="189" customFormat="1" ht="22.15" customHeight="1">
      <c r="A190" s="562" t="s">
        <v>365</v>
      </c>
      <c r="B190" s="195"/>
      <c r="C190" s="563">
        <v>1044</v>
      </c>
      <c r="D190" s="564">
        <v>220</v>
      </c>
      <c r="E190" s="565">
        <v>0.2107</v>
      </c>
      <c r="F190" s="195"/>
      <c r="G190" s="566">
        <v>702</v>
      </c>
      <c r="H190" s="564">
        <v>65</v>
      </c>
      <c r="I190" s="564">
        <v>381</v>
      </c>
      <c r="J190" s="564">
        <v>23</v>
      </c>
      <c r="K190" s="567">
        <v>1171</v>
      </c>
      <c r="L190" s="565">
        <v>0.92642405063291133</v>
      </c>
      <c r="M190" s="195"/>
      <c r="N190" s="566">
        <v>85</v>
      </c>
      <c r="O190" s="564">
        <v>8</v>
      </c>
      <c r="P190" s="564"/>
      <c r="Q190" s="564"/>
      <c r="R190" s="564">
        <v>93</v>
      </c>
      <c r="S190" s="565">
        <v>7.3575949367088611E-2</v>
      </c>
      <c r="T190" s="195"/>
      <c r="U190" s="568">
        <v>1264</v>
      </c>
    </row>
    <row r="191" spans="1:21" s="189" customFormat="1" ht="22.15" customHeight="1">
      <c r="A191" s="562" t="s">
        <v>366</v>
      </c>
      <c r="B191" s="195"/>
      <c r="C191" s="563">
        <v>1773</v>
      </c>
      <c r="D191" s="564">
        <v>387</v>
      </c>
      <c r="E191" s="565">
        <v>0.21829999999999999</v>
      </c>
      <c r="F191" s="195"/>
      <c r="G191" s="566">
        <v>518</v>
      </c>
      <c r="H191" s="564">
        <v>57</v>
      </c>
      <c r="I191" s="564">
        <v>705</v>
      </c>
      <c r="J191" s="564">
        <v>18</v>
      </c>
      <c r="K191" s="567">
        <v>1298</v>
      </c>
      <c r="L191" s="565">
        <v>0.60092592592592597</v>
      </c>
      <c r="M191" s="195"/>
      <c r="N191" s="566">
        <v>505</v>
      </c>
      <c r="O191" s="564">
        <v>50</v>
      </c>
      <c r="P191" s="564">
        <v>299</v>
      </c>
      <c r="Q191" s="564">
        <v>8</v>
      </c>
      <c r="R191" s="564">
        <v>862</v>
      </c>
      <c r="S191" s="565">
        <v>0.39907407407407403</v>
      </c>
      <c r="T191" s="195"/>
      <c r="U191" s="568">
        <v>2160</v>
      </c>
    </row>
    <row r="192" spans="1:21" s="189" customFormat="1" ht="22.15" customHeight="1">
      <c r="A192" s="562" t="s">
        <v>367</v>
      </c>
      <c r="B192" s="195"/>
      <c r="C192" s="563">
        <v>2300</v>
      </c>
      <c r="D192" s="567">
        <v>-1522</v>
      </c>
      <c r="E192" s="565">
        <v>-0.66169999999999995</v>
      </c>
      <c r="F192" s="195"/>
      <c r="G192" s="566">
        <v>460</v>
      </c>
      <c r="H192" s="564">
        <v>20</v>
      </c>
      <c r="I192" s="564">
        <v>231</v>
      </c>
      <c r="J192" s="564">
        <v>12</v>
      </c>
      <c r="K192" s="564">
        <v>723</v>
      </c>
      <c r="L192" s="565">
        <v>0.92930591259640094</v>
      </c>
      <c r="M192" s="195"/>
      <c r="N192" s="566">
        <v>29</v>
      </c>
      <c r="O192" s="564"/>
      <c r="P192" s="564">
        <v>25</v>
      </c>
      <c r="Q192" s="564">
        <v>1</v>
      </c>
      <c r="R192" s="564">
        <v>55</v>
      </c>
      <c r="S192" s="565">
        <v>7.0694087403598976E-2</v>
      </c>
      <c r="T192" s="195"/>
      <c r="U192" s="569">
        <v>778</v>
      </c>
    </row>
    <row r="193" spans="1:21" s="189" customFormat="1" ht="22.15" customHeight="1">
      <c r="A193" s="562" t="s">
        <v>368</v>
      </c>
      <c r="B193" s="195"/>
      <c r="C193" s="566">
        <v>550</v>
      </c>
      <c r="D193" s="564">
        <v>-12</v>
      </c>
      <c r="E193" s="565">
        <v>-2.18E-2</v>
      </c>
      <c r="F193" s="195"/>
      <c r="G193" s="566">
        <v>121</v>
      </c>
      <c r="H193" s="564">
        <v>7</v>
      </c>
      <c r="I193" s="564">
        <v>320</v>
      </c>
      <c r="J193" s="564">
        <v>9</v>
      </c>
      <c r="K193" s="564">
        <v>457</v>
      </c>
      <c r="L193" s="565">
        <v>0.84944237918215615</v>
      </c>
      <c r="M193" s="195"/>
      <c r="N193" s="566">
        <v>31</v>
      </c>
      <c r="O193" s="564">
        <v>5</v>
      </c>
      <c r="P193" s="564">
        <v>44</v>
      </c>
      <c r="Q193" s="564">
        <v>1</v>
      </c>
      <c r="R193" s="564">
        <v>81</v>
      </c>
      <c r="S193" s="565">
        <v>0.15055762081784388</v>
      </c>
      <c r="T193" s="195"/>
      <c r="U193" s="569">
        <v>538</v>
      </c>
    </row>
    <row r="194" spans="1:21" s="189" customFormat="1" ht="22.15" customHeight="1">
      <c r="A194" s="562" t="s">
        <v>369</v>
      </c>
      <c r="B194" s="195"/>
      <c r="C194" s="566">
        <v>500</v>
      </c>
      <c r="D194" s="564">
        <v>-165</v>
      </c>
      <c r="E194" s="565">
        <v>-0.33</v>
      </c>
      <c r="F194" s="195"/>
      <c r="G194" s="566">
        <v>112</v>
      </c>
      <c r="H194" s="564">
        <v>10</v>
      </c>
      <c r="I194" s="564">
        <v>201</v>
      </c>
      <c r="J194" s="564">
        <v>8</v>
      </c>
      <c r="K194" s="564">
        <v>331</v>
      </c>
      <c r="L194" s="565">
        <v>0.98805970149253719</v>
      </c>
      <c r="M194" s="195"/>
      <c r="N194" s="566"/>
      <c r="O194" s="564"/>
      <c r="P194" s="564">
        <v>4</v>
      </c>
      <c r="Q194" s="564"/>
      <c r="R194" s="564">
        <v>4</v>
      </c>
      <c r="S194" s="565">
        <v>1.1940298507462685E-2</v>
      </c>
      <c r="T194" s="195"/>
      <c r="U194" s="569">
        <v>335</v>
      </c>
    </row>
    <row r="195" spans="1:21" s="189" customFormat="1" ht="22.15" customHeight="1">
      <c r="A195" s="562" t="s">
        <v>370</v>
      </c>
      <c r="B195" s="195"/>
      <c r="C195" s="566">
        <v>350</v>
      </c>
      <c r="D195" s="564">
        <v>-20</v>
      </c>
      <c r="E195" s="565">
        <v>-5.7099999999999998E-2</v>
      </c>
      <c r="F195" s="195"/>
      <c r="G195" s="566">
        <v>174</v>
      </c>
      <c r="H195" s="564">
        <v>9</v>
      </c>
      <c r="I195" s="564">
        <v>129</v>
      </c>
      <c r="J195" s="564">
        <v>8</v>
      </c>
      <c r="K195" s="564">
        <v>320</v>
      </c>
      <c r="L195" s="565">
        <v>0.96969696969696972</v>
      </c>
      <c r="M195" s="195"/>
      <c r="N195" s="566"/>
      <c r="O195" s="564"/>
      <c r="P195" s="564">
        <v>10</v>
      </c>
      <c r="Q195" s="564"/>
      <c r="R195" s="564">
        <v>10</v>
      </c>
      <c r="S195" s="565">
        <v>3.0303030303030304E-2</v>
      </c>
      <c r="T195" s="195"/>
      <c r="U195" s="569">
        <v>330</v>
      </c>
    </row>
    <row r="196" spans="1:21" s="189" customFormat="1" ht="22.15" customHeight="1">
      <c r="A196" s="562" t="s">
        <v>371</v>
      </c>
      <c r="B196" s="195"/>
      <c r="C196" s="566">
        <v>450</v>
      </c>
      <c r="D196" s="564">
        <v>-241</v>
      </c>
      <c r="E196" s="565">
        <v>-0.53559999999999997</v>
      </c>
      <c r="F196" s="195"/>
      <c r="G196" s="566">
        <v>48</v>
      </c>
      <c r="H196" s="564">
        <v>2</v>
      </c>
      <c r="I196" s="564">
        <v>148</v>
      </c>
      <c r="J196" s="564">
        <v>6</v>
      </c>
      <c r="K196" s="564">
        <v>204</v>
      </c>
      <c r="L196" s="565">
        <v>0.97607655502392343</v>
      </c>
      <c r="M196" s="195"/>
      <c r="N196" s="566"/>
      <c r="O196" s="564"/>
      <c r="P196" s="564">
        <v>5</v>
      </c>
      <c r="Q196" s="564"/>
      <c r="R196" s="564">
        <v>5</v>
      </c>
      <c r="S196" s="565">
        <v>2.3923444976076555E-2</v>
      </c>
      <c r="T196" s="195"/>
      <c r="U196" s="569">
        <v>209</v>
      </c>
    </row>
    <row r="197" spans="1:21" s="189" customFormat="1" ht="22.15" customHeight="1">
      <c r="A197" s="562" t="s">
        <v>372</v>
      </c>
      <c r="B197" s="195"/>
      <c r="C197" s="566">
        <v>304</v>
      </c>
      <c r="D197" s="564">
        <v>91</v>
      </c>
      <c r="E197" s="565">
        <v>0.29930000000000001</v>
      </c>
      <c r="F197" s="195"/>
      <c r="G197" s="566">
        <v>54</v>
      </c>
      <c r="H197" s="564">
        <v>4</v>
      </c>
      <c r="I197" s="564">
        <v>137</v>
      </c>
      <c r="J197" s="564">
        <v>5</v>
      </c>
      <c r="K197" s="564">
        <v>200</v>
      </c>
      <c r="L197" s="565">
        <v>0.50632911392405067</v>
      </c>
      <c r="M197" s="195"/>
      <c r="N197" s="566">
        <v>176</v>
      </c>
      <c r="O197" s="564">
        <v>1</v>
      </c>
      <c r="P197" s="564">
        <v>18</v>
      </c>
      <c r="Q197" s="564"/>
      <c r="R197" s="564">
        <v>195</v>
      </c>
      <c r="S197" s="565">
        <v>0.49367088607594939</v>
      </c>
      <c r="T197" s="195"/>
      <c r="U197" s="569">
        <v>395</v>
      </c>
    </row>
    <row r="198" spans="1:21" s="189" customFormat="1" ht="22.15" customHeight="1">
      <c r="A198" s="562" t="s">
        <v>373</v>
      </c>
      <c r="B198" s="195"/>
      <c r="C198" s="566">
        <v>222</v>
      </c>
      <c r="D198" s="564">
        <v>-123</v>
      </c>
      <c r="E198" s="565">
        <v>-0.55410000000000004</v>
      </c>
      <c r="F198" s="195"/>
      <c r="G198" s="566">
        <v>9</v>
      </c>
      <c r="H198" s="564">
        <v>1</v>
      </c>
      <c r="I198" s="564">
        <v>47</v>
      </c>
      <c r="J198" s="564">
        <v>4</v>
      </c>
      <c r="K198" s="564">
        <v>61</v>
      </c>
      <c r="L198" s="565">
        <v>0.61616161616161624</v>
      </c>
      <c r="M198" s="195"/>
      <c r="N198" s="566">
        <v>35</v>
      </c>
      <c r="O198" s="564"/>
      <c r="P198" s="564">
        <v>3</v>
      </c>
      <c r="Q198" s="564"/>
      <c r="R198" s="564">
        <v>38</v>
      </c>
      <c r="S198" s="565">
        <v>0.38383838383838381</v>
      </c>
      <c r="T198" s="195"/>
      <c r="U198" s="569">
        <v>99</v>
      </c>
    </row>
    <row r="199" spans="1:21" s="189" customFormat="1" ht="22.15" customHeight="1">
      <c r="A199" s="562" t="s">
        <v>374</v>
      </c>
      <c r="B199" s="195"/>
      <c r="C199" s="566">
        <v>170</v>
      </c>
      <c r="D199" s="564">
        <v>-38</v>
      </c>
      <c r="E199" s="565">
        <v>-0.2235</v>
      </c>
      <c r="F199" s="195"/>
      <c r="G199" s="566">
        <v>44</v>
      </c>
      <c r="H199" s="564">
        <v>2</v>
      </c>
      <c r="I199" s="564">
        <v>74</v>
      </c>
      <c r="J199" s="564">
        <v>5</v>
      </c>
      <c r="K199" s="564">
        <v>125</v>
      </c>
      <c r="L199" s="565">
        <v>0.94696969696969702</v>
      </c>
      <c r="M199" s="195"/>
      <c r="N199" s="566"/>
      <c r="O199" s="564"/>
      <c r="P199" s="564">
        <v>7</v>
      </c>
      <c r="Q199" s="564"/>
      <c r="R199" s="564">
        <v>7</v>
      </c>
      <c r="S199" s="565">
        <v>5.3030303030303025E-2</v>
      </c>
      <c r="T199" s="195"/>
      <c r="U199" s="569">
        <v>132</v>
      </c>
    </row>
    <row r="200" spans="1:21" s="189" customFormat="1" ht="22.15" customHeight="1">
      <c r="A200" s="562" t="s">
        <v>375</v>
      </c>
      <c r="B200" s="195"/>
      <c r="C200" s="566">
        <v>285</v>
      </c>
      <c r="D200" s="564">
        <v>-63</v>
      </c>
      <c r="E200" s="565">
        <v>-0.22109999999999999</v>
      </c>
      <c r="F200" s="195"/>
      <c r="G200" s="566">
        <v>63</v>
      </c>
      <c r="H200" s="564"/>
      <c r="I200" s="564">
        <v>104</v>
      </c>
      <c r="J200" s="564"/>
      <c r="K200" s="564">
        <v>167</v>
      </c>
      <c r="L200" s="565">
        <v>0.75225225225225234</v>
      </c>
      <c r="M200" s="195"/>
      <c r="N200" s="566">
        <v>8</v>
      </c>
      <c r="O200" s="564"/>
      <c r="P200" s="564">
        <v>47</v>
      </c>
      <c r="Q200" s="564"/>
      <c r="R200" s="564">
        <v>55</v>
      </c>
      <c r="S200" s="565">
        <v>0.24774774774774774</v>
      </c>
      <c r="T200" s="195"/>
      <c r="U200" s="569">
        <v>222</v>
      </c>
    </row>
    <row r="201" spans="1:21" ht="22.15" customHeight="1">
      <c r="A201" s="551"/>
      <c r="B201" s="137"/>
      <c r="C201" s="552"/>
      <c r="D201" s="553"/>
      <c r="E201" s="554"/>
      <c r="F201" s="137"/>
      <c r="G201" s="552"/>
      <c r="H201" s="553"/>
      <c r="I201" s="553"/>
      <c r="J201" s="553"/>
      <c r="K201" s="553"/>
      <c r="L201" s="554"/>
      <c r="M201" s="137"/>
      <c r="N201" s="552"/>
      <c r="O201" s="553"/>
      <c r="P201" s="553"/>
      <c r="Q201" s="553"/>
      <c r="R201" s="553"/>
      <c r="S201" s="554"/>
      <c r="T201" s="137"/>
      <c r="U201" s="551"/>
    </row>
    <row r="202" spans="1:21" ht="22.15" customHeight="1">
      <c r="A202" s="544" t="s">
        <v>124</v>
      </c>
      <c r="B202" s="206"/>
      <c r="C202" s="545">
        <v>2047</v>
      </c>
      <c r="D202" s="549">
        <v>1816</v>
      </c>
      <c r="E202" s="547">
        <v>0.88719999999999999</v>
      </c>
      <c r="F202" s="206"/>
      <c r="G202" s="548">
        <v>987</v>
      </c>
      <c r="H202" s="546">
        <v>76</v>
      </c>
      <c r="I202" s="549">
        <v>2348</v>
      </c>
      <c r="J202" s="546">
        <v>145</v>
      </c>
      <c r="K202" s="549">
        <v>3556</v>
      </c>
      <c r="L202" s="547">
        <v>0.92052808697903188</v>
      </c>
      <c r="M202" s="206"/>
      <c r="N202" s="548">
        <v>118</v>
      </c>
      <c r="O202" s="546">
        <v>7</v>
      </c>
      <c r="P202" s="546">
        <v>180</v>
      </c>
      <c r="Q202" s="546">
        <v>2</v>
      </c>
      <c r="R202" s="546">
        <v>307</v>
      </c>
      <c r="S202" s="547">
        <v>7.9471913020968163E-2</v>
      </c>
      <c r="T202" s="206"/>
      <c r="U202" s="550">
        <v>3863</v>
      </c>
    </row>
    <row r="203" spans="1:21" ht="22.15" customHeight="1">
      <c r="A203" s="551"/>
      <c r="B203" s="137"/>
      <c r="C203" s="552"/>
      <c r="D203" s="553"/>
      <c r="E203" s="554"/>
      <c r="F203" s="137"/>
      <c r="G203" s="552"/>
      <c r="H203" s="553"/>
      <c r="I203" s="553"/>
      <c r="J203" s="553"/>
      <c r="K203" s="553"/>
      <c r="L203" s="554"/>
      <c r="M203" s="137"/>
      <c r="N203" s="552"/>
      <c r="O203" s="553"/>
      <c r="P203" s="553"/>
      <c r="Q203" s="553"/>
      <c r="R203" s="553"/>
      <c r="S203" s="554"/>
      <c r="T203" s="137"/>
      <c r="U203" s="551"/>
    </row>
    <row r="204" spans="1:21" s="189" customFormat="1" ht="22.15" customHeight="1">
      <c r="A204" s="562" t="s">
        <v>376</v>
      </c>
      <c r="B204" s="195"/>
      <c r="C204" s="566">
        <v>216</v>
      </c>
      <c r="D204" s="564">
        <v>549</v>
      </c>
      <c r="E204" s="565">
        <v>2.5417000000000001</v>
      </c>
      <c r="F204" s="195"/>
      <c r="G204" s="566">
        <v>339</v>
      </c>
      <c r="H204" s="564"/>
      <c r="I204" s="564">
        <v>414</v>
      </c>
      <c r="J204" s="564"/>
      <c r="K204" s="564">
        <v>753</v>
      </c>
      <c r="L204" s="565">
        <v>0.98431372549019613</v>
      </c>
      <c r="M204" s="195"/>
      <c r="N204" s="566">
        <v>2</v>
      </c>
      <c r="O204" s="564"/>
      <c r="P204" s="564">
        <v>10</v>
      </c>
      <c r="Q204" s="564"/>
      <c r="R204" s="564">
        <v>12</v>
      </c>
      <c r="S204" s="565">
        <v>1.5686274509803921E-2</v>
      </c>
      <c r="T204" s="195"/>
      <c r="U204" s="569">
        <v>765</v>
      </c>
    </row>
    <row r="205" spans="1:21" s="189" customFormat="1" ht="22.15" customHeight="1">
      <c r="A205" s="562" t="s">
        <v>377</v>
      </c>
      <c r="B205" s="195"/>
      <c r="C205" s="566">
        <v>132</v>
      </c>
      <c r="D205" s="564">
        <v>434</v>
      </c>
      <c r="E205" s="565">
        <v>3.2879</v>
      </c>
      <c r="F205" s="195"/>
      <c r="G205" s="566">
        <v>246</v>
      </c>
      <c r="H205" s="564"/>
      <c r="I205" s="564">
        <v>284</v>
      </c>
      <c r="J205" s="564"/>
      <c r="K205" s="564">
        <v>530</v>
      </c>
      <c r="L205" s="565">
        <v>0.93639575971731448</v>
      </c>
      <c r="M205" s="195"/>
      <c r="N205" s="566">
        <v>20</v>
      </c>
      <c r="O205" s="564"/>
      <c r="P205" s="564">
        <v>16</v>
      </c>
      <c r="Q205" s="564"/>
      <c r="R205" s="564">
        <v>36</v>
      </c>
      <c r="S205" s="565">
        <v>6.3604240282685506E-2</v>
      </c>
      <c r="T205" s="195"/>
      <c r="U205" s="569">
        <v>566</v>
      </c>
    </row>
    <row r="206" spans="1:21" s="189" customFormat="1" ht="22.15" customHeight="1">
      <c r="A206" s="562" t="s">
        <v>378</v>
      </c>
      <c r="B206" s="195"/>
      <c r="C206" s="566">
        <v>69</v>
      </c>
      <c r="D206" s="564">
        <v>-18</v>
      </c>
      <c r="E206" s="565">
        <v>-0.26090000000000002</v>
      </c>
      <c r="F206" s="195"/>
      <c r="G206" s="566">
        <v>6</v>
      </c>
      <c r="H206" s="564"/>
      <c r="I206" s="564">
        <v>42</v>
      </c>
      <c r="J206" s="564"/>
      <c r="K206" s="564">
        <v>48</v>
      </c>
      <c r="L206" s="565">
        <v>0.94117647058823539</v>
      </c>
      <c r="M206" s="195"/>
      <c r="N206" s="566">
        <v>1</v>
      </c>
      <c r="O206" s="564"/>
      <c r="P206" s="564">
        <v>2</v>
      </c>
      <c r="Q206" s="564"/>
      <c r="R206" s="564">
        <v>3</v>
      </c>
      <c r="S206" s="565">
        <v>5.8823529411764712E-2</v>
      </c>
      <c r="T206" s="195"/>
      <c r="U206" s="569">
        <v>51</v>
      </c>
    </row>
    <row r="207" spans="1:21" s="189" customFormat="1" ht="22.15" customHeight="1">
      <c r="A207" s="562" t="s">
        <v>379</v>
      </c>
      <c r="B207" s="195"/>
      <c r="C207" s="563">
        <v>1500</v>
      </c>
      <c r="D207" s="564">
        <v>751</v>
      </c>
      <c r="E207" s="565">
        <v>0.50070000000000003</v>
      </c>
      <c r="F207" s="195"/>
      <c r="G207" s="566">
        <v>396</v>
      </c>
      <c r="H207" s="564"/>
      <c r="I207" s="567">
        <v>1608</v>
      </c>
      <c r="J207" s="564"/>
      <c r="K207" s="567">
        <v>2004</v>
      </c>
      <c r="L207" s="565">
        <v>0.89027099067081295</v>
      </c>
      <c r="M207" s="195"/>
      <c r="N207" s="566">
        <v>95</v>
      </c>
      <c r="O207" s="564"/>
      <c r="P207" s="564">
        <v>152</v>
      </c>
      <c r="Q207" s="564"/>
      <c r="R207" s="564">
        <v>247</v>
      </c>
      <c r="S207" s="565">
        <v>0.10972900932918703</v>
      </c>
      <c r="T207" s="195"/>
      <c r="U207" s="568">
        <v>2251</v>
      </c>
    </row>
    <row r="208" spans="1:21" s="189" customFormat="1" ht="22.15" customHeight="1">
      <c r="A208" s="562" t="s">
        <v>380</v>
      </c>
      <c r="B208" s="195"/>
      <c r="C208" s="566">
        <v>130</v>
      </c>
      <c r="D208" s="564">
        <v>100</v>
      </c>
      <c r="E208" s="565">
        <v>0.76919999999999999</v>
      </c>
      <c r="F208" s="195"/>
      <c r="G208" s="566"/>
      <c r="H208" s="564">
        <v>76</v>
      </c>
      <c r="I208" s="564"/>
      <c r="J208" s="564">
        <v>145</v>
      </c>
      <c r="K208" s="564">
        <v>221</v>
      </c>
      <c r="L208" s="565">
        <v>0.96086956521739131</v>
      </c>
      <c r="M208" s="195"/>
      <c r="N208" s="566"/>
      <c r="O208" s="564">
        <v>7</v>
      </c>
      <c r="P208" s="564"/>
      <c r="Q208" s="564">
        <v>2</v>
      </c>
      <c r="R208" s="564">
        <v>9</v>
      </c>
      <c r="S208" s="565">
        <v>3.9130434782608699E-2</v>
      </c>
      <c r="T208" s="195"/>
      <c r="U208" s="569">
        <v>230</v>
      </c>
    </row>
    <row r="209" spans="1:21" s="189" customFormat="1" ht="22.15" customHeight="1">
      <c r="A209" s="551"/>
      <c r="B209" s="137"/>
      <c r="C209" s="552"/>
      <c r="D209" s="553"/>
      <c r="E209" s="554"/>
      <c r="F209" s="137"/>
      <c r="G209" s="552"/>
      <c r="H209" s="553"/>
      <c r="I209" s="553"/>
      <c r="J209" s="553"/>
      <c r="K209" s="553"/>
      <c r="L209" s="554"/>
      <c r="M209" s="137"/>
      <c r="N209" s="552"/>
      <c r="O209" s="553"/>
      <c r="P209" s="553"/>
      <c r="Q209" s="553"/>
      <c r="R209" s="553"/>
      <c r="S209" s="554"/>
      <c r="T209" s="137"/>
      <c r="U209" s="551"/>
    </row>
    <row r="210" spans="1:21" ht="22.15" customHeight="1">
      <c r="A210" s="544" t="s">
        <v>125</v>
      </c>
      <c r="B210" s="206"/>
      <c r="C210" s="545">
        <v>1173</v>
      </c>
      <c r="D210" s="549">
        <v>1367</v>
      </c>
      <c r="E210" s="547">
        <v>1.1654</v>
      </c>
      <c r="F210" s="206"/>
      <c r="G210" s="545">
        <v>1100</v>
      </c>
      <c r="H210" s="546">
        <v>75</v>
      </c>
      <c r="I210" s="549">
        <v>1256</v>
      </c>
      <c r="J210" s="546">
        <v>65</v>
      </c>
      <c r="K210" s="549">
        <v>2496</v>
      </c>
      <c r="L210" s="547">
        <v>0.9826771653543307</v>
      </c>
      <c r="M210" s="206"/>
      <c r="N210" s="548">
        <v>19</v>
      </c>
      <c r="O210" s="546">
        <v>3</v>
      </c>
      <c r="P210" s="546">
        <v>21</v>
      </c>
      <c r="Q210" s="546">
        <v>1</v>
      </c>
      <c r="R210" s="546">
        <v>44</v>
      </c>
      <c r="S210" s="547">
        <v>1.7322834645669291E-2</v>
      </c>
      <c r="T210" s="206"/>
      <c r="U210" s="550">
        <v>2540</v>
      </c>
    </row>
    <row r="211" spans="1:21" ht="22.15" customHeight="1">
      <c r="A211" s="551"/>
      <c r="B211" s="137"/>
      <c r="C211" s="552"/>
      <c r="D211" s="553"/>
      <c r="E211" s="554"/>
      <c r="F211" s="137"/>
      <c r="G211" s="552"/>
      <c r="H211" s="553"/>
      <c r="I211" s="553"/>
      <c r="J211" s="553"/>
      <c r="K211" s="553"/>
      <c r="L211" s="554"/>
      <c r="M211" s="137"/>
      <c r="N211" s="552"/>
      <c r="O211" s="553"/>
      <c r="P211" s="553"/>
      <c r="Q211" s="553"/>
      <c r="R211" s="553"/>
      <c r="S211" s="554"/>
      <c r="T211" s="137"/>
      <c r="U211" s="551"/>
    </row>
    <row r="212" spans="1:21" s="189" customFormat="1" ht="22.15" customHeight="1">
      <c r="A212" s="562" t="s">
        <v>381</v>
      </c>
      <c r="B212" s="195"/>
      <c r="C212" s="566">
        <v>962</v>
      </c>
      <c r="D212" s="567">
        <v>1193</v>
      </c>
      <c r="E212" s="565">
        <v>1.2401</v>
      </c>
      <c r="F212" s="195"/>
      <c r="G212" s="566">
        <v>943</v>
      </c>
      <c r="H212" s="564"/>
      <c r="I212" s="567">
        <v>1175</v>
      </c>
      <c r="J212" s="564"/>
      <c r="K212" s="567">
        <v>2118</v>
      </c>
      <c r="L212" s="565">
        <v>0.98283062645011599</v>
      </c>
      <c r="M212" s="195"/>
      <c r="N212" s="566">
        <v>19</v>
      </c>
      <c r="O212" s="564"/>
      <c r="P212" s="564">
        <v>18</v>
      </c>
      <c r="Q212" s="564"/>
      <c r="R212" s="564">
        <v>37</v>
      </c>
      <c r="S212" s="565">
        <v>1.7169373549883991E-2</v>
      </c>
      <c r="T212" s="195"/>
      <c r="U212" s="568">
        <v>2155</v>
      </c>
    </row>
    <row r="213" spans="1:21" s="189" customFormat="1" ht="22.15" customHeight="1">
      <c r="A213" s="562" t="s">
        <v>382</v>
      </c>
      <c r="B213" s="195"/>
      <c r="C213" s="566">
        <v>95</v>
      </c>
      <c r="D213" s="564">
        <v>146</v>
      </c>
      <c r="E213" s="565">
        <v>1.5367999999999999</v>
      </c>
      <c r="F213" s="195"/>
      <c r="G213" s="566">
        <v>157</v>
      </c>
      <c r="H213" s="564"/>
      <c r="I213" s="564">
        <v>81</v>
      </c>
      <c r="J213" s="564"/>
      <c r="K213" s="564">
        <v>238</v>
      </c>
      <c r="L213" s="565">
        <v>0.98755186721991706</v>
      </c>
      <c r="M213" s="195"/>
      <c r="N213" s="566"/>
      <c r="O213" s="564"/>
      <c r="P213" s="564">
        <v>3</v>
      </c>
      <c r="Q213" s="564"/>
      <c r="R213" s="564">
        <v>3</v>
      </c>
      <c r="S213" s="565">
        <v>1.2448132780082988E-2</v>
      </c>
      <c r="T213" s="195"/>
      <c r="U213" s="569">
        <v>241</v>
      </c>
    </row>
    <row r="214" spans="1:21" s="189" customFormat="1" ht="22.15" customHeight="1">
      <c r="A214" s="562" t="s">
        <v>383</v>
      </c>
      <c r="B214" s="195"/>
      <c r="C214" s="566">
        <v>116</v>
      </c>
      <c r="D214" s="564">
        <v>28</v>
      </c>
      <c r="E214" s="565">
        <v>0.2414</v>
      </c>
      <c r="F214" s="195"/>
      <c r="G214" s="566"/>
      <c r="H214" s="564">
        <v>75</v>
      </c>
      <c r="I214" s="564"/>
      <c r="J214" s="564">
        <v>65</v>
      </c>
      <c r="K214" s="564">
        <v>140</v>
      </c>
      <c r="L214" s="565">
        <v>0.97222222222222232</v>
      </c>
      <c r="M214" s="195"/>
      <c r="N214" s="566"/>
      <c r="O214" s="564">
        <v>3</v>
      </c>
      <c r="P214" s="564"/>
      <c r="Q214" s="564">
        <v>1</v>
      </c>
      <c r="R214" s="564">
        <v>4</v>
      </c>
      <c r="S214" s="565">
        <v>2.7777777777777776E-2</v>
      </c>
      <c r="T214" s="195"/>
      <c r="U214" s="569">
        <v>144</v>
      </c>
    </row>
    <row r="215" spans="1:21" ht="22.15" customHeight="1">
      <c r="A215" s="551"/>
      <c r="B215" s="137"/>
      <c r="C215" s="552"/>
      <c r="D215" s="553"/>
      <c r="E215" s="554"/>
      <c r="F215" s="137"/>
      <c r="G215" s="552"/>
      <c r="H215" s="553"/>
      <c r="I215" s="553"/>
      <c r="J215" s="553"/>
      <c r="K215" s="553"/>
      <c r="L215" s="554"/>
      <c r="M215" s="137"/>
      <c r="N215" s="552"/>
      <c r="O215" s="553"/>
      <c r="P215" s="553"/>
      <c r="Q215" s="553"/>
      <c r="R215" s="553"/>
      <c r="S215" s="554"/>
      <c r="T215" s="137"/>
      <c r="U215" s="551"/>
    </row>
    <row r="216" spans="1:21" ht="22.15" customHeight="1">
      <c r="A216" s="544" t="s">
        <v>126</v>
      </c>
      <c r="B216" s="206"/>
      <c r="C216" s="545">
        <v>8721</v>
      </c>
      <c r="D216" s="549">
        <v>1483</v>
      </c>
      <c r="E216" s="547">
        <v>0.17</v>
      </c>
      <c r="F216" s="206"/>
      <c r="G216" s="545">
        <v>3523</v>
      </c>
      <c r="H216" s="546">
        <v>243</v>
      </c>
      <c r="I216" s="549">
        <v>5465</v>
      </c>
      <c r="J216" s="546">
        <v>217</v>
      </c>
      <c r="K216" s="549">
        <v>9448</v>
      </c>
      <c r="L216" s="547">
        <v>0.92591140729125843</v>
      </c>
      <c r="M216" s="206"/>
      <c r="N216" s="548">
        <v>320</v>
      </c>
      <c r="O216" s="546">
        <v>35</v>
      </c>
      <c r="P216" s="546">
        <v>383</v>
      </c>
      <c r="Q216" s="546">
        <v>18</v>
      </c>
      <c r="R216" s="546">
        <v>756</v>
      </c>
      <c r="S216" s="547">
        <v>7.4088592708741671E-2</v>
      </c>
      <c r="T216" s="206"/>
      <c r="U216" s="550">
        <v>10204</v>
      </c>
    </row>
    <row r="217" spans="1:21" ht="22.15" customHeight="1">
      <c r="A217" s="551"/>
      <c r="B217" s="137"/>
      <c r="C217" s="552"/>
      <c r="D217" s="553"/>
      <c r="E217" s="554"/>
      <c r="F217" s="137"/>
      <c r="G217" s="552"/>
      <c r="H217" s="553"/>
      <c r="I217" s="553"/>
      <c r="J217" s="553"/>
      <c r="K217" s="553"/>
      <c r="L217" s="554"/>
      <c r="M217" s="137"/>
      <c r="N217" s="552"/>
      <c r="O217" s="553"/>
      <c r="P217" s="553"/>
      <c r="Q217" s="553"/>
      <c r="R217" s="553"/>
      <c r="S217" s="554"/>
      <c r="T217" s="137"/>
      <c r="U217" s="551"/>
    </row>
    <row r="218" spans="1:21" s="189" customFormat="1" ht="22.15" customHeight="1">
      <c r="A218" s="562" t="s">
        <v>384</v>
      </c>
      <c r="B218" s="195"/>
      <c r="C218" s="563">
        <v>4718</v>
      </c>
      <c r="D218" s="567">
        <v>1408</v>
      </c>
      <c r="E218" s="565">
        <v>0.2984</v>
      </c>
      <c r="F218" s="195"/>
      <c r="G218" s="563">
        <v>3083</v>
      </c>
      <c r="H218" s="564"/>
      <c r="I218" s="567">
        <v>2649</v>
      </c>
      <c r="J218" s="564"/>
      <c r="K218" s="567">
        <v>5732</v>
      </c>
      <c r="L218" s="565">
        <v>0.93568396996408754</v>
      </c>
      <c r="M218" s="195"/>
      <c r="N218" s="566">
        <v>239</v>
      </c>
      <c r="O218" s="564"/>
      <c r="P218" s="564">
        <v>155</v>
      </c>
      <c r="Q218" s="564"/>
      <c r="R218" s="564">
        <v>394</v>
      </c>
      <c r="S218" s="565">
        <v>6.4316030035912505E-2</v>
      </c>
      <c r="T218" s="195"/>
      <c r="U218" s="568">
        <v>6126</v>
      </c>
    </row>
    <row r="219" spans="1:21" s="189" customFormat="1" ht="22.15" customHeight="1">
      <c r="A219" s="562" t="s">
        <v>385</v>
      </c>
      <c r="B219" s="195"/>
      <c r="C219" s="563">
        <v>1943</v>
      </c>
      <c r="D219" s="564">
        <v>-178</v>
      </c>
      <c r="E219" s="565">
        <v>-9.1600000000000001E-2</v>
      </c>
      <c r="F219" s="195"/>
      <c r="G219" s="566">
        <v>103</v>
      </c>
      <c r="H219" s="564"/>
      <c r="I219" s="567">
        <v>1475</v>
      </c>
      <c r="J219" s="564"/>
      <c r="K219" s="567">
        <v>1578</v>
      </c>
      <c r="L219" s="565">
        <v>0.89405099150141643</v>
      </c>
      <c r="M219" s="195"/>
      <c r="N219" s="566">
        <v>26</v>
      </c>
      <c r="O219" s="564"/>
      <c r="P219" s="564">
        <v>161</v>
      </c>
      <c r="Q219" s="564"/>
      <c r="R219" s="564">
        <v>187</v>
      </c>
      <c r="S219" s="565">
        <v>0.10594900849858357</v>
      </c>
      <c r="T219" s="195"/>
      <c r="U219" s="568">
        <v>1765</v>
      </c>
    </row>
    <row r="220" spans="1:21" s="189" customFormat="1" ht="22.15" customHeight="1">
      <c r="A220" s="562" t="s">
        <v>386</v>
      </c>
      <c r="B220" s="195"/>
      <c r="C220" s="566">
        <v>500</v>
      </c>
      <c r="D220" s="564">
        <v>13</v>
      </c>
      <c r="E220" s="565">
        <v>2.5999999999999999E-2</v>
      </c>
      <c r="F220" s="195"/>
      <c r="G220" s="566"/>
      <c r="H220" s="564">
        <v>243</v>
      </c>
      <c r="I220" s="564"/>
      <c r="J220" s="564">
        <v>217</v>
      </c>
      <c r="K220" s="564">
        <v>460</v>
      </c>
      <c r="L220" s="565">
        <v>0.89668615984405464</v>
      </c>
      <c r="M220" s="195"/>
      <c r="N220" s="566"/>
      <c r="O220" s="564">
        <v>35</v>
      </c>
      <c r="P220" s="564"/>
      <c r="Q220" s="564">
        <v>18</v>
      </c>
      <c r="R220" s="564">
        <v>53</v>
      </c>
      <c r="S220" s="565">
        <v>0.10331384015594543</v>
      </c>
      <c r="T220" s="195"/>
      <c r="U220" s="569">
        <v>513</v>
      </c>
    </row>
    <row r="221" spans="1:21" s="189" customFormat="1" ht="22.15" customHeight="1">
      <c r="A221" s="562" t="s">
        <v>387</v>
      </c>
      <c r="B221" s="195"/>
      <c r="C221" s="563">
        <v>1560</v>
      </c>
      <c r="D221" s="564">
        <v>240</v>
      </c>
      <c r="E221" s="565">
        <v>0.15379999999999999</v>
      </c>
      <c r="F221" s="195"/>
      <c r="G221" s="566">
        <v>337</v>
      </c>
      <c r="H221" s="564"/>
      <c r="I221" s="567">
        <v>1341</v>
      </c>
      <c r="J221" s="564"/>
      <c r="K221" s="567">
        <v>1678</v>
      </c>
      <c r="L221" s="565">
        <v>0.93222222222222229</v>
      </c>
      <c r="M221" s="195"/>
      <c r="N221" s="566">
        <v>55</v>
      </c>
      <c r="O221" s="564"/>
      <c r="P221" s="564">
        <v>67</v>
      </c>
      <c r="Q221" s="564"/>
      <c r="R221" s="564">
        <v>122</v>
      </c>
      <c r="S221" s="565">
        <v>6.777777777777777E-2</v>
      </c>
      <c r="T221" s="195"/>
      <c r="U221" s="568">
        <v>1800</v>
      </c>
    </row>
    <row r="222" spans="1:21" ht="22.15" customHeight="1">
      <c r="A222" s="551"/>
      <c r="B222" s="137"/>
      <c r="C222" s="552"/>
      <c r="D222" s="553"/>
      <c r="E222" s="554"/>
      <c r="F222" s="137"/>
      <c r="G222" s="552"/>
      <c r="H222" s="553"/>
      <c r="I222" s="553"/>
      <c r="J222" s="553"/>
      <c r="K222" s="553"/>
      <c r="L222" s="554"/>
      <c r="M222" s="137"/>
      <c r="N222" s="552"/>
      <c r="O222" s="553"/>
      <c r="P222" s="553"/>
      <c r="Q222" s="553"/>
      <c r="R222" s="553"/>
      <c r="S222" s="554"/>
      <c r="T222" s="137"/>
      <c r="U222" s="551"/>
    </row>
    <row r="223" spans="1:21" ht="22.15" customHeight="1">
      <c r="A223" s="544" t="s">
        <v>127</v>
      </c>
      <c r="B223" s="206"/>
      <c r="C223" s="545">
        <v>4072</v>
      </c>
      <c r="D223" s="546">
        <v>-245</v>
      </c>
      <c r="E223" s="547">
        <v>-6.0199999999999997E-2</v>
      </c>
      <c r="F223" s="206"/>
      <c r="G223" s="545">
        <v>1893</v>
      </c>
      <c r="H223" s="546">
        <v>92</v>
      </c>
      <c r="I223" s="549">
        <v>1729</v>
      </c>
      <c r="J223" s="546">
        <v>40</v>
      </c>
      <c r="K223" s="549">
        <v>3754</v>
      </c>
      <c r="L223" s="547">
        <v>0.98092500653253201</v>
      </c>
      <c r="M223" s="206"/>
      <c r="N223" s="548">
        <v>14</v>
      </c>
      <c r="O223" s="546">
        <v>14</v>
      </c>
      <c r="P223" s="546">
        <v>32</v>
      </c>
      <c r="Q223" s="546">
        <v>13</v>
      </c>
      <c r="R223" s="546">
        <v>73</v>
      </c>
      <c r="S223" s="547">
        <v>1.907499346746799E-2</v>
      </c>
      <c r="T223" s="206"/>
      <c r="U223" s="550">
        <v>3827</v>
      </c>
    </row>
    <row r="224" spans="1:21" ht="22.15" customHeight="1">
      <c r="A224" s="551"/>
      <c r="B224" s="137"/>
      <c r="C224" s="552"/>
      <c r="D224" s="553"/>
      <c r="E224" s="554"/>
      <c r="F224" s="137"/>
      <c r="G224" s="552"/>
      <c r="H224" s="553"/>
      <c r="I224" s="553"/>
      <c r="J224" s="553"/>
      <c r="K224" s="553"/>
      <c r="L224" s="554"/>
      <c r="M224" s="137"/>
      <c r="N224" s="552"/>
      <c r="O224" s="553"/>
      <c r="P224" s="553"/>
      <c r="Q224" s="553"/>
      <c r="R224" s="553"/>
      <c r="S224" s="554"/>
      <c r="T224" s="137"/>
      <c r="U224" s="551"/>
    </row>
    <row r="225" spans="1:21" s="189" customFormat="1" ht="22.15" customHeight="1">
      <c r="A225" s="562" t="s">
        <v>388</v>
      </c>
      <c r="B225" s="195"/>
      <c r="C225" s="566">
        <v>387</v>
      </c>
      <c r="D225" s="564">
        <v>-52</v>
      </c>
      <c r="E225" s="565">
        <v>-0.13439999999999999</v>
      </c>
      <c r="F225" s="195"/>
      <c r="G225" s="566">
        <v>125</v>
      </c>
      <c r="H225" s="564"/>
      <c r="I225" s="564">
        <v>209</v>
      </c>
      <c r="J225" s="564"/>
      <c r="K225" s="564">
        <v>334</v>
      </c>
      <c r="L225" s="565">
        <v>0.9970149253731343</v>
      </c>
      <c r="M225" s="195"/>
      <c r="N225" s="566"/>
      <c r="O225" s="564"/>
      <c r="P225" s="564">
        <v>1</v>
      </c>
      <c r="Q225" s="564"/>
      <c r="R225" s="564">
        <v>1</v>
      </c>
      <c r="S225" s="565">
        <v>2.9850746268656712E-3</v>
      </c>
      <c r="T225" s="195"/>
      <c r="U225" s="569">
        <v>335</v>
      </c>
    </row>
    <row r="226" spans="1:21" s="189" customFormat="1" ht="22.15" customHeight="1">
      <c r="A226" s="562" t="s">
        <v>389</v>
      </c>
      <c r="B226" s="195"/>
      <c r="C226" s="566">
        <v>531</v>
      </c>
      <c r="D226" s="564">
        <v>-96</v>
      </c>
      <c r="E226" s="565">
        <v>-0.18079999999999999</v>
      </c>
      <c r="F226" s="195"/>
      <c r="G226" s="566">
        <v>190</v>
      </c>
      <c r="H226" s="564"/>
      <c r="I226" s="564">
        <v>239</v>
      </c>
      <c r="J226" s="564"/>
      <c r="K226" s="564">
        <v>429</v>
      </c>
      <c r="L226" s="565">
        <v>0.98620689655172411</v>
      </c>
      <c r="M226" s="195"/>
      <c r="N226" s="566">
        <v>2</v>
      </c>
      <c r="O226" s="564"/>
      <c r="P226" s="564">
        <v>4</v>
      </c>
      <c r="Q226" s="564"/>
      <c r="R226" s="564">
        <v>6</v>
      </c>
      <c r="S226" s="565">
        <v>1.3793103448275864E-2</v>
      </c>
      <c r="T226" s="195"/>
      <c r="U226" s="569">
        <v>435</v>
      </c>
    </row>
    <row r="227" spans="1:21" s="189" customFormat="1" ht="22.15" customHeight="1">
      <c r="A227" s="562" t="s">
        <v>390</v>
      </c>
      <c r="B227" s="195"/>
      <c r="C227" s="566">
        <v>600</v>
      </c>
      <c r="D227" s="564">
        <v>26</v>
      </c>
      <c r="E227" s="565">
        <v>4.3299999999999998E-2</v>
      </c>
      <c r="F227" s="195"/>
      <c r="G227" s="566">
        <v>351</v>
      </c>
      <c r="H227" s="564"/>
      <c r="I227" s="564">
        <v>268</v>
      </c>
      <c r="J227" s="564"/>
      <c r="K227" s="564">
        <v>619</v>
      </c>
      <c r="L227" s="565">
        <v>0.98881789137380194</v>
      </c>
      <c r="M227" s="195"/>
      <c r="N227" s="566">
        <v>2</v>
      </c>
      <c r="O227" s="564"/>
      <c r="P227" s="564">
        <v>5</v>
      </c>
      <c r="Q227" s="564"/>
      <c r="R227" s="564">
        <v>7</v>
      </c>
      <c r="S227" s="565">
        <v>1.1182108626198084E-2</v>
      </c>
      <c r="T227" s="195"/>
      <c r="U227" s="569">
        <v>626</v>
      </c>
    </row>
    <row r="228" spans="1:21" s="189" customFormat="1" ht="22.15" customHeight="1">
      <c r="A228" s="562" t="s">
        <v>391</v>
      </c>
      <c r="B228" s="195"/>
      <c r="C228" s="566">
        <v>252</v>
      </c>
      <c r="D228" s="564">
        <v>60</v>
      </c>
      <c r="E228" s="565">
        <v>0.23810000000000001</v>
      </c>
      <c r="F228" s="195"/>
      <c r="G228" s="566">
        <v>138</v>
      </c>
      <c r="H228" s="564"/>
      <c r="I228" s="564">
        <v>173</v>
      </c>
      <c r="J228" s="564"/>
      <c r="K228" s="564">
        <v>311</v>
      </c>
      <c r="L228" s="565">
        <v>0.99679487179487181</v>
      </c>
      <c r="M228" s="195"/>
      <c r="N228" s="566"/>
      <c r="O228" s="564"/>
      <c r="P228" s="564">
        <v>1</v>
      </c>
      <c r="Q228" s="564"/>
      <c r="R228" s="564">
        <v>1</v>
      </c>
      <c r="S228" s="565">
        <v>3.2051282051282055E-3</v>
      </c>
      <c r="T228" s="195"/>
      <c r="U228" s="569">
        <v>312</v>
      </c>
    </row>
    <row r="229" spans="1:21" s="189" customFormat="1" ht="22.15" customHeight="1">
      <c r="A229" s="562" t="s">
        <v>392</v>
      </c>
      <c r="B229" s="195"/>
      <c r="C229" s="566">
        <v>200</v>
      </c>
      <c r="D229" s="564">
        <v>69</v>
      </c>
      <c r="E229" s="565">
        <v>0.34499999999999997</v>
      </c>
      <c r="F229" s="195"/>
      <c r="G229" s="566">
        <v>192</v>
      </c>
      <c r="H229" s="564"/>
      <c r="I229" s="564">
        <v>77</v>
      </c>
      <c r="J229" s="564"/>
      <c r="K229" s="564">
        <v>269</v>
      </c>
      <c r="L229" s="565">
        <v>1</v>
      </c>
      <c r="M229" s="195"/>
      <c r="N229" s="566"/>
      <c r="O229" s="564"/>
      <c r="P229" s="564"/>
      <c r="Q229" s="564"/>
      <c r="R229" s="564">
        <v>0</v>
      </c>
      <c r="S229" s="565">
        <v>0</v>
      </c>
      <c r="T229" s="195"/>
      <c r="U229" s="569">
        <v>269</v>
      </c>
    </row>
    <row r="230" spans="1:21" s="189" customFormat="1" ht="22.15" customHeight="1">
      <c r="A230" s="562" t="s">
        <v>393</v>
      </c>
      <c r="B230" s="195"/>
      <c r="C230" s="566">
        <v>253</v>
      </c>
      <c r="D230" s="564">
        <v>-94</v>
      </c>
      <c r="E230" s="565">
        <v>-0.3715</v>
      </c>
      <c r="F230" s="195"/>
      <c r="G230" s="566"/>
      <c r="H230" s="564">
        <v>92</v>
      </c>
      <c r="I230" s="564"/>
      <c r="J230" s="564">
        <v>40</v>
      </c>
      <c r="K230" s="564">
        <v>132</v>
      </c>
      <c r="L230" s="565">
        <v>0.83018867924528306</v>
      </c>
      <c r="M230" s="195"/>
      <c r="N230" s="566"/>
      <c r="O230" s="564">
        <v>14</v>
      </c>
      <c r="P230" s="564"/>
      <c r="Q230" s="564">
        <v>13</v>
      </c>
      <c r="R230" s="564">
        <v>27</v>
      </c>
      <c r="S230" s="565">
        <v>0.169811320754717</v>
      </c>
      <c r="T230" s="195"/>
      <c r="U230" s="569">
        <v>159</v>
      </c>
    </row>
    <row r="231" spans="1:21" s="189" customFormat="1" ht="22.15" customHeight="1">
      <c r="A231" s="562" t="s">
        <v>394</v>
      </c>
      <c r="B231" s="195"/>
      <c r="C231" s="566">
        <v>85</v>
      </c>
      <c r="D231" s="564">
        <v>-2</v>
      </c>
      <c r="E231" s="565">
        <v>-2.35E-2</v>
      </c>
      <c r="F231" s="195"/>
      <c r="G231" s="566">
        <v>36</v>
      </c>
      <c r="H231" s="564"/>
      <c r="I231" s="564">
        <v>47</v>
      </c>
      <c r="J231" s="564"/>
      <c r="K231" s="564">
        <v>83</v>
      </c>
      <c r="L231" s="565">
        <v>1</v>
      </c>
      <c r="M231" s="195"/>
      <c r="N231" s="566"/>
      <c r="O231" s="564"/>
      <c r="P231" s="564"/>
      <c r="Q231" s="564"/>
      <c r="R231" s="564">
        <v>0</v>
      </c>
      <c r="S231" s="565">
        <v>0</v>
      </c>
      <c r="T231" s="195"/>
      <c r="U231" s="569">
        <v>83</v>
      </c>
    </row>
    <row r="232" spans="1:21" s="189" customFormat="1" ht="22.15" customHeight="1">
      <c r="A232" s="562" t="s">
        <v>395</v>
      </c>
      <c r="B232" s="195"/>
      <c r="C232" s="566">
        <v>180</v>
      </c>
      <c r="D232" s="564">
        <v>10</v>
      </c>
      <c r="E232" s="565">
        <v>5.5599999999999997E-2</v>
      </c>
      <c r="F232" s="195"/>
      <c r="G232" s="566">
        <v>82</v>
      </c>
      <c r="H232" s="564"/>
      <c r="I232" s="564">
        <v>106</v>
      </c>
      <c r="J232" s="564"/>
      <c r="K232" s="564">
        <v>188</v>
      </c>
      <c r="L232" s="565">
        <v>0.98947368421052628</v>
      </c>
      <c r="M232" s="195"/>
      <c r="N232" s="566"/>
      <c r="O232" s="564"/>
      <c r="P232" s="564">
        <v>2</v>
      </c>
      <c r="Q232" s="564"/>
      <c r="R232" s="564">
        <v>2</v>
      </c>
      <c r="S232" s="565">
        <v>1.0526315789473684E-2</v>
      </c>
      <c r="T232" s="195"/>
      <c r="U232" s="569">
        <v>190</v>
      </c>
    </row>
    <row r="233" spans="1:21" s="189" customFormat="1" ht="22.15" customHeight="1">
      <c r="A233" s="562" t="s">
        <v>396</v>
      </c>
      <c r="B233" s="195"/>
      <c r="C233" s="563">
        <v>1584</v>
      </c>
      <c r="D233" s="564">
        <v>-166</v>
      </c>
      <c r="E233" s="565">
        <v>-0.1048</v>
      </c>
      <c r="F233" s="195"/>
      <c r="G233" s="566">
        <v>779</v>
      </c>
      <c r="H233" s="564"/>
      <c r="I233" s="564">
        <v>610</v>
      </c>
      <c r="J233" s="564"/>
      <c r="K233" s="567">
        <v>1389</v>
      </c>
      <c r="L233" s="565">
        <v>0.97954866008462615</v>
      </c>
      <c r="M233" s="195"/>
      <c r="N233" s="566">
        <v>10</v>
      </c>
      <c r="O233" s="564"/>
      <c r="P233" s="564">
        <v>19</v>
      </c>
      <c r="Q233" s="564"/>
      <c r="R233" s="564">
        <v>29</v>
      </c>
      <c r="S233" s="565">
        <v>2.0451339915373765E-2</v>
      </c>
      <c r="T233" s="195"/>
      <c r="U233" s="568">
        <v>1418</v>
      </c>
    </row>
    <row r="234" spans="1:21" ht="22.15" customHeight="1">
      <c r="A234" s="551"/>
      <c r="B234" s="137"/>
      <c r="C234" s="552"/>
      <c r="D234" s="553"/>
      <c r="E234" s="554"/>
      <c r="F234" s="137"/>
      <c r="G234" s="552"/>
      <c r="H234" s="553"/>
      <c r="I234" s="553"/>
      <c r="J234" s="553"/>
      <c r="K234" s="553"/>
      <c r="L234" s="554"/>
      <c r="M234" s="137"/>
      <c r="N234" s="552"/>
      <c r="O234" s="553"/>
      <c r="P234" s="553"/>
      <c r="Q234" s="553"/>
      <c r="R234" s="553"/>
      <c r="S234" s="554"/>
      <c r="T234" s="137"/>
      <c r="U234" s="551"/>
    </row>
    <row r="235" spans="1:21" ht="22.15" customHeight="1">
      <c r="A235" s="544" t="s">
        <v>128</v>
      </c>
      <c r="B235" s="206"/>
      <c r="C235" s="545">
        <v>6717</v>
      </c>
      <c r="D235" s="549">
        <v>1472</v>
      </c>
      <c r="E235" s="547">
        <v>0.21909999999999999</v>
      </c>
      <c r="F235" s="206"/>
      <c r="G235" s="545">
        <v>3957</v>
      </c>
      <c r="H235" s="546">
        <v>348</v>
      </c>
      <c r="I235" s="549">
        <v>2972</v>
      </c>
      <c r="J235" s="546">
        <v>198</v>
      </c>
      <c r="K235" s="549">
        <v>7475</v>
      </c>
      <c r="L235" s="547">
        <v>0.91280986689461474</v>
      </c>
      <c r="M235" s="206"/>
      <c r="N235" s="548">
        <v>269</v>
      </c>
      <c r="O235" s="546">
        <v>21</v>
      </c>
      <c r="P235" s="546">
        <v>403</v>
      </c>
      <c r="Q235" s="546">
        <v>21</v>
      </c>
      <c r="R235" s="546">
        <v>714</v>
      </c>
      <c r="S235" s="547">
        <v>8.7190133105385273E-2</v>
      </c>
      <c r="T235" s="206"/>
      <c r="U235" s="550">
        <v>8189</v>
      </c>
    </row>
    <row r="236" spans="1:21" ht="22.15" customHeight="1">
      <c r="A236" s="551"/>
      <c r="B236" s="137"/>
      <c r="C236" s="552"/>
      <c r="D236" s="553"/>
      <c r="E236" s="554"/>
      <c r="F236" s="137"/>
      <c r="G236" s="552"/>
      <c r="H236" s="553"/>
      <c r="I236" s="553"/>
      <c r="J236" s="553"/>
      <c r="K236" s="553"/>
      <c r="L236" s="554"/>
      <c r="M236" s="137"/>
      <c r="N236" s="552"/>
      <c r="O236" s="553"/>
      <c r="P236" s="553"/>
      <c r="Q236" s="553"/>
      <c r="R236" s="553"/>
      <c r="S236" s="554"/>
      <c r="T236" s="137"/>
      <c r="U236" s="551"/>
    </row>
    <row r="237" spans="1:21" s="189" customFormat="1" ht="22.15" customHeight="1">
      <c r="A237" s="562" t="s">
        <v>397</v>
      </c>
      <c r="B237" s="195"/>
      <c r="C237" s="566">
        <v>90</v>
      </c>
      <c r="D237" s="564">
        <v>13</v>
      </c>
      <c r="E237" s="565">
        <v>0.1444</v>
      </c>
      <c r="F237" s="195"/>
      <c r="G237" s="566">
        <v>38</v>
      </c>
      <c r="H237" s="564"/>
      <c r="I237" s="564">
        <v>63</v>
      </c>
      <c r="J237" s="564"/>
      <c r="K237" s="564">
        <v>101</v>
      </c>
      <c r="L237" s="565">
        <v>0.98058252427184467</v>
      </c>
      <c r="M237" s="195"/>
      <c r="N237" s="566">
        <v>1</v>
      </c>
      <c r="O237" s="564"/>
      <c r="P237" s="564">
        <v>1</v>
      </c>
      <c r="Q237" s="564"/>
      <c r="R237" s="564">
        <v>2</v>
      </c>
      <c r="S237" s="565">
        <v>1.9417475728155342E-2</v>
      </c>
      <c r="T237" s="195"/>
      <c r="U237" s="569">
        <v>103</v>
      </c>
    </row>
    <row r="238" spans="1:21" s="189" customFormat="1" ht="22.15" customHeight="1">
      <c r="A238" s="562" t="s">
        <v>398</v>
      </c>
      <c r="B238" s="195"/>
      <c r="C238" s="566">
        <v>63</v>
      </c>
      <c r="D238" s="564">
        <v>-63</v>
      </c>
      <c r="E238" s="565">
        <v>-1</v>
      </c>
      <c r="F238" s="195"/>
      <c r="G238" s="566"/>
      <c r="H238" s="564"/>
      <c r="I238" s="564"/>
      <c r="J238" s="564"/>
      <c r="K238" s="564">
        <v>0</v>
      </c>
      <c r="L238" s="565" t="s">
        <v>501</v>
      </c>
      <c r="M238" s="195"/>
      <c r="N238" s="566"/>
      <c r="O238" s="564"/>
      <c r="P238" s="564"/>
      <c r="Q238" s="564"/>
      <c r="R238" s="564">
        <v>0</v>
      </c>
      <c r="S238" s="565" t="s">
        <v>501</v>
      </c>
      <c r="T238" s="195"/>
      <c r="U238" s="569">
        <v>0</v>
      </c>
    </row>
    <row r="239" spans="1:21" s="189" customFormat="1" ht="22.15" customHeight="1">
      <c r="A239" s="562" t="s">
        <v>399</v>
      </c>
      <c r="B239" s="195"/>
      <c r="C239" s="566">
        <v>133</v>
      </c>
      <c r="D239" s="564">
        <v>-11</v>
      </c>
      <c r="E239" s="565">
        <v>-8.2699999999999996E-2</v>
      </c>
      <c r="F239" s="195"/>
      <c r="G239" s="566">
        <v>76</v>
      </c>
      <c r="H239" s="564"/>
      <c r="I239" s="564">
        <v>41</v>
      </c>
      <c r="J239" s="564"/>
      <c r="K239" s="564">
        <v>117</v>
      </c>
      <c r="L239" s="565">
        <v>0.95901639344262291</v>
      </c>
      <c r="M239" s="195"/>
      <c r="N239" s="566">
        <v>1</v>
      </c>
      <c r="O239" s="564"/>
      <c r="P239" s="564">
        <v>4</v>
      </c>
      <c r="Q239" s="564"/>
      <c r="R239" s="564">
        <v>5</v>
      </c>
      <c r="S239" s="565">
        <v>4.0983606557377046E-2</v>
      </c>
      <c r="T239" s="195"/>
      <c r="U239" s="569">
        <v>122</v>
      </c>
    </row>
    <row r="240" spans="1:21" s="189" customFormat="1" ht="22.15" customHeight="1">
      <c r="A240" s="562" t="s">
        <v>400</v>
      </c>
      <c r="B240" s="195"/>
      <c r="C240" s="566">
        <v>48</v>
      </c>
      <c r="D240" s="564">
        <v>-5</v>
      </c>
      <c r="E240" s="565">
        <v>-0.1042</v>
      </c>
      <c r="F240" s="195"/>
      <c r="G240" s="566">
        <v>16</v>
      </c>
      <c r="H240" s="564"/>
      <c r="I240" s="564">
        <v>24</v>
      </c>
      <c r="J240" s="564"/>
      <c r="K240" s="564">
        <v>40</v>
      </c>
      <c r="L240" s="565">
        <v>0.93023255813953487</v>
      </c>
      <c r="M240" s="195"/>
      <c r="N240" s="566"/>
      <c r="O240" s="564"/>
      <c r="P240" s="564">
        <v>3</v>
      </c>
      <c r="Q240" s="564"/>
      <c r="R240" s="564">
        <v>3</v>
      </c>
      <c r="S240" s="565">
        <v>6.9767441860465115E-2</v>
      </c>
      <c r="T240" s="195"/>
      <c r="U240" s="569">
        <v>43</v>
      </c>
    </row>
    <row r="241" spans="1:21" s="189" customFormat="1" ht="22.15" customHeight="1">
      <c r="A241" s="562" t="s">
        <v>401</v>
      </c>
      <c r="B241" s="195"/>
      <c r="C241" s="566">
        <v>46</v>
      </c>
      <c r="D241" s="564">
        <v>-3</v>
      </c>
      <c r="E241" s="565">
        <v>-6.5199999999999994E-2</v>
      </c>
      <c r="F241" s="195"/>
      <c r="G241" s="566">
        <v>26</v>
      </c>
      <c r="H241" s="564"/>
      <c r="I241" s="564">
        <v>16</v>
      </c>
      <c r="J241" s="564"/>
      <c r="K241" s="564">
        <v>42</v>
      </c>
      <c r="L241" s="565">
        <v>0.9767441860465117</v>
      </c>
      <c r="M241" s="195"/>
      <c r="N241" s="566">
        <v>1</v>
      </c>
      <c r="O241" s="564"/>
      <c r="P241" s="564"/>
      <c r="Q241" s="564"/>
      <c r="R241" s="564">
        <v>1</v>
      </c>
      <c r="S241" s="565">
        <v>2.3255813953488372E-2</v>
      </c>
      <c r="T241" s="195"/>
      <c r="U241" s="569">
        <v>43</v>
      </c>
    </row>
    <row r="242" spans="1:21" s="189" customFormat="1" ht="22.15" customHeight="1">
      <c r="A242" s="562" t="s">
        <v>402</v>
      </c>
      <c r="B242" s="195"/>
      <c r="C242" s="566">
        <v>58</v>
      </c>
      <c r="D242" s="564">
        <v>70</v>
      </c>
      <c r="E242" s="565">
        <v>1.2069000000000001</v>
      </c>
      <c r="F242" s="195"/>
      <c r="G242" s="566">
        <v>82</v>
      </c>
      <c r="H242" s="564"/>
      <c r="I242" s="564">
        <v>42</v>
      </c>
      <c r="J242" s="564"/>
      <c r="K242" s="564">
        <v>124</v>
      </c>
      <c r="L242" s="565">
        <v>0.96875</v>
      </c>
      <c r="M242" s="195"/>
      <c r="N242" s="566">
        <v>4</v>
      </c>
      <c r="O242" s="564"/>
      <c r="P242" s="564"/>
      <c r="Q242" s="564"/>
      <c r="R242" s="564">
        <v>4</v>
      </c>
      <c r="S242" s="565">
        <v>3.125E-2</v>
      </c>
      <c r="T242" s="195"/>
      <c r="U242" s="569">
        <v>128</v>
      </c>
    </row>
    <row r="243" spans="1:21" s="189" customFormat="1" ht="22.15" customHeight="1">
      <c r="A243" s="562" t="s">
        <v>403</v>
      </c>
      <c r="B243" s="195"/>
      <c r="C243" s="563">
        <v>1121</v>
      </c>
      <c r="D243" s="564">
        <v>-464</v>
      </c>
      <c r="E243" s="565">
        <v>-0.41389999999999999</v>
      </c>
      <c r="F243" s="195"/>
      <c r="G243" s="566">
        <v>248</v>
      </c>
      <c r="H243" s="564"/>
      <c r="I243" s="564">
        <v>382</v>
      </c>
      <c r="J243" s="564"/>
      <c r="K243" s="564">
        <v>630</v>
      </c>
      <c r="L243" s="565">
        <v>0.95890410958904115</v>
      </c>
      <c r="M243" s="195"/>
      <c r="N243" s="566">
        <v>3</v>
      </c>
      <c r="O243" s="564"/>
      <c r="P243" s="564">
        <v>24</v>
      </c>
      <c r="Q243" s="564"/>
      <c r="R243" s="564">
        <v>27</v>
      </c>
      <c r="S243" s="565">
        <v>4.1095890410958909E-2</v>
      </c>
      <c r="T243" s="195"/>
      <c r="U243" s="569">
        <v>657</v>
      </c>
    </row>
    <row r="244" spans="1:21" s="189" customFormat="1" ht="22.15" customHeight="1">
      <c r="A244" s="562" t="s">
        <v>404</v>
      </c>
      <c r="B244" s="195"/>
      <c r="C244" s="566">
        <v>500</v>
      </c>
      <c r="D244" s="564">
        <v>266</v>
      </c>
      <c r="E244" s="565">
        <v>0.53200000000000003</v>
      </c>
      <c r="F244" s="195"/>
      <c r="G244" s="566">
        <v>370</v>
      </c>
      <c r="H244" s="564">
        <v>30</v>
      </c>
      <c r="I244" s="564">
        <v>303</v>
      </c>
      <c r="J244" s="564">
        <v>14</v>
      </c>
      <c r="K244" s="564">
        <v>717</v>
      </c>
      <c r="L244" s="565">
        <v>0.93603133159268936</v>
      </c>
      <c r="M244" s="195"/>
      <c r="N244" s="566">
        <v>11</v>
      </c>
      <c r="O244" s="564">
        <v>1</v>
      </c>
      <c r="P244" s="564">
        <v>37</v>
      </c>
      <c r="Q244" s="564"/>
      <c r="R244" s="564">
        <v>49</v>
      </c>
      <c r="S244" s="565">
        <v>6.3968668407310705E-2</v>
      </c>
      <c r="T244" s="195"/>
      <c r="U244" s="569">
        <v>766</v>
      </c>
    </row>
    <row r="245" spans="1:21" s="189" customFormat="1" ht="22.15" customHeight="1">
      <c r="A245" s="562" t="s">
        <v>405</v>
      </c>
      <c r="B245" s="195"/>
      <c r="C245" s="566">
        <v>515</v>
      </c>
      <c r="D245" s="564">
        <v>-144</v>
      </c>
      <c r="E245" s="565">
        <v>-0.27960000000000002</v>
      </c>
      <c r="F245" s="195"/>
      <c r="G245" s="566">
        <v>151</v>
      </c>
      <c r="H245" s="564"/>
      <c r="I245" s="564">
        <v>211</v>
      </c>
      <c r="J245" s="564"/>
      <c r="K245" s="564">
        <v>362</v>
      </c>
      <c r="L245" s="565">
        <v>0.97574123989218331</v>
      </c>
      <c r="M245" s="195"/>
      <c r="N245" s="566">
        <v>2</v>
      </c>
      <c r="O245" s="564"/>
      <c r="P245" s="564">
        <v>7</v>
      </c>
      <c r="Q245" s="564"/>
      <c r="R245" s="564">
        <v>9</v>
      </c>
      <c r="S245" s="565">
        <v>2.4258760107816711E-2</v>
      </c>
      <c r="T245" s="195"/>
      <c r="U245" s="569">
        <v>371</v>
      </c>
    </row>
    <row r="246" spans="1:21" s="189" customFormat="1" ht="22.15" customHeight="1">
      <c r="A246" s="562" t="s">
        <v>406</v>
      </c>
      <c r="B246" s="195"/>
      <c r="C246" s="566">
        <v>424</v>
      </c>
      <c r="D246" s="564">
        <v>-285</v>
      </c>
      <c r="E246" s="565">
        <v>-0.67220000000000002</v>
      </c>
      <c r="F246" s="195"/>
      <c r="G246" s="566"/>
      <c r="H246" s="564">
        <v>72</v>
      </c>
      <c r="I246" s="564"/>
      <c r="J246" s="564">
        <v>61</v>
      </c>
      <c r="K246" s="564">
        <v>133</v>
      </c>
      <c r="L246" s="565">
        <v>0.95683453237410077</v>
      </c>
      <c r="M246" s="195"/>
      <c r="N246" s="566"/>
      <c r="O246" s="564">
        <v>3</v>
      </c>
      <c r="P246" s="564"/>
      <c r="Q246" s="564">
        <v>3</v>
      </c>
      <c r="R246" s="564">
        <v>6</v>
      </c>
      <c r="S246" s="565">
        <v>4.3165467625899276E-2</v>
      </c>
      <c r="T246" s="195"/>
      <c r="U246" s="569">
        <v>139</v>
      </c>
    </row>
    <row r="247" spans="1:21" s="189" customFormat="1" ht="22.15" customHeight="1">
      <c r="A247" s="562" t="s">
        <v>407</v>
      </c>
      <c r="B247" s="195"/>
      <c r="C247" s="566">
        <v>117</v>
      </c>
      <c r="D247" s="564">
        <v>134</v>
      </c>
      <c r="E247" s="565">
        <v>1.1453</v>
      </c>
      <c r="F247" s="195"/>
      <c r="G247" s="566">
        <v>187</v>
      </c>
      <c r="H247" s="564"/>
      <c r="I247" s="564">
        <v>53</v>
      </c>
      <c r="J247" s="564"/>
      <c r="K247" s="564">
        <v>240</v>
      </c>
      <c r="L247" s="565">
        <v>0.95617529880478092</v>
      </c>
      <c r="M247" s="195"/>
      <c r="N247" s="566"/>
      <c r="O247" s="564"/>
      <c r="P247" s="564">
        <v>11</v>
      </c>
      <c r="Q247" s="564"/>
      <c r="R247" s="564">
        <v>11</v>
      </c>
      <c r="S247" s="565">
        <v>4.3824701195219119E-2</v>
      </c>
      <c r="T247" s="195"/>
      <c r="U247" s="569">
        <v>251</v>
      </c>
    </row>
    <row r="248" spans="1:21" s="189" customFormat="1" ht="22.15" customHeight="1">
      <c r="A248" s="562" t="s">
        <v>408</v>
      </c>
      <c r="B248" s="195"/>
      <c r="C248" s="566">
        <v>76</v>
      </c>
      <c r="D248" s="564">
        <v>-76</v>
      </c>
      <c r="E248" s="565">
        <v>-1</v>
      </c>
      <c r="F248" s="195"/>
      <c r="G248" s="566"/>
      <c r="H248" s="564"/>
      <c r="I248" s="564"/>
      <c r="J248" s="564"/>
      <c r="K248" s="564">
        <v>0</v>
      </c>
      <c r="L248" s="565" t="s">
        <v>501</v>
      </c>
      <c r="M248" s="195"/>
      <c r="N248" s="566"/>
      <c r="O248" s="564"/>
      <c r="P248" s="564"/>
      <c r="Q248" s="564"/>
      <c r="R248" s="564">
        <v>0</v>
      </c>
      <c r="S248" s="565" t="s">
        <v>501</v>
      </c>
      <c r="T248" s="195"/>
      <c r="U248" s="569">
        <v>0</v>
      </c>
    </row>
    <row r="249" spans="1:21" s="189" customFormat="1" ht="22.15" customHeight="1">
      <c r="A249" s="562" t="s">
        <v>409</v>
      </c>
      <c r="B249" s="195"/>
      <c r="C249" s="566">
        <v>123</v>
      </c>
      <c r="D249" s="564">
        <v>-35</v>
      </c>
      <c r="E249" s="565">
        <v>-0.28460000000000002</v>
      </c>
      <c r="F249" s="195"/>
      <c r="G249" s="566">
        <v>16</v>
      </c>
      <c r="H249" s="564"/>
      <c r="I249" s="564">
        <v>72</v>
      </c>
      <c r="J249" s="564"/>
      <c r="K249" s="564">
        <v>88</v>
      </c>
      <c r="L249" s="565">
        <v>1</v>
      </c>
      <c r="M249" s="195"/>
      <c r="N249" s="566"/>
      <c r="O249" s="564"/>
      <c r="P249" s="564"/>
      <c r="Q249" s="564"/>
      <c r="R249" s="564">
        <v>0</v>
      </c>
      <c r="S249" s="565">
        <v>0</v>
      </c>
      <c r="T249" s="195"/>
      <c r="U249" s="569">
        <v>88</v>
      </c>
    </row>
    <row r="250" spans="1:21" s="189" customFormat="1" ht="22.15" customHeight="1">
      <c r="A250" s="562" t="s">
        <v>410</v>
      </c>
      <c r="B250" s="195"/>
      <c r="C250" s="566">
        <v>136</v>
      </c>
      <c r="D250" s="564">
        <v>-13</v>
      </c>
      <c r="E250" s="565">
        <v>-9.5600000000000004E-2</v>
      </c>
      <c r="F250" s="195"/>
      <c r="G250" s="566">
        <v>74</v>
      </c>
      <c r="H250" s="564">
        <v>1</v>
      </c>
      <c r="I250" s="564">
        <v>41</v>
      </c>
      <c r="J250" s="564"/>
      <c r="K250" s="564">
        <v>116</v>
      </c>
      <c r="L250" s="565">
        <v>0.94308943089430897</v>
      </c>
      <c r="M250" s="195"/>
      <c r="N250" s="566">
        <v>4</v>
      </c>
      <c r="O250" s="564"/>
      <c r="P250" s="564">
        <v>3</v>
      </c>
      <c r="Q250" s="564"/>
      <c r="R250" s="564">
        <v>7</v>
      </c>
      <c r="S250" s="565">
        <v>5.6910569105691061E-2</v>
      </c>
      <c r="T250" s="195"/>
      <c r="U250" s="569">
        <v>123</v>
      </c>
    </row>
    <row r="251" spans="1:21" s="189" customFormat="1" ht="22.15" customHeight="1">
      <c r="A251" s="562" t="s">
        <v>411</v>
      </c>
      <c r="B251" s="195"/>
      <c r="C251" s="566">
        <v>64</v>
      </c>
      <c r="D251" s="564">
        <v>5</v>
      </c>
      <c r="E251" s="565">
        <v>7.8100000000000003E-2</v>
      </c>
      <c r="F251" s="195"/>
      <c r="G251" s="566">
        <v>25</v>
      </c>
      <c r="H251" s="564"/>
      <c r="I251" s="564">
        <v>44</v>
      </c>
      <c r="J251" s="564"/>
      <c r="K251" s="564">
        <v>69</v>
      </c>
      <c r="L251" s="565">
        <v>1</v>
      </c>
      <c r="M251" s="195"/>
      <c r="N251" s="566"/>
      <c r="O251" s="564"/>
      <c r="P251" s="564"/>
      <c r="Q251" s="564"/>
      <c r="R251" s="564">
        <v>0</v>
      </c>
      <c r="S251" s="565">
        <v>0</v>
      </c>
      <c r="T251" s="195"/>
      <c r="U251" s="569">
        <v>69</v>
      </c>
    </row>
    <row r="252" spans="1:21" s="189" customFormat="1" ht="22.15" customHeight="1">
      <c r="A252" s="562" t="s">
        <v>412</v>
      </c>
      <c r="B252" s="195"/>
      <c r="C252" s="566">
        <v>66</v>
      </c>
      <c r="D252" s="564">
        <v>53</v>
      </c>
      <c r="E252" s="565">
        <v>0.80300000000000005</v>
      </c>
      <c r="F252" s="195"/>
      <c r="G252" s="566">
        <v>54</v>
      </c>
      <c r="H252" s="564"/>
      <c r="I252" s="564">
        <v>63</v>
      </c>
      <c r="J252" s="564"/>
      <c r="K252" s="564">
        <v>117</v>
      </c>
      <c r="L252" s="565">
        <v>0.98319327731092443</v>
      </c>
      <c r="M252" s="195"/>
      <c r="N252" s="566"/>
      <c r="O252" s="564"/>
      <c r="P252" s="564">
        <v>2</v>
      </c>
      <c r="Q252" s="564"/>
      <c r="R252" s="564">
        <v>2</v>
      </c>
      <c r="S252" s="565">
        <v>1.680672268907563E-2</v>
      </c>
      <c r="T252" s="195"/>
      <c r="U252" s="569">
        <v>119</v>
      </c>
    </row>
    <row r="253" spans="1:21" s="189" customFormat="1" ht="22.15" customHeight="1">
      <c r="A253" s="562" t="s">
        <v>413</v>
      </c>
      <c r="B253" s="195"/>
      <c r="C253" s="566">
        <v>84</v>
      </c>
      <c r="D253" s="564">
        <v>-23</v>
      </c>
      <c r="E253" s="565">
        <v>-0.27379999999999999</v>
      </c>
      <c r="F253" s="195"/>
      <c r="G253" s="566">
        <v>17</v>
      </c>
      <c r="H253" s="564"/>
      <c r="I253" s="564">
        <v>43</v>
      </c>
      <c r="J253" s="564"/>
      <c r="K253" s="564">
        <v>60</v>
      </c>
      <c r="L253" s="565">
        <v>0.98360655737704916</v>
      </c>
      <c r="M253" s="195"/>
      <c r="N253" s="566"/>
      <c r="O253" s="564"/>
      <c r="P253" s="564">
        <v>1</v>
      </c>
      <c r="Q253" s="564"/>
      <c r="R253" s="564">
        <v>1</v>
      </c>
      <c r="S253" s="565">
        <v>1.6393442622950821E-2</v>
      </c>
      <c r="T253" s="195"/>
      <c r="U253" s="569">
        <v>61</v>
      </c>
    </row>
    <row r="254" spans="1:21" s="189" customFormat="1" ht="22.15" customHeight="1">
      <c r="A254" s="562" t="s">
        <v>414</v>
      </c>
      <c r="B254" s="195"/>
      <c r="C254" s="566">
        <v>34</v>
      </c>
      <c r="D254" s="564">
        <v>21</v>
      </c>
      <c r="E254" s="565">
        <v>0.61760000000000004</v>
      </c>
      <c r="F254" s="195"/>
      <c r="G254" s="566">
        <v>35</v>
      </c>
      <c r="H254" s="564"/>
      <c r="I254" s="564">
        <v>19</v>
      </c>
      <c r="J254" s="564"/>
      <c r="K254" s="564">
        <v>54</v>
      </c>
      <c r="L254" s="565">
        <v>0.98181818181818192</v>
      </c>
      <c r="M254" s="195"/>
      <c r="N254" s="566"/>
      <c r="O254" s="564"/>
      <c r="P254" s="564">
        <v>1</v>
      </c>
      <c r="Q254" s="564"/>
      <c r="R254" s="564">
        <v>1</v>
      </c>
      <c r="S254" s="565">
        <v>1.8181818181818181E-2</v>
      </c>
      <c r="T254" s="195"/>
      <c r="U254" s="569">
        <v>55</v>
      </c>
    </row>
    <row r="255" spans="1:21" s="189" customFormat="1" ht="22.15" customHeight="1">
      <c r="A255" s="562" t="s">
        <v>415</v>
      </c>
      <c r="B255" s="195"/>
      <c r="C255" s="566">
        <v>51</v>
      </c>
      <c r="D255" s="564">
        <v>-21</v>
      </c>
      <c r="E255" s="565">
        <v>-0.4118</v>
      </c>
      <c r="F255" s="195"/>
      <c r="G255" s="566">
        <v>4</v>
      </c>
      <c r="H255" s="564"/>
      <c r="I255" s="564">
        <v>26</v>
      </c>
      <c r="J255" s="564"/>
      <c r="K255" s="564">
        <v>30</v>
      </c>
      <c r="L255" s="565">
        <v>1</v>
      </c>
      <c r="M255" s="195"/>
      <c r="N255" s="566"/>
      <c r="O255" s="564"/>
      <c r="P255" s="564"/>
      <c r="Q255" s="564"/>
      <c r="R255" s="564">
        <v>0</v>
      </c>
      <c r="S255" s="565">
        <v>0</v>
      </c>
      <c r="T255" s="195"/>
      <c r="U255" s="569">
        <v>30</v>
      </c>
    </row>
    <row r="256" spans="1:21" s="189" customFormat="1" ht="22.15" customHeight="1">
      <c r="A256" s="562" t="s">
        <v>732</v>
      </c>
      <c r="B256" s="195"/>
      <c r="C256" s="566">
        <v>62</v>
      </c>
      <c r="D256" s="564">
        <v>-62</v>
      </c>
      <c r="E256" s="565">
        <v>-1</v>
      </c>
      <c r="F256" s="195"/>
      <c r="G256" s="566"/>
      <c r="H256" s="564"/>
      <c r="I256" s="564"/>
      <c r="J256" s="564"/>
      <c r="K256" s="564">
        <v>0</v>
      </c>
      <c r="L256" s="565" t="s">
        <v>501</v>
      </c>
      <c r="M256" s="195"/>
      <c r="N256" s="566"/>
      <c r="O256" s="564"/>
      <c r="P256" s="564"/>
      <c r="Q256" s="564"/>
      <c r="R256" s="564">
        <v>0</v>
      </c>
      <c r="S256" s="565" t="s">
        <v>501</v>
      </c>
      <c r="T256" s="195"/>
      <c r="U256" s="569">
        <v>0</v>
      </c>
    </row>
    <row r="257" spans="1:21" s="189" customFormat="1" ht="22.15" customHeight="1">
      <c r="A257" s="562" t="s">
        <v>416</v>
      </c>
      <c r="B257" s="195"/>
      <c r="C257" s="566">
        <v>159</v>
      </c>
      <c r="D257" s="564">
        <v>345</v>
      </c>
      <c r="E257" s="565">
        <v>2.1698</v>
      </c>
      <c r="F257" s="195"/>
      <c r="G257" s="566">
        <v>304</v>
      </c>
      <c r="H257" s="564">
        <v>29</v>
      </c>
      <c r="I257" s="564">
        <v>146</v>
      </c>
      <c r="J257" s="564">
        <v>11</v>
      </c>
      <c r="K257" s="564">
        <v>490</v>
      </c>
      <c r="L257" s="565">
        <v>0.97222222222222232</v>
      </c>
      <c r="M257" s="195"/>
      <c r="N257" s="566">
        <v>6</v>
      </c>
      <c r="O257" s="564"/>
      <c r="P257" s="564">
        <v>8</v>
      </c>
      <c r="Q257" s="564"/>
      <c r="R257" s="564">
        <v>14</v>
      </c>
      <c r="S257" s="565">
        <v>2.7777777777777776E-2</v>
      </c>
      <c r="T257" s="195"/>
      <c r="U257" s="569">
        <v>504</v>
      </c>
    </row>
    <row r="258" spans="1:21" s="189" customFormat="1" ht="22.15" customHeight="1">
      <c r="A258" s="562" t="s">
        <v>417</v>
      </c>
      <c r="B258" s="195"/>
      <c r="C258" s="563">
        <v>2397</v>
      </c>
      <c r="D258" s="567">
        <v>1840</v>
      </c>
      <c r="E258" s="565">
        <v>0.76759999999999995</v>
      </c>
      <c r="F258" s="195"/>
      <c r="G258" s="563">
        <v>2168</v>
      </c>
      <c r="H258" s="564">
        <v>216</v>
      </c>
      <c r="I258" s="567">
        <v>1184</v>
      </c>
      <c r="J258" s="564">
        <v>112</v>
      </c>
      <c r="K258" s="567">
        <v>3680</v>
      </c>
      <c r="L258" s="565">
        <v>0.86853906065612463</v>
      </c>
      <c r="M258" s="195"/>
      <c r="N258" s="566">
        <v>230</v>
      </c>
      <c r="O258" s="564">
        <v>17</v>
      </c>
      <c r="P258" s="564">
        <v>292</v>
      </c>
      <c r="Q258" s="564">
        <v>18</v>
      </c>
      <c r="R258" s="564">
        <v>557</v>
      </c>
      <c r="S258" s="565">
        <v>0.13146093934387537</v>
      </c>
      <c r="T258" s="195"/>
      <c r="U258" s="568">
        <v>4237</v>
      </c>
    </row>
    <row r="259" spans="1:21" s="189" customFormat="1" ht="32.25" customHeight="1">
      <c r="A259" s="562" t="s">
        <v>418</v>
      </c>
      <c r="B259" s="195"/>
      <c r="C259" s="566">
        <v>350</v>
      </c>
      <c r="D259" s="564">
        <v>-70</v>
      </c>
      <c r="E259" s="565">
        <v>-0.2</v>
      </c>
      <c r="F259" s="195"/>
      <c r="G259" s="566">
        <v>66</v>
      </c>
      <c r="H259" s="564"/>
      <c r="I259" s="564">
        <v>199</v>
      </c>
      <c r="J259" s="564"/>
      <c r="K259" s="564">
        <v>265</v>
      </c>
      <c r="L259" s="565">
        <v>0.9464285714285714</v>
      </c>
      <c r="M259" s="195"/>
      <c r="N259" s="566">
        <v>6</v>
      </c>
      <c r="O259" s="564"/>
      <c r="P259" s="564">
        <v>9</v>
      </c>
      <c r="Q259" s="564"/>
      <c r="R259" s="564">
        <v>15</v>
      </c>
      <c r="S259" s="565">
        <v>5.3571428571428568E-2</v>
      </c>
      <c r="T259" s="195"/>
      <c r="U259" s="569">
        <v>280</v>
      </c>
    </row>
    <row r="260" spans="1:21" ht="22.15" customHeight="1">
      <c r="A260" s="551"/>
      <c r="B260" s="137"/>
      <c r="C260" s="552"/>
      <c r="D260" s="553"/>
      <c r="E260" s="554"/>
      <c r="F260" s="137"/>
      <c r="G260" s="552"/>
      <c r="H260" s="553"/>
      <c r="I260" s="553"/>
      <c r="J260" s="553"/>
      <c r="K260" s="553"/>
      <c r="L260" s="554"/>
      <c r="M260" s="137"/>
      <c r="N260" s="552"/>
      <c r="O260" s="553"/>
      <c r="P260" s="553"/>
      <c r="Q260" s="553"/>
      <c r="R260" s="553"/>
      <c r="S260" s="554"/>
      <c r="T260" s="137"/>
      <c r="U260" s="551"/>
    </row>
    <row r="261" spans="1:21" ht="22.15" customHeight="1">
      <c r="A261" s="544" t="s">
        <v>129</v>
      </c>
      <c r="B261" s="206"/>
      <c r="C261" s="545">
        <v>3463</v>
      </c>
      <c r="D261" s="546">
        <v>-337</v>
      </c>
      <c r="E261" s="547">
        <v>-9.7299999999999998E-2</v>
      </c>
      <c r="F261" s="206"/>
      <c r="G261" s="548">
        <v>854</v>
      </c>
      <c r="H261" s="546">
        <v>66</v>
      </c>
      <c r="I261" s="549">
        <v>1898</v>
      </c>
      <c r="J261" s="546">
        <v>116</v>
      </c>
      <c r="K261" s="549">
        <v>2934</v>
      </c>
      <c r="L261" s="547">
        <v>0.93857965451055658</v>
      </c>
      <c r="M261" s="206"/>
      <c r="N261" s="548">
        <v>23</v>
      </c>
      <c r="O261" s="546">
        <v>1</v>
      </c>
      <c r="P261" s="546">
        <v>164</v>
      </c>
      <c r="Q261" s="546">
        <v>4</v>
      </c>
      <c r="R261" s="546">
        <v>192</v>
      </c>
      <c r="S261" s="547">
        <v>6.1420345489443376E-2</v>
      </c>
      <c r="T261" s="206"/>
      <c r="U261" s="550">
        <v>3126</v>
      </c>
    </row>
    <row r="262" spans="1:21" ht="22.15" customHeight="1">
      <c r="A262" s="551"/>
      <c r="B262" s="137"/>
      <c r="C262" s="552"/>
      <c r="D262" s="553"/>
      <c r="E262" s="554"/>
      <c r="F262" s="137"/>
      <c r="G262" s="552"/>
      <c r="H262" s="553"/>
      <c r="I262" s="553"/>
      <c r="J262" s="553"/>
      <c r="K262" s="553"/>
      <c r="L262" s="554"/>
      <c r="M262" s="137"/>
      <c r="N262" s="552"/>
      <c r="O262" s="553"/>
      <c r="P262" s="553"/>
      <c r="Q262" s="553"/>
      <c r="R262" s="553"/>
      <c r="S262" s="554"/>
      <c r="T262" s="137"/>
      <c r="U262" s="551"/>
    </row>
    <row r="263" spans="1:21" s="189" customFormat="1" ht="22.15" customHeight="1">
      <c r="A263" s="562" t="s">
        <v>419</v>
      </c>
      <c r="B263" s="195"/>
      <c r="C263" s="563">
        <v>2195</v>
      </c>
      <c r="D263" s="564">
        <v>-50</v>
      </c>
      <c r="E263" s="565">
        <v>-2.2800000000000001E-2</v>
      </c>
      <c r="F263" s="195"/>
      <c r="G263" s="566">
        <v>649</v>
      </c>
      <c r="H263" s="564"/>
      <c r="I263" s="567">
        <v>1325</v>
      </c>
      <c r="J263" s="564"/>
      <c r="K263" s="567">
        <v>1974</v>
      </c>
      <c r="L263" s="565">
        <v>0.92027972027972027</v>
      </c>
      <c r="M263" s="195"/>
      <c r="N263" s="566">
        <v>23</v>
      </c>
      <c r="O263" s="564"/>
      <c r="P263" s="564">
        <v>148</v>
      </c>
      <c r="Q263" s="564"/>
      <c r="R263" s="564">
        <v>171</v>
      </c>
      <c r="S263" s="565">
        <v>7.9720279720279716E-2</v>
      </c>
      <c r="T263" s="195"/>
      <c r="U263" s="568">
        <v>2145</v>
      </c>
    </row>
    <row r="264" spans="1:21" s="189" customFormat="1" ht="22.15" customHeight="1">
      <c r="A264" s="562" t="s">
        <v>420</v>
      </c>
      <c r="B264" s="195"/>
      <c r="C264" s="566">
        <v>892</v>
      </c>
      <c r="D264" s="564">
        <v>-165</v>
      </c>
      <c r="E264" s="565">
        <v>-0.185</v>
      </c>
      <c r="F264" s="195"/>
      <c r="G264" s="566">
        <v>195</v>
      </c>
      <c r="H264" s="564"/>
      <c r="I264" s="564">
        <v>516</v>
      </c>
      <c r="J264" s="564"/>
      <c r="K264" s="564">
        <v>711</v>
      </c>
      <c r="L264" s="565">
        <v>0.97799174690508939</v>
      </c>
      <c r="M264" s="195"/>
      <c r="N264" s="566"/>
      <c r="O264" s="564"/>
      <c r="P264" s="564">
        <v>16</v>
      </c>
      <c r="Q264" s="564"/>
      <c r="R264" s="564">
        <v>16</v>
      </c>
      <c r="S264" s="565">
        <v>2.2008253094910592E-2</v>
      </c>
      <c r="T264" s="195"/>
      <c r="U264" s="569">
        <v>727</v>
      </c>
    </row>
    <row r="265" spans="1:21" s="189" customFormat="1" ht="22.15" customHeight="1">
      <c r="A265" s="562" t="s">
        <v>421</v>
      </c>
      <c r="B265" s="195"/>
      <c r="C265" s="566">
        <v>249</v>
      </c>
      <c r="D265" s="564">
        <v>-62</v>
      </c>
      <c r="E265" s="565">
        <v>-0.249</v>
      </c>
      <c r="F265" s="195"/>
      <c r="G265" s="566"/>
      <c r="H265" s="564">
        <v>66</v>
      </c>
      <c r="I265" s="564"/>
      <c r="J265" s="564">
        <v>116</v>
      </c>
      <c r="K265" s="564">
        <v>182</v>
      </c>
      <c r="L265" s="565">
        <v>0.9732620320855615</v>
      </c>
      <c r="M265" s="195"/>
      <c r="N265" s="566"/>
      <c r="O265" s="564">
        <v>1</v>
      </c>
      <c r="P265" s="564"/>
      <c r="Q265" s="564">
        <v>4</v>
      </c>
      <c r="R265" s="564">
        <v>5</v>
      </c>
      <c r="S265" s="565">
        <v>2.6737967914438502E-2</v>
      </c>
      <c r="T265" s="195"/>
      <c r="U265" s="569">
        <v>187</v>
      </c>
    </row>
    <row r="266" spans="1:21" s="189" customFormat="1" ht="22.15" customHeight="1">
      <c r="A266" s="562" t="s">
        <v>422</v>
      </c>
      <c r="B266" s="195"/>
      <c r="C266" s="566">
        <v>127</v>
      </c>
      <c r="D266" s="564">
        <v>-60</v>
      </c>
      <c r="E266" s="565">
        <v>-0.47239999999999999</v>
      </c>
      <c r="F266" s="195"/>
      <c r="G266" s="566">
        <v>10</v>
      </c>
      <c r="H266" s="564"/>
      <c r="I266" s="564">
        <v>57</v>
      </c>
      <c r="J266" s="564"/>
      <c r="K266" s="564">
        <v>67</v>
      </c>
      <c r="L266" s="565">
        <v>1</v>
      </c>
      <c r="M266" s="195"/>
      <c r="N266" s="566"/>
      <c r="O266" s="564"/>
      <c r="P266" s="564"/>
      <c r="Q266" s="564"/>
      <c r="R266" s="564">
        <v>0</v>
      </c>
      <c r="S266" s="565">
        <v>0</v>
      </c>
      <c r="T266" s="195"/>
      <c r="U266" s="569">
        <v>67</v>
      </c>
    </row>
    <row r="267" spans="1:21" ht="22.15" customHeight="1">
      <c r="A267" s="551"/>
      <c r="B267" s="137"/>
      <c r="C267" s="552"/>
      <c r="D267" s="553"/>
      <c r="E267" s="554"/>
      <c r="F267" s="137"/>
      <c r="G267" s="552"/>
      <c r="H267" s="553"/>
      <c r="I267" s="553"/>
      <c r="J267" s="553"/>
      <c r="K267" s="553"/>
      <c r="L267" s="554"/>
      <c r="M267" s="137"/>
      <c r="N267" s="552"/>
      <c r="O267" s="553"/>
      <c r="P267" s="553"/>
      <c r="Q267" s="553"/>
      <c r="R267" s="553"/>
      <c r="S267" s="554"/>
      <c r="T267" s="137"/>
      <c r="U267" s="551"/>
    </row>
    <row r="268" spans="1:21" ht="22.15" customHeight="1">
      <c r="A268" s="544" t="s">
        <v>130</v>
      </c>
      <c r="B268" s="206"/>
      <c r="C268" s="545">
        <v>2695</v>
      </c>
      <c r="D268" s="546">
        <v>938</v>
      </c>
      <c r="E268" s="547">
        <v>0.34810000000000002</v>
      </c>
      <c r="F268" s="206"/>
      <c r="G268" s="545">
        <v>2118</v>
      </c>
      <c r="H268" s="546">
        <v>118</v>
      </c>
      <c r="I268" s="549">
        <v>1039</v>
      </c>
      <c r="J268" s="546">
        <v>29</v>
      </c>
      <c r="K268" s="549">
        <v>3304</v>
      </c>
      <c r="L268" s="547">
        <v>0.90944123314065506</v>
      </c>
      <c r="M268" s="206"/>
      <c r="N268" s="548">
        <v>116</v>
      </c>
      <c r="O268" s="546">
        <v>6</v>
      </c>
      <c r="P268" s="546">
        <v>194</v>
      </c>
      <c r="Q268" s="546">
        <v>13</v>
      </c>
      <c r="R268" s="546">
        <v>329</v>
      </c>
      <c r="S268" s="547">
        <v>9.0558766859344886E-2</v>
      </c>
      <c r="T268" s="206"/>
      <c r="U268" s="550">
        <v>3633</v>
      </c>
    </row>
    <row r="269" spans="1:21" ht="22.15" customHeight="1">
      <c r="A269" s="551"/>
      <c r="B269" s="137"/>
      <c r="C269" s="552"/>
      <c r="D269" s="553"/>
      <c r="E269" s="554"/>
      <c r="F269" s="137"/>
      <c r="G269" s="552"/>
      <c r="H269" s="553"/>
      <c r="I269" s="553"/>
      <c r="J269" s="553"/>
      <c r="K269" s="553"/>
      <c r="L269" s="554"/>
      <c r="M269" s="137"/>
      <c r="N269" s="552"/>
      <c r="O269" s="553"/>
      <c r="P269" s="553"/>
      <c r="Q269" s="553"/>
      <c r="R269" s="553"/>
      <c r="S269" s="554"/>
      <c r="T269" s="137"/>
      <c r="U269" s="551"/>
    </row>
    <row r="270" spans="1:21" s="189" customFormat="1" ht="22.15" customHeight="1">
      <c r="A270" s="562" t="s">
        <v>423</v>
      </c>
      <c r="B270" s="195"/>
      <c r="C270" s="566">
        <v>156</v>
      </c>
      <c r="D270" s="564">
        <v>-25</v>
      </c>
      <c r="E270" s="565">
        <v>-0.1603</v>
      </c>
      <c r="F270" s="195"/>
      <c r="G270" s="566">
        <v>68</v>
      </c>
      <c r="H270" s="564"/>
      <c r="I270" s="564">
        <v>58</v>
      </c>
      <c r="J270" s="564"/>
      <c r="K270" s="564">
        <v>126</v>
      </c>
      <c r="L270" s="565">
        <v>0.96183206106870234</v>
      </c>
      <c r="M270" s="195"/>
      <c r="N270" s="566">
        <v>5</v>
      </c>
      <c r="O270" s="564"/>
      <c r="P270" s="564"/>
      <c r="Q270" s="564"/>
      <c r="R270" s="564">
        <v>5</v>
      </c>
      <c r="S270" s="565">
        <v>3.8167938931297711E-2</v>
      </c>
      <c r="T270" s="195"/>
      <c r="U270" s="569">
        <v>131</v>
      </c>
    </row>
    <row r="271" spans="1:21" s="189" customFormat="1" ht="22.15" customHeight="1">
      <c r="A271" s="562" t="s">
        <v>424</v>
      </c>
      <c r="B271" s="195"/>
      <c r="C271" s="566">
        <v>947</v>
      </c>
      <c r="D271" s="564">
        <v>896</v>
      </c>
      <c r="E271" s="565">
        <v>0.94610000000000005</v>
      </c>
      <c r="F271" s="195"/>
      <c r="G271" s="563">
        <v>1188</v>
      </c>
      <c r="H271" s="564">
        <v>107</v>
      </c>
      <c r="I271" s="564">
        <v>269</v>
      </c>
      <c r="J271" s="564">
        <v>8</v>
      </c>
      <c r="K271" s="567">
        <v>1572</v>
      </c>
      <c r="L271" s="565">
        <v>0.85295713510580573</v>
      </c>
      <c r="M271" s="195"/>
      <c r="N271" s="566">
        <v>95</v>
      </c>
      <c r="O271" s="564">
        <v>6</v>
      </c>
      <c r="P271" s="564">
        <v>160</v>
      </c>
      <c r="Q271" s="564">
        <v>10</v>
      </c>
      <c r="R271" s="564">
        <v>271</v>
      </c>
      <c r="S271" s="565">
        <v>0.14704286489419427</v>
      </c>
      <c r="T271" s="195"/>
      <c r="U271" s="568">
        <v>1843</v>
      </c>
    </row>
    <row r="272" spans="1:21" s="189" customFormat="1" ht="22.15" customHeight="1">
      <c r="A272" s="562" t="s">
        <v>425</v>
      </c>
      <c r="B272" s="195"/>
      <c r="C272" s="566">
        <v>378</v>
      </c>
      <c r="D272" s="564">
        <v>189</v>
      </c>
      <c r="E272" s="565">
        <v>0.5</v>
      </c>
      <c r="F272" s="195"/>
      <c r="G272" s="566">
        <v>509</v>
      </c>
      <c r="H272" s="564"/>
      <c r="I272" s="564">
        <v>48</v>
      </c>
      <c r="J272" s="564"/>
      <c r="K272" s="564">
        <v>557</v>
      </c>
      <c r="L272" s="565">
        <v>0.98236331569664903</v>
      </c>
      <c r="M272" s="195"/>
      <c r="N272" s="566">
        <v>3</v>
      </c>
      <c r="O272" s="564"/>
      <c r="P272" s="564">
        <v>7</v>
      </c>
      <c r="Q272" s="564"/>
      <c r="R272" s="564">
        <v>10</v>
      </c>
      <c r="S272" s="565">
        <v>1.7636684303350969E-2</v>
      </c>
      <c r="T272" s="195"/>
      <c r="U272" s="569">
        <v>567</v>
      </c>
    </row>
    <row r="273" spans="1:21" s="189" customFormat="1" ht="22.15" customHeight="1">
      <c r="A273" s="562" t="s">
        <v>426</v>
      </c>
      <c r="B273" s="195"/>
      <c r="C273" s="563">
        <v>1214</v>
      </c>
      <c r="D273" s="564">
        <v>-122</v>
      </c>
      <c r="E273" s="565">
        <v>-0.10050000000000001</v>
      </c>
      <c r="F273" s="195"/>
      <c r="G273" s="566">
        <v>353</v>
      </c>
      <c r="H273" s="564">
        <v>11</v>
      </c>
      <c r="I273" s="564">
        <v>664</v>
      </c>
      <c r="J273" s="564">
        <v>21</v>
      </c>
      <c r="K273" s="567">
        <v>1049</v>
      </c>
      <c r="L273" s="565">
        <v>0.96062271062271065</v>
      </c>
      <c r="M273" s="195"/>
      <c r="N273" s="566">
        <v>13</v>
      </c>
      <c r="O273" s="564"/>
      <c r="P273" s="564">
        <v>27</v>
      </c>
      <c r="Q273" s="564">
        <v>3</v>
      </c>
      <c r="R273" s="564">
        <v>43</v>
      </c>
      <c r="S273" s="565">
        <v>3.9377289377289376E-2</v>
      </c>
      <c r="T273" s="195"/>
      <c r="U273" s="568">
        <v>1092</v>
      </c>
    </row>
    <row r="274" spans="1:21" s="189" customFormat="1" ht="22.15" customHeight="1">
      <c r="A274" s="551"/>
      <c r="B274" s="137"/>
      <c r="C274" s="552"/>
      <c r="D274" s="553"/>
      <c r="E274" s="554"/>
      <c r="F274" s="137"/>
      <c r="G274" s="552"/>
      <c r="H274" s="553"/>
      <c r="I274" s="553"/>
      <c r="J274" s="553"/>
      <c r="K274" s="553"/>
      <c r="L274" s="554"/>
      <c r="M274" s="137"/>
      <c r="N274" s="552"/>
      <c r="O274" s="553"/>
      <c r="P274" s="553"/>
      <c r="Q274" s="553"/>
      <c r="R274" s="553"/>
      <c r="S274" s="554"/>
      <c r="T274" s="137"/>
      <c r="U274" s="551"/>
    </row>
    <row r="275" spans="1:21" ht="22.15" customHeight="1">
      <c r="A275" s="544" t="s">
        <v>131</v>
      </c>
      <c r="B275" s="206"/>
      <c r="C275" s="545">
        <v>3230</v>
      </c>
      <c r="D275" s="546">
        <v>-572</v>
      </c>
      <c r="E275" s="547">
        <v>-0.17710000000000001</v>
      </c>
      <c r="F275" s="206"/>
      <c r="G275" s="545">
        <v>1533</v>
      </c>
      <c r="H275" s="546">
        <v>92</v>
      </c>
      <c r="I275" s="546">
        <v>812</v>
      </c>
      <c r="J275" s="546">
        <v>30</v>
      </c>
      <c r="K275" s="549">
        <v>2467</v>
      </c>
      <c r="L275" s="547">
        <v>0.92814145974416862</v>
      </c>
      <c r="M275" s="206"/>
      <c r="N275" s="548">
        <v>50</v>
      </c>
      <c r="O275" s="546">
        <v>4</v>
      </c>
      <c r="P275" s="546">
        <v>130</v>
      </c>
      <c r="Q275" s="546">
        <v>7</v>
      </c>
      <c r="R275" s="546">
        <v>191</v>
      </c>
      <c r="S275" s="547">
        <v>7.1858540255831452E-2</v>
      </c>
      <c r="T275" s="206"/>
      <c r="U275" s="550">
        <v>2658</v>
      </c>
    </row>
    <row r="276" spans="1:21" ht="22.15" customHeight="1">
      <c r="A276" s="551"/>
      <c r="B276" s="137"/>
      <c r="C276" s="552"/>
      <c r="D276" s="553"/>
      <c r="E276" s="554"/>
      <c r="F276" s="137"/>
      <c r="G276" s="552"/>
      <c r="H276" s="553"/>
      <c r="I276" s="553"/>
      <c r="J276" s="553"/>
      <c r="K276" s="553"/>
      <c r="L276" s="554"/>
      <c r="M276" s="137"/>
      <c r="N276" s="552"/>
      <c r="O276" s="553"/>
      <c r="P276" s="553"/>
      <c r="Q276" s="553"/>
      <c r="R276" s="553"/>
      <c r="S276" s="554"/>
      <c r="T276" s="137"/>
      <c r="U276" s="551"/>
    </row>
    <row r="277" spans="1:21" s="189" customFormat="1" ht="22.15" customHeight="1">
      <c r="A277" s="562" t="s">
        <v>427</v>
      </c>
      <c r="B277" s="195"/>
      <c r="C277" s="563">
        <v>1847</v>
      </c>
      <c r="D277" s="564">
        <v>58</v>
      </c>
      <c r="E277" s="565">
        <v>3.1399999999999997E-2</v>
      </c>
      <c r="F277" s="195"/>
      <c r="G277" s="563">
        <v>1113</v>
      </c>
      <c r="H277" s="564">
        <v>92</v>
      </c>
      <c r="I277" s="564">
        <v>491</v>
      </c>
      <c r="J277" s="564">
        <v>30</v>
      </c>
      <c r="K277" s="567">
        <v>1726</v>
      </c>
      <c r="L277" s="565">
        <v>0.90603674540682422</v>
      </c>
      <c r="M277" s="195"/>
      <c r="N277" s="566">
        <v>48</v>
      </c>
      <c r="O277" s="564">
        <v>4</v>
      </c>
      <c r="P277" s="564">
        <v>120</v>
      </c>
      <c r="Q277" s="564">
        <v>7</v>
      </c>
      <c r="R277" s="564">
        <v>179</v>
      </c>
      <c r="S277" s="565">
        <v>9.3963254593175852E-2</v>
      </c>
      <c r="T277" s="195"/>
      <c r="U277" s="568">
        <v>1905</v>
      </c>
    </row>
    <row r="278" spans="1:21" s="189" customFormat="1" ht="22.15" customHeight="1">
      <c r="A278" s="562" t="s">
        <v>428</v>
      </c>
      <c r="B278" s="195"/>
      <c r="C278" s="566">
        <v>419</v>
      </c>
      <c r="D278" s="564">
        <v>-138</v>
      </c>
      <c r="E278" s="565">
        <v>-0.32940000000000003</v>
      </c>
      <c r="F278" s="195"/>
      <c r="G278" s="566">
        <v>168</v>
      </c>
      <c r="H278" s="564"/>
      <c r="I278" s="564">
        <v>110</v>
      </c>
      <c r="J278" s="564"/>
      <c r="K278" s="564">
        <v>278</v>
      </c>
      <c r="L278" s="565">
        <v>0.98932384341637003</v>
      </c>
      <c r="M278" s="195"/>
      <c r="N278" s="566">
        <v>1</v>
      </c>
      <c r="O278" s="564"/>
      <c r="P278" s="564">
        <v>2</v>
      </c>
      <c r="Q278" s="564"/>
      <c r="R278" s="564">
        <v>3</v>
      </c>
      <c r="S278" s="565">
        <v>1.0676156583629892E-2</v>
      </c>
      <c r="T278" s="195"/>
      <c r="U278" s="569">
        <v>281</v>
      </c>
    </row>
    <row r="279" spans="1:21" s="189" customFormat="1" ht="22.15" customHeight="1">
      <c r="A279" s="562" t="s">
        <v>429</v>
      </c>
      <c r="B279" s="195"/>
      <c r="C279" s="566">
        <v>162</v>
      </c>
      <c r="D279" s="564">
        <v>-39</v>
      </c>
      <c r="E279" s="565">
        <v>-0.2407</v>
      </c>
      <c r="F279" s="195"/>
      <c r="G279" s="566">
        <v>67</v>
      </c>
      <c r="H279" s="564"/>
      <c r="I279" s="564">
        <v>56</v>
      </c>
      <c r="J279" s="564"/>
      <c r="K279" s="564">
        <v>123</v>
      </c>
      <c r="L279" s="565">
        <v>1</v>
      </c>
      <c r="M279" s="195"/>
      <c r="N279" s="566"/>
      <c r="O279" s="564"/>
      <c r="P279" s="564"/>
      <c r="Q279" s="564"/>
      <c r="R279" s="564">
        <v>0</v>
      </c>
      <c r="S279" s="565">
        <v>0</v>
      </c>
      <c r="T279" s="195"/>
      <c r="U279" s="569">
        <v>123</v>
      </c>
    </row>
    <row r="280" spans="1:21" s="189" customFormat="1" ht="22.15" customHeight="1">
      <c r="A280" s="562" t="s">
        <v>430</v>
      </c>
      <c r="B280" s="195"/>
      <c r="C280" s="566">
        <v>162</v>
      </c>
      <c r="D280" s="564">
        <v>-67</v>
      </c>
      <c r="E280" s="565">
        <v>-0.41360000000000002</v>
      </c>
      <c r="F280" s="195"/>
      <c r="G280" s="566">
        <v>55</v>
      </c>
      <c r="H280" s="564"/>
      <c r="I280" s="564">
        <v>40</v>
      </c>
      <c r="J280" s="564"/>
      <c r="K280" s="564">
        <v>95</v>
      </c>
      <c r="L280" s="565">
        <v>1</v>
      </c>
      <c r="M280" s="195"/>
      <c r="N280" s="566"/>
      <c r="O280" s="564"/>
      <c r="P280" s="564"/>
      <c r="Q280" s="564"/>
      <c r="R280" s="564">
        <v>0</v>
      </c>
      <c r="S280" s="565">
        <v>0</v>
      </c>
      <c r="T280" s="195"/>
      <c r="U280" s="569">
        <v>95</v>
      </c>
    </row>
    <row r="281" spans="1:21" s="189" customFormat="1" ht="22.15" customHeight="1">
      <c r="A281" s="562" t="s">
        <v>431</v>
      </c>
      <c r="B281" s="195"/>
      <c r="C281" s="566">
        <v>640</v>
      </c>
      <c r="D281" s="564">
        <v>-386</v>
      </c>
      <c r="E281" s="565">
        <v>-0.60309999999999997</v>
      </c>
      <c r="F281" s="195"/>
      <c r="G281" s="566">
        <v>130</v>
      </c>
      <c r="H281" s="564"/>
      <c r="I281" s="564">
        <v>115</v>
      </c>
      <c r="J281" s="564"/>
      <c r="K281" s="564">
        <v>245</v>
      </c>
      <c r="L281" s="565">
        <v>0.96456692913385822</v>
      </c>
      <c r="M281" s="195"/>
      <c r="N281" s="566">
        <v>1</v>
      </c>
      <c r="O281" s="564"/>
      <c r="P281" s="564">
        <v>8</v>
      </c>
      <c r="Q281" s="564"/>
      <c r="R281" s="564">
        <v>9</v>
      </c>
      <c r="S281" s="565">
        <v>3.5433070866141732E-2</v>
      </c>
      <c r="T281" s="195"/>
      <c r="U281" s="569">
        <v>254</v>
      </c>
    </row>
    <row r="282" spans="1:21" ht="22.15" customHeight="1">
      <c r="A282" s="551"/>
      <c r="B282" s="137"/>
      <c r="C282" s="552"/>
      <c r="D282" s="553"/>
      <c r="E282" s="554"/>
      <c r="F282" s="137"/>
      <c r="G282" s="552"/>
      <c r="H282" s="553"/>
      <c r="I282" s="553"/>
      <c r="J282" s="553"/>
      <c r="K282" s="553"/>
      <c r="L282" s="554"/>
      <c r="M282" s="137"/>
      <c r="N282" s="552"/>
      <c r="O282" s="553"/>
      <c r="P282" s="553"/>
      <c r="Q282" s="553"/>
      <c r="R282" s="553"/>
      <c r="S282" s="554"/>
      <c r="T282" s="137"/>
      <c r="U282" s="551"/>
    </row>
    <row r="283" spans="1:21" ht="22.15" customHeight="1">
      <c r="A283" s="544" t="s">
        <v>132</v>
      </c>
      <c r="B283" s="206"/>
      <c r="C283" s="545">
        <v>6732</v>
      </c>
      <c r="D283" s="549">
        <v>-2664</v>
      </c>
      <c r="E283" s="547">
        <v>-0.3957</v>
      </c>
      <c r="F283" s="206"/>
      <c r="G283" s="545">
        <v>1073</v>
      </c>
      <c r="H283" s="546">
        <v>42</v>
      </c>
      <c r="I283" s="549">
        <v>2282</v>
      </c>
      <c r="J283" s="546">
        <v>63</v>
      </c>
      <c r="K283" s="549">
        <v>3460</v>
      </c>
      <c r="L283" s="547">
        <v>0.85054080629301865</v>
      </c>
      <c r="M283" s="206"/>
      <c r="N283" s="548">
        <v>227</v>
      </c>
      <c r="O283" s="546">
        <v>16</v>
      </c>
      <c r="P283" s="546">
        <v>343</v>
      </c>
      <c r="Q283" s="546">
        <v>22</v>
      </c>
      <c r="R283" s="546">
        <v>608</v>
      </c>
      <c r="S283" s="547">
        <v>0.14945919370698132</v>
      </c>
      <c r="T283" s="206"/>
      <c r="U283" s="550">
        <v>4068</v>
      </c>
    </row>
    <row r="284" spans="1:21" ht="22.15" customHeight="1">
      <c r="A284" s="551"/>
      <c r="B284" s="137"/>
      <c r="C284" s="552"/>
      <c r="D284" s="553"/>
      <c r="E284" s="554"/>
      <c r="F284" s="137"/>
      <c r="G284" s="552"/>
      <c r="H284" s="553"/>
      <c r="I284" s="553"/>
      <c r="J284" s="553"/>
      <c r="K284" s="553"/>
      <c r="L284" s="554"/>
      <c r="M284" s="137"/>
      <c r="N284" s="552"/>
      <c r="O284" s="553"/>
      <c r="P284" s="553"/>
      <c r="Q284" s="553"/>
      <c r="R284" s="553"/>
      <c r="S284" s="554"/>
      <c r="T284" s="137"/>
      <c r="U284" s="551"/>
    </row>
    <row r="285" spans="1:21" s="189" customFormat="1" ht="22.15" customHeight="1">
      <c r="A285" s="562" t="s">
        <v>432</v>
      </c>
      <c r="B285" s="195"/>
      <c r="C285" s="563">
        <v>2861</v>
      </c>
      <c r="D285" s="564">
        <v>-905</v>
      </c>
      <c r="E285" s="565">
        <v>-0.31630000000000003</v>
      </c>
      <c r="F285" s="195"/>
      <c r="G285" s="566">
        <v>445</v>
      </c>
      <c r="H285" s="564">
        <v>19</v>
      </c>
      <c r="I285" s="564">
        <v>944</v>
      </c>
      <c r="J285" s="564">
        <v>32</v>
      </c>
      <c r="K285" s="567">
        <v>1440</v>
      </c>
      <c r="L285" s="565">
        <v>0.73619631901840488</v>
      </c>
      <c r="M285" s="195"/>
      <c r="N285" s="566">
        <v>191</v>
      </c>
      <c r="O285" s="564">
        <v>15</v>
      </c>
      <c r="P285" s="564">
        <v>292</v>
      </c>
      <c r="Q285" s="564">
        <v>18</v>
      </c>
      <c r="R285" s="564">
        <v>516</v>
      </c>
      <c r="S285" s="565">
        <v>0.26380368098159507</v>
      </c>
      <c r="T285" s="195"/>
      <c r="U285" s="568">
        <v>1956</v>
      </c>
    </row>
    <row r="286" spans="1:21" s="189" customFormat="1" ht="22.15" customHeight="1">
      <c r="A286" s="562" t="s">
        <v>433</v>
      </c>
      <c r="B286" s="195"/>
      <c r="C286" s="563">
        <v>1862</v>
      </c>
      <c r="D286" s="564">
        <v>-725</v>
      </c>
      <c r="E286" s="565">
        <v>-0.38940000000000002</v>
      </c>
      <c r="F286" s="195"/>
      <c r="G286" s="566">
        <v>359</v>
      </c>
      <c r="H286" s="564">
        <v>16</v>
      </c>
      <c r="I286" s="564">
        <v>701</v>
      </c>
      <c r="J286" s="564">
        <v>17</v>
      </c>
      <c r="K286" s="567">
        <v>1093</v>
      </c>
      <c r="L286" s="565">
        <v>0.96130167106420406</v>
      </c>
      <c r="M286" s="195"/>
      <c r="N286" s="566">
        <v>19</v>
      </c>
      <c r="O286" s="564">
        <v>1</v>
      </c>
      <c r="P286" s="564">
        <v>23</v>
      </c>
      <c r="Q286" s="564">
        <v>1</v>
      </c>
      <c r="R286" s="564">
        <v>44</v>
      </c>
      <c r="S286" s="565">
        <v>3.8698328935795952E-2</v>
      </c>
      <c r="T286" s="195"/>
      <c r="U286" s="568">
        <v>1137</v>
      </c>
    </row>
    <row r="287" spans="1:21" s="189" customFormat="1" ht="22.15" customHeight="1">
      <c r="A287" s="562" t="s">
        <v>434</v>
      </c>
      <c r="B287" s="195"/>
      <c r="C287" s="563">
        <v>1859</v>
      </c>
      <c r="D287" s="567">
        <v>-1037</v>
      </c>
      <c r="E287" s="565">
        <v>-0.55779999999999996</v>
      </c>
      <c r="F287" s="195"/>
      <c r="G287" s="566">
        <v>193</v>
      </c>
      <c r="H287" s="564">
        <v>1</v>
      </c>
      <c r="I287" s="564">
        <v>567</v>
      </c>
      <c r="J287" s="564">
        <v>14</v>
      </c>
      <c r="K287" s="564">
        <v>775</v>
      </c>
      <c r="L287" s="565">
        <v>0.94282238442822386</v>
      </c>
      <c r="M287" s="195"/>
      <c r="N287" s="566">
        <v>16</v>
      </c>
      <c r="O287" s="564"/>
      <c r="P287" s="564">
        <v>28</v>
      </c>
      <c r="Q287" s="564">
        <v>3</v>
      </c>
      <c r="R287" s="564">
        <v>47</v>
      </c>
      <c r="S287" s="565">
        <v>5.7177615571776155E-2</v>
      </c>
      <c r="T287" s="195"/>
      <c r="U287" s="569">
        <v>822</v>
      </c>
    </row>
    <row r="288" spans="1:21" s="189" customFormat="1" ht="22.15" customHeight="1">
      <c r="A288" s="562" t="s">
        <v>435</v>
      </c>
      <c r="B288" s="195"/>
      <c r="C288" s="566">
        <v>150</v>
      </c>
      <c r="D288" s="564">
        <v>3</v>
      </c>
      <c r="E288" s="565">
        <v>0.02</v>
      </c>
      <c r="F288" s="195"/>
      <c r="G288" s="566">
        <v>76</v>
      </c>
      <c r="H288" s="564">
        <v>6</v>
      </c>
      <c r="I288" s="564">
        <v>70</v>
      </c>
      <c r="J288" s="564"/>
      <c r="K288" s="564">
        <v>152</v>
      </c>
      <c r="L288" s="565">
        <v>0.99346405228758172</v>
      </c>
      <c r="M288" s="195"/>
      <c r="N288" s="566">
        <v>1</v>
      </c>
      <c r="O288" s="564"/>
      <c r="P288" s="564"/>
      <c r="Q288" s="564"/>
      <c r="R288" s="564">
        <v>1</v>
      </c>
      <c r="S288" s="565">
        <v>6.5359477124183009E-3</v>
      </c>
      <c r="T288" s="195"/>
      <c r="U288" s="569">
        <v>153</v>
      </c>
    </row>
    <row r="289" spans="1:21" ht="22.15" customHeight="1">
      <c r="A289" s="551"/>
      <c r="B289" s="137"/>
      <c r="C289" s="552"/>
      <c r="D289" s="553"/>
      <c r="E289" s="554"/>
      <c r="F289" s="137"/>
      <c r="G289" s="552"/>
      <c r="H289" s="553"/>
      <c r="I289" s="553"/>
      <c r="J289" s="553"/>
      <c r="K289" s="553"/>
      <c r="L289" s="554"/>
      <c r="M289" s="137"/>
      <c r="N289" s="552"/>
      <c r="O289" s="553"/>
      <c r="P289" s="553"/>
      <c r="Q289" s="553"/>
      <c r="R289" s="553"/>
      <c r="S289" s="554"/>
      <c r="T289" s="137"/>
      <c r="U289" s="551"/>
    </row>
    <row r="290" spans="1:21" ht="22.15" customHeight="1">
      <c r="A290" s="544" t="s">
        <v>133</v>
      </c>
      <c r="B290" s="206"/>
      <c r="C290" s="545">
        <v>7988</v>
      </c>
      <c r="D290" s="549">
        <v>2321</v>
      </c>
      <c r="E290" s="547">
        <v>0.29060000000000002</v>
      </c>
      <c r="F290" s="206"/>
      <c r="G290" s="545">
        <v>2931</v>
      </c>
      <c r="H290" s="546">
        <v>198</v>
      </c>
      <c r="I290" s="549">
        <v>6662</v>
      </c>
      <c r="J290" s="546">
        <v>278</v>
      </c>
      <c r="K290" s="549">
        <v>10069</v>
      </c>
      <c r="L290" s="547">
        <v>0.97671937142302834</v>
      </c>
      <c r="M290" s="206"/>
      <c r="N290" s="548">
        <v>29</v>
      </c>
      <c r="O290" s="546">
        <v>33</v>
      </c>
      <c r="P290" s="546">
        <v>116</v>
      </c>
      <c r="Q290" s="546">
        <v>62</v>
      </c>
      <c r="R290" s="546">
        <v>240</v>
      </c>
      <c r="S290" s="547">
        <v>2.3280628576971579E-2</v>
      </c>
      <c r="T290" s="206"/>
      <c r="U290" s="550">
        <v>10309</v>
      </c>
    </row>
    <row r="291" spans="1:21" ht="22.15" customHeight="1">
      <c r="A291" s="551"/>
      <c r="B291" s="137"/>
      <c r="C291" s="552"/>
      <c r="D291" s="553"/>
      <c r="E291" s="554"/>
      <c r="F291" s="137"/>
      <c r="G291" s="552"/>
      <c r="H291" s="553"/>
      <c r="I291" s="553"/>
      <c r="J291" s="553"/>
      <c r="K291" s="553"/>
      <c r="L291" s="554"/>
      <c r="M291" s="137"/>
      <c r="N291" s="552"/>
      <c r="O291" s="553"/>
      <c r="P291" s="553"/>
      <c r="Q291" s="553"/>
      <c r="R291" s="553"/>
      <c r="S291" s="554"/>
      <c r="T291" s="137"/>
      <c r="U291" s="551"/>
    </row>
    <row r="292" spans="1:21" s="189" customFormat="1" ht="22.15" customHeight="1">
      <c r="A292" s="562" t="s">
        <v>436</v>
      </c>
      <c r="B292" s="195"/>
      <c r="C292" s="563">
        <v>2393</v>
      </c>
      <c r="D292" s="567">
        <v>2116</v>
      </c>
      <c r="E292" s="565">
        <v>0.88419999999999999</v>
      </c>
      <c r="F292" s="195"/>
      <c r="G292" s="563">
        <v>1662</v>
      </c>
      <c r="H292" s="564">
        <v>115</v>
      </c>
      <c r="I292" s="567">
        <v>2453</v>
      </c>
      <c r="J292" s="564">
        <v>142</v>
      </c>
      <c r="K292" s="567">
        <v>4372</v>
      </c>
      <c r="L292" s="565">
        <v>0.96961632290973609</v>
      </c>
      <c r="M292" s="195"/>
      <c r="N292" s="566">
        <v>2</v>
      </c>
      <c r="O292" s="564">
        <v>30</v>
      </c>
      <c r="P292" s="564">
        <v>50</v>
      </c>
      <c r="Q292" s="564">
        <v>55</v>
      </c>
      <c r="R292" s="564">
        <v>137</v>
      </c>
      <c r="S292" s="565">
        <v>3.0383677090263919E-2</v>
      </c>
      <c r="T292" s="195"/>
      <c r="U292" s="568">
        <v>4509</v>
      </c>
    </row>
    <row r="293" spans="1:21" s="189" customFormat="1" ht="22.15" customHeight="1">
      <c r="A293" s="562" t="s">
        <v>437</v>
      </c>
      <c r="B293" s="195"/>
      <c r="C293" s="563">
        <v>1480</v>
      </c>
      <c r="D293" s="564">
        <v>-491</v>
      </c>
      <c r="E293" s="565">
        <v>-0.33179999999999998</v>
      </c>
      <c r="F293" s="195"/>
      <c r="G293" s="566">
        <v>224</v>
      </c>
      <c r="H293" s="564"/>
      <c r="I293" s="564">
        <v>744</v>
      </c>
      <c r="J293" s="564"/>
      <c r="K293" s="564">
        <v>968</v>
      </c>
      <c r="L293" s="565">
        <v>0.97876643073811931</v>
      </c>
      <c r="M293" s="195"/>
      <c r="N293" s="566">
        <v>2</v>
      </c>
      <c r="O293" s="564"/>
      <c r="P293" s="564">
        <v>19</v>
      </c>
      <c r="Q293" s="564"/>
      <c r="R293" s="564">
        <v>21</v>
      </c>
      <c r="S293" s="565">
        <v>2.1233569261880688E-2</v>
      </c>
      <c r="T293" s="195"/>
      <c r="U293" s="569">
        <v>989</v>
      </c>
    </row>
    <row r="294" spans="1:21" s="189" customFormat="1" ht="22.15" customHeight="1">
      <c r="A294" s="562" t="s">
        <v>438</v>
      </c>
      <c r="B294" s="195"/>
      <c r="C294" s="566">
        <v>910</v>
      </c>
      <c r="D294" s="564">
        <v>605</v>
      </c>
      <c r="E294" s="565">
        <v>0.66479999999999995</v>
      </c>
      <c r="F294" s="195"/>
      <c r="G294" s="566">
        <v>393</v>
      </c>
      <c r="H294" s="564">
        <v>29</v>
      </c>
      <c r="I294" s="567">
        <v>1018</v>
      </c>
      <c r="J294" s="564">
        <v>32</v>
      </c>
      <c r="K294" s="567">
        <v>1472</v>
      </c>
      <c r="L294" s="565">
        <v>0.97161716171617163</v>
      </c>
      <c r="M294" s="195"/>
      <c r="N294" s="566">
        <v>23</v>
      </c>
      <c r="O294" s="564"/>
      <c r="P294" s="564">
        <v>20</v>
      </c>
      <c r="Q294" s="564"/>
      <c r="R294" s="564">
        <v>43</v>
      </c>
      <c r="S294" s="565">
        <v>2.8382838283828385E-2</v>
      </c>
      <c r="T294" s="195"/>
      <c r="U294" s="568">
        <v>1515</v>
      </c>
    </row>
    <row r="295" spans="1:21" s="189" customFormat="1" ht="22.15" customHeight="1">
      <c r="A295" s="562" t="s">
        <v>439</v>
      </c>
      <c r="B295" s="195"/>
      <c r="C295" s="566">
        <v>508</v>
      </c>
      <c r="D295" s="564">
        <v>76</v>
      </c>
      <c r="E295" s="565">
        <v>0.14960000000000001</v>
      </c>
      <c r="F295" s="195"/>
      <c r="G295" s="566">
        <v>92</v>
      </c>
      <c r="H295" s="564"/>
      <c r="I295" s="564">
        <v>484</v>
      </c>
      <c r="J295" s="564"/>
      <c r="K295" s="564">
        <v>576</v>
      </c>
      <c r="L295" s="565">
        <v>0.98630136986301364</v>
      </c>
      <c r="M295" s="195"/>
      <c r="N295" s="566"/>
      <c r="O295" s="564"/>
      <c r="P295" s="564">
        <v>8</v>
      </c>
      <c r="Q295" s="564"/>
      <c r="R295" s="564">
        <v>8</v>
      </c>
      <c r="S295" s="565">
        <v>1.3698630136986301E-2</v>
      </c>
      <c r="T295" s="195"/>
      <c r="U295" s="569">
        <v>584</v>
      </c>
    </row>
    <row r="296" spans="1:21" s="189" customFormat="1" ht="22.15" customHeight="1">
      <c r="A296" s="562" t="s">
        <v>440</v>
      </c>
      <c r="B296" s="195"/>
      <c r="C296" s="566">
        <v>310</v>
      </c>
      <c r="D296" s="564">
        <v>7</v>
      </c>
      <c r="E296" s="565">
        <v>2.2599999999999999E-2</v>
      </c>
      <c r="F296" s="195"/>
      <c r="G296" s="566">
        <v>86</v>
      </c>
      <c r="H296" s="564"/>
      <c r="I296" s="564">
        <v>231</v>
      </c>
      <c r="J296" s="564"/>
      <c r="K296" s="564">
        <v>317</v>
      </c>
      <c r="L296" s="565">
        <v>1</v>
      </c>
      <c r="M296" s="195"/>
      <c r="N296" s="566"/>
      <c r="O296" s="564"/>
      <c r="P296" s="564"/>
      <c r="Q296" s="564"/>
      <c r="R296" s="564">
        <v>0</v>
      </c>
      <c r="S296" s="565">
        <v>0</v>
      </c>
      <c r="T296" s="195"/>
      <c r="U296" s="569">
        <v>317</v>
      </c>
    </row>
    <row r="297" spans="1:21" s="189" customFormat="1" ht="22.15" customHeight="1">
      <c r="A297" s="562" t="s">
        <v>441</v>
      </c>
      <c r="B297" s="195"/>
      <c r="C297" s="566">
        <v>545</v>
      </c>
      <c r="D297" s="564">
        <v>-69</v>
      </c>
      <c r="E297" s="565">
        <v>-0.12659999999999999</v>
      </c>
      <c r="F297" s="195"/>
      <c r="G297" s="566">
        <v>123</v>
      </c>
      <c r="H297" s="564">
        <v>6</v>
      </c>
      <c r="I297" s="564">
        <v>323</v>
      </c>
      <c r="J297" s="564">
        <v>24</v>
      </c>
      <c r="K297" s="564">
        <v>476</v>
      </c>
      <c r="L297" s="565">
        <v>1</v>
      </c>
      <c r="M297" s="195"/>
      <c r="N297" s="566"/>
      <c r="O297" s="564"/>
      <c r="P297" s="564"/>
      <c r="Q297" s="564"/>
      <c r="R297" s="564">
        <v>0</v>
      </c>
      <c r="S297" s="565">
        <v>0</v>
      </c>
      <c r="T297" s="195"/>
      <c r="U297" s="569">
        <v>476</v>
      </c>
    </row>
    <row r="298" spans="1:21" s="189" customFormat="1" ht="22.15" customHeight="1">
      <c r="A298" s="562" t="s">
        <v>442</v>
      </c>
      <c r="B298" s="195"/>
      <c r="C298" s="566">
        <v>920</v>
      </c>
      <c r="D298" s="564">
        <v>-148</v>
      </c>
      <c r="E298" s="565">
        <v>-0.16089999999999999</v>
      </c>
      <c r="F298" s="195"/>
      <c r="G298" s="566">
        <v>39</v>
      </c>
      <c r="H298" s="564"/>
      <c r="I298" s="564">
        <v>726</v>
      </c>
      <c r="J298" s="564"/>
      <c r="K298" s="564">
        <v>765</v>
      </c>
      <c r="L298" s="565">
        <v>0.9909326424870466</v>
      </c>
      <c r="M298" s="195"/>
      <c r="N298" s="566"/>
      <c r="O298" s="564"/>
      <c r="P298" s="564">
        <v>7</v>
      </c>
      <c r="Q298" s="564"/>
      <c r="R298" s="564">
        <v>7</v>
      </c>
      <c r="S298" s="565">
        <v>9.0673575129533671E-3</v>
      </c>
      <c r="T298" s="195"/>
      <c r="U298" s="569">
        <v>772</v>
      </c>
    </row>
    <row r="299" spans="1:21" s="189" customFormat="1" ht="22.15" customHeight="1">
      <c r="A299" s="562" t="s">
        <v>443</v>
      </c>
      <c r="B299" s="195"/>
      <c r="C299" s="566">
        <v>208</v>
      </c>
      <c r="D299" s="564">
        <v>212</v>
      </c>
      <c r="E299" s="565">
        <v>1.0192000000000001</v>
      </c>
      <c r="F299" s="195"/>
      <c r="G299" s="566">
        <v>154</v>
      </c>
      <c r="H299" s="564"/>
      <c r="I299" s="564">
        <v>259</v>
      </c>
      <c r="J299" s="564"/>
      <c r="K299" s="564">
        <v>413</v>
      </c>
      <c r="L299" s="565">
        <v>0.98333333333333328</v>
      </c>
      <c r="M299" s="195"/>
      <c r="N299" s="566">
        <v>2</v>
      </c>
      <c r="O299" s="564"/>
      <c r="P299" s="564">
        <v>5</v>
      </c>
      <c r="Q299" s="564"/>
      <c r="R299" s="564">
        <v>7</v>
      </c>
      <c r="S299" s="565">
        <v>1.6666666666666666E-2</v>
      </c>
      <c r="T299" s="195"/>
      <c r="U299" s="569">
        <v>420</v>
      </c>
    </row>
    <row r="300" spans="1:21" s="189" customFormat="1" ht="22.15" customHeight="1">
      <c r="A300" s="562" t="s">
        <v>444</v>
      </c>
      <c r="B300" s="195"/>
      <c r="C300" s="566">
        <v>130</v>
      </c>
      <c r="D300" s="564">
        <v>25</v>
      </c>
      <c r="E300" s="565">
        <v>0.1923</v>
      </c>
      <c r="F300" s="195"/>
      <c r="G300" s="566">
        <v>35</v>
      </c>
      <c r="H300" s="564"/>
      <c r="I300" s="564">
        <v>119</v>
      </c>
      <c r="J300" s="564"/>
      <c r="K300" s="564">
        <v>154</v>
      </c>
      <c r="L300" s="565">
        <v>0.99354838709677429</v>
      </c>
      <c r="M300" s="195"/>
      <c r="N300" s="566"/>
      <c r="O300" s="564"/>
      <c r="P300" s="564">
        <v>1</v>
      </c>
      <c r="Q300" s="564"/>
      <c r="R300" s="564">
        <v>1</v>
      </c>
      <c r="S300" s="565">
        <v>6.4516129032258064E-3</v>
      </c>
      <c r="T300" s="195"/>
      <c r="U300" s="569">
        <v>155</v>
      </c>
    </row>
    <row r="301" spans="1:21" s="189" customFormat="1" ht="22.15" customHeight="1">
      <c r="A301" s="562" t="s">
        <v>445</v>
      </c>
      <c r="B301" s="195"/>
      <c r="C301" s="566">
        <v>144</v>
      </c>
      <c r="D301" s="564">
        <v>-3</v>
      </c>
      <c r="E301" s="565">
        <v>-2.0799999999999999E-2</v>
      </c>
      <c r="F301" s="195"/>
      <c r="G301" s="566">
        <v>49</v>
      </c>
      <c r="H301" s="564"/>
      <c r="I301" s="564">
        <v>90</v>
      </c>
      <c r="J301" s="564"/>
      <c r="K301" s="564">
        <v>139</v>
      </c>
      <c r="L301" s="565">
        <v>0.98581560283687952</v>
      </c>
      <c r="M301" s="195"/>
      <c r="N301" s="566"/>
      <c r="O301" s="564"/>
      <c r="P301" s="564">
        <v>2</v>
      </c>
      <c r="Q301" s="564"/>
      <c r="R301" s="564">
        <v>2</v>
      </c>
      <c r="S301" s="565">
        <v>1.4184397163120567E-2</v>
      </c>
      <c r="T301" s="195"/>
      <c r="U301" s="569">
        <v>141</v>
      </c>
    </row>
    <row r="302" spans="1:21" s="189" customFormat="1" ht="22.15" customHeight="1">
      <c r="A302" s="562" t="s">
        <v>446</v>
      </c>
      <c r="B302" s="195"/>
      <c r="C302" s="566">
        <v>91</v>
      </c>
      <c r="D302" s="564">
        <v>14</v>
      </c>
      <c r="E302" s="565">
        <v>0.15379999999999999</v>
      </c>
      <c r="F302" s="195"/>
      <c r="G302" s="566">
        <v>38</v>
      </c>
      <c r="H302" s="564"/>
      <c r="I302" s="564">
        <v>66</v>
      </c>
      <c r="J302" s="564"/>
      <c r="K302" s="564">
        <v>104</v>
      </c>
      <c r="L302" s="565">
        <v>0.99047619047619051</v>
      </c>
      <c r="M302" s="195"/>
      <c r="N302" s="566"/>
      <c r="O302" s="564"/>
      <c r="P302" s="564">
        <v>1</v>
      </c>
      <c r="Q302" s="564"/>
      <c r="R302" s="564">
        <v>1</v>
      </c>
      <c r="S302" s="565">
        <v>9.5238095238095229E-3</v>
      </c>
      <c r="T302" s="195"/>
      <c r="U302" s="569">
        <v>105</v>
      </c>
    </row>
    <row r="303" spans="1:21" s="189" customFormat="1" ht="22.15" customHeight="1">
      <c r="A303" s="562" t="s">
        <v>447</v>
      </c>
      <c r="B303" s="195"/>
      <c r="C303" s="566">
        <v>189</v>
      </c>
      <c r="D303" s="564">
        <v>-51</v>
      </c>
      <c r="E303" s="565">
        <v>-0.26979999999999998</v>
      </c>
      <c r="F303" s="195"/>
      <c r="G303" s="566"/>
      <c r="H303" s="564">
        <v>48</v>
      </c>
      <c r="I303" s="564"/>
      <c r="J303" s="564">
        <v>80</v>
      </c>
      <c r="K303" s="564">
        <v>128</v>
      </c>
      <c r="L303" s="565">
        <v>0.92753623188405798</v>
      </c>
      <c r="M303" s="195"/>
      <c r="N303" s="566"/>
      <c r="O303" s="564">
        <v>3</v>
      </c>
      <c r="P303" s="564"/>
      <c r="Q303" s="564">
        <v>7</v>
      </c>
      <c r="R303" s="564">
        <v>10</v>
      </c>
      <c r="S303" s="565">
        <v>7.2463768115942032E-2</v>
      </c>
      <c r="T303" s="195"/>
      <c r="U303" s="569">
        <v>138</v>
      </c>
    </row>
    <row r="304" spans="1:21" s="189" customFormat="1" ht="22.15" customHeight="1">
      <c r="A304" s="562" t="s">
        <v>448</v>
      </c>
      <c r="B304" s="195"/>
      <c r="C304" s="566">
        <v>160</v>
      </c>
      <c r="D304" s="564">
        <v>28</v>
      </c>
      <c r="E304" s="565">
        <v>0.17499999999999999</v>
      </c>
      <c r="F304" s="195"/>
      <c r="G304" s="566">
        <v>36</v>
      </c>
      <c r="H304" s="564"/>
      <c r="I304" s="564">
        <v>149</v>
      </c>
      <c r="J304" s="564"/>
      <c r="K304" s="564">
        <v>185</v>
      </c>
      <c r="L304" s="565">
        <v>0.98404255319148926</v>
      </c>
      <c r="M304" s="195"/>
      <c r="N304" s="566"/>
      <c r="O304" s="564"/>
      <c r="P304" s="564">
        <v>3</v>
      </c>
      <c r="Q304" s="564"/>
      <c r="R304" s="564">
        <v>3</v>
      </c>
      <c r="S304" s="565">
        <v>1.5957446808510637E-2</v>
      </c>
      <c r="T304" s="195"/>
      <c r="U304" s="569">
        <v>188</v>
      </c>
    </row>
    <row r="305" spans="1:21" ht="22.15" customHeight="1">
      <c r="A305" s="551"/>
      <c r="B305" s="137"/>
      <c r="C305" s="552"/>
      <c r="D305" s="553"/>
      <c r="E305" s="554"/>
      <c r="F305" s="137"/>
      <c r="G305" s="552"/>
      <c r="H305" s="553"/>
      <c r="I305" s="553"/>
      <c r="J305" s="553"/>
      <c r="K305" s="553"/>
      <c r="L305" s="554"/>
      <c r="M305" s="137"/>
      <c r="N305" s="552"/>
      <c r="O305" s="553"/>
      <c r="P305" s="553"/>
      <c r="Q305" s="553"/>
      <c r="R305" s="553"/>
      <c r="S305" s="554"/>
      <c r="T305" s="137"/>
      <c r="U305" s="551"/>
    </row>
    <row r="306" spans="1:21" ht="22.15" customHeight="1">
      <c r="A306" s="544" t="s">
        <v>134</v>
      </c>
      <c r="B306" s="206"/>
      <c r="C306" s="545">
        <v>3146</v>
      </c>
      <c r="D306" s="549">
        <v>1308</v>
      </c>
      <c r="E306" s="547">
        <v>0.4158</v>
      </c>
      <c r="F306" s="206"/>
      <c r="G306" s="545">
        <v>1108</v>
      </c>
      <c r="H306" s="546">
        <v>82</v>
      </c>
      <c r="I306" s="549">
        <v>3078</v>
      </c>
      <c r="J306" s="546">
        <v>114</v>
      </c>
      <c r="K306" s="549">
        <v>4382</v>
      </c>
      <c r="L306" s="547">
        <v>0.98383475527615627</v>
      </c>
      <c r="M306" s="206"/>
      <c r="N306" s="548">
        <v>34</v>
      </c>
      <c r="O306" s="546">
        <v>2</v>
      </c>
      <c r="P306" s="546">
        <v>36</v>
      </c>
      <c r="Q306" s="546"/>
      <c r="R306" s="546">
        <v>72</v>
      </c>
      <c r="S306" s="547">
        <v>1.6165244723843737E-2</v>
      </c>
      <c r="T306" s="206"/>
      <c r="U306" s="550">
        <v>4454</v>
      </c>
    </row>
    <row r="307" spans="1:21" ht="22.15" customHeight="1">
      <c r="A307" s="551"/>
      <c r="B307" s="137"/>
      <c r="C307" s="552"/>
      <c r="D307" s="553"/>
      <c r="E307" s="554"/>
      <c r="F307" s="137"/>
      <c r="G307" s="552"/>
      <c r="H307" s="553"/>
      <c r="I307" s="553"/>
      <c r="J307" s="553"/>
      <c r="K307" s="553"/>
      <c r="L307" s="554"/>
      <c r="M307" s="137"/>
      <c r="N307" s="552"/>
      <c r="O307" s="553"/>
      <c r="P307" s="553"/>
      <c r="Q307" s="553"/>
      <c r="R307" s="553"/>
      <c r="S307" s="554"/>
      <c r="T307" s="137"/>
      <c r="U307" s="551"/>
    </row>
    <row r="308" spans="1:21" s="189" customFormat="1" ht="22.15" customHeight="1">
      <c r="A308" s="562" t="s">
        <v>449</v>
      </c>
      <c r="B308" s="195"/>
      <c r="C308" s="566">
        <v>40</v>
      </c>
      <c r="D308" s="564">
        <v>115</v>
      </c>
      <c r="E308" s="565">
        <v>2.875</v>
      </c>
      <c r="F308" s="195"/>
      <c r="G308" s="566">
        <v>58</v>
      </c>
      <c r="H308" s="564"/>
      <c r="I308" s="564">
        <v>97</v>
      </c>
      <c r="J308" s="564"/>
      <c r="K308" s="564">
        <v>155</v>
      </c>
      <c r="L308" s="565">
        <v>1</v>
      </c>
      <c r="M308" s="195"/>
      <c r="N308" s="566"/>
      <c r="O308" s="564"/>
      <c r="P308" s="564"/>
      <c r="Q308" s="564"/>
      <c r="R308" s="564">
        <v>0</v>
      </c>
      <c r="S308" s="565">
        <v>0</v>
      </c>
      <c r="T308" s="195"/>
      <c r="U308" s="569">
        <v>155</v>
      </c>
    </row>
    <row r="309" spans="1:21" s="189" customFormat="1" ht="22.15" customHeight="1">
      <c r="A309" s="562" t="s">
        <v>450</v>
      </c>
      <c r="B309" s="195"/>
      <c r="C309" s="566">
        <v>142</v>
      </c>
      <c r="D309" s="564">
        <v>33</v>
      </c>
      <c r="E309" s="565">
        <v>0.2324</v>
      </c>
      <c r="F309" s="195"/>
      <c r="G309" s="566">
        <v>56</v>
      </c>
      <c r="H309" s="564"/>
      <c r="I309" s="564">
        <v>119</v>
      </c>
      <c r="J309" s="564"/>
      <c r="K309" s="564">
        <v>175</v>
      </c>
      <c r="L309" s="565">
        <v>1</v>
      </c>
      <c r="M309" s="195"/>
      <c r="N309" s="566"/>
      <c r="O309" s="564"/>
      <c r="P309" s="564"/>
      <c r="Q309" s="564"/>
      <c r="R309" s="564">
        <v>0</v>
      </c>
      <c r="S309" s="565">
        <v>0</v>
      </c>
      <c r="T309" s="195"/>
      <c r="U309" s="569">
        <v>175</v>
      </c>
    </row>
    <row r="310" spans="1:21" s="189" customFormat="1" ht="22.15" customHeight="1">
      <c r="A310" s="562" t="s">
        <v>451</v>
      </c>
      <c r="B310" s="195"/>
      <c r="C310" s="563">
        <v>1368</v>
      </c>
      <c r="D310" s="564">
        <v>454</v>
      </c>
      <c r="E310" s="565">
        <v>0.33189999999999997</v>
      </c>
      <c r="F310" s="195"/>
      <c r="G310" s="566">
        <v>420</v>
      </c>
      <c r="H310" s="564">
        <v>52</v>
      </c>
      <c r="I310" s="567">
        <v>1245</v>
      </c>
      <c r="J310" s="564">
        <v>62</v>
      </c>
      <c r="K310" s="567">
        <v>1779</v>
      </c>
      <c r="L310" s="565">
        <v>0.97639956092206359</v>
      </c>
      <c r="M310" s="195"/>
      <c r="N310" s="566">
        <v>28</v>
      </c>
      <c r="O310" s="564">
        <v>1</v>
      </c>
      <c r="P310" s="564">
        <v>14</v>
      </c>
      <c r="Q310" s="564"/>
      <c r="R310" s="564">
        <v>43</v>
      </c>
      <c r="S310" s="565">
        <v>2.3600439077936332E-2</v>
      </c>
      <c r="T310" s="195"/>
      <c r="U310" s="568">
        <v>1822</v>
      </c>
    </row>
    <row r="311" spans="1:21" s="189" customFormat="1" ht="22.15" customHeight="1">
      <c r="A311" s="562" t="s">
        <v>452</v>
      </c>
      <c r="B311" s="195"/>
      <c r="C311" s="566">
        <v>440</v>
      </c>
      <c r="D311" s="564">
        <v>92</v>
      </c>
      <c r="E311" s="565">
        <v>0.20910000000000001</v>
      </c>
      <c r="F311" s="195"/>
      <c r="G311" s="566">
        <v>122</v>
      </c>
      <c r="H311" s="564">
        <v>13</v>
      </c>
      <c r="I311" s="564">
        <v>364</v>
      </c>
      <c r="J311" s="564">
        <v>16</v>
      </c>
      <c r="K311" s="564">
        <v>515</v>
      </c>
      <c r="L311" s="565">
        <v>0.96804511278195493</v>
      </c>
      <c r="M311" s="195"/>
      <c r="N311" s="566">
        <v>3</v>
      </c>
      <c r="O311" s="564">
        <v>1</v>
      </c>
      <c r="P311" s="564">
        <v>13</v>
      </c>
      <c r="Q311" s="564"/>
      <c r="R311" s="564">
        <v>17</v>
      </c>
      <c r="S311" s="565">
        <v>3.1954887218045111E-2</v>
      </c>
      <c r="T311" s="195"/>
      <c r="U311" s="569">
        <v>532</v>
      </c>
    </row>
    <row r="312" spans="1:21" s="189" customFormat="1" ht="22.15" customHeight="1">
      <c r="A312" s="562" t="s">
        <v>453</v>
      </c>
      <c r="B312" s="195"/>
      <c r="C312" s="566">
        <v>483</v>
      </c>
      <c r="D312" s="564">
        <v>422</v>
      </c>
      <c r="E312" s="565">
        <v>0.87370000000000003</v>
      </c>
      <c r="F312" s="195"/>
      <c r="G312" s="566">
        <v>245</v>
      </c>
      <c r="H312" s="564">
        <v>9</v>
      </c>
      <c r="I312" s="564">
        <v>627</v>
      </c>
      <c r="J312" s="564">
        <v>18</v>
      </c>
      <c r="K312" s="564">
        <v>899</v>
      </c>
      <c r="L312" s="565">
        <v>0.99337016574585635</v>
      </c>
      <c r="M312" s="195"/>
      <c r="N312" s="566"/>
      <c r="O312" s="564"/>
      <c r="P312" s="564">
        <v>6</v>
      </c>
      <c r="Q312" s="564"/>
      <c r="R312" s="564">
        <v>6</v>
      </c>
      <c r="S312" s="565">
        <v>6.6298342541436465E-3</v>
      </c>
      <c r="T312" s="195"/>
      <c r="U312" s="569">
        <v>905</v>
      </c>
    </row>
    <row r="313" spans="1:21" s="189" customFormat="1" ht="22.15" customHeight="1">
      <c r="A313" s="562" t="s">
        <v>454</v>
      </c>
      <c r="B313" s="195"/>
      <c r="C313" s="566">
        <v>310</v>
      </c>
      <c r="D313" s="564">
        <v>29</v>
      </c>
      <c r="E313" s="565">
        <v>9.35E-2</v>
      </c>
      <c r="F313" s="195"/>
      <c r="G313" s="566">
        <v>68</v>
      </c>
      <c r="H313" s="564">
        <v>7</v>
      </c>
      <c r="I313" s="564">
        <v>248</v>
      </c>
      <c r="J313" s="564">
        <v>11</v>
      </c>
      <c r="K313" s="564">
        <v>334</v>
      </c>
      <c r="L313" s="565">
        <v>0.98525073746312686</v>
      </c>
      <c r="M313" s="195"/>
      <c r="N313" s="566">
        <v>3</v>
      </c>
      <c r="O313" s="564"/>
      <c r="P313" s="564">
        <v>2</v>
      </c>
      <c r="Q313" s="564"/>
      <c r="R313" s="564">
        <v>5</v>
      </c>
      <c r="S313" s="565">
        <v>1.4749262536873156E-2</v>
      </c>
      <c r="T313" s="195"/>
      <c r="U313" s="569">
        <v>339</v>
      </c>
    </row>
    <row r="314" spans="1:21" s="189" customFormat="1" ht="22.15" customHeight="1">
      <c r="A314" s="562" t="s">
        <v>455</v>
      </c>
      <c r="B314" s="195"/>
      <c r="C314" s="566">
        <v>145</v>
      </c>
      <c r="D314" s="564">
        <v>114</v>
      </c>
      <c r="E314" s="565">
        <v>0.78620000000000001</v>
      </c>
      <c r="F314" s="195"/>
      <c r="G314" s="566">
        <v>76</v>
      </c>
      <c r="H314" s="564"/>
      <c r="I314" s="564">
        <v>183</v>
      </c>
      <c r="J314" s="564"/>
      <c r="K314" s="564">
        <v>259</v>
      </c>
      <c r="L314" s="565">
        <v>1</v>
      </c>
      <c r="M314" s="195"/>
      <c r="N314" s="566"/>
      <c r="O314" s="564"/>
      <c r="P314" s="564"/>
      <c r="Q314" s="564"/>
      <c r="R314" s="564">
        <v>0</v>
      </c>
      <c r="S314" s="565">
        <v>0</v>
      </c>
      <c r="T314" s="195"/>
      <c r="U314" s="569">
        <v>259</v>
      </c>
    </row>
    <row r="315" spans="1:21" s="189" customFormat="1" ht="22.15" customHeight="1">
      <c r="A315" s="562" t="s">
        <v>456</v>
      </c>
      <c r="B315" s="195"/>
      <c r="C315" s="566">
        <v>218</v>
      </c>
      <c r="D315" s="564">
        <v>49</v>
      </c>
      <c r="E315" s="565">
        <v>0.2248</v>
      </c>
      <c r="F315" s="195"/>
      <c r="G315" s="566">
        <v>63</v>
      </c>
      <c r="H315" s="564">
        <v>1</v>
      </c>
      <c r="I315" s="564">
        <v>195</v>
      </c>
      <c r="J315" s="564">
        <v>7</v>
      </c>
      <c r="K315" s="564">
        <v>266</v>
      </c>
      <c r="L315" s="565">
        <v>0.99625468164794018</v>
      </c>
      <c r="M315" s="195"/>
      <c r="N315" s="566"/>
      <c r="O315" s="564"/>
      <c r="P315" s="564">
        <v>1</v>
      </c>
      <c r="Q315" s="564"/>
      <c r="R315" s="564">
        <v>1</v>
      </c>
      <c r="S315" s="565">
        <v>3.7453183520599256E-3</v>
      </c>
      <c r="T315" s="195"/>
      <c r="U315" s="569">
        <v>267</v>
      </c>
    </row>
    <row r="316" spans="1:21" ht="22.15" customHeight="1">
      <c r="A316" s="551"/>
      <c r="B316" s="137"/>
      <c r="C316" s="552"/>
      <c r="D316" s="553"/>
      <c r="E316" s="554"/>
      <c r="F316" s="137"/>
      <c r="G316" s="552"/>
      <c r="H316" s="553"/>
      <c r="I316" s="553"/>
      <c r="J316" s="553"/>
      <c r="K316" s="553"/>
      <c r="L316" s="554"/>
      <c r="M316" s="137"/>
      <c r="N316" s="552"/>
      <c r="O316" s="553"/>
      <c r="P316" s="553"/>
      <c r="Q316" s="553"/>
      <c r="R316" s="553"/>
      <c r="S316" s="554"/>
      <c r="T316" s="137"/>
      <c r="U316" s="551"/>
    </row>
    <row r="317" spans="1:21" ht="22.15" customHeight="1">
      <c r="A317" s="544" t="s">
        <v>135</v>
      </c>
      <c r="B317" s="206"/>
      <c r="C317" s="545">
        <v>6847</v>
      </c>
      <c r="D317" s="549">
        <v>-2732</v>
      </c>
      <c r="E317" s="547">
        <v>-0.39900000000000002</v>
      </c>
      <c r="F317" s="206"/>
      <c r="G317" s="545">
        <v>1009</v>
      </c>
      <c r="H317" s="546">
        <v>90</v>
      </c>
      <c r="I317" s="549">
        <v>2293</v>
      </c>
      <c r="J317" s="546">
        <v>115</v>
      </c>
      <c r="K317" s="549">
        <v>3507</v>
      </c>
      <c r="L317" s="547">
        <v>0.85224787363304988</v>
      </c>
      <c r="M317" s="206"/>
      <c r="N317" s="548">
        <v>188</v>
      </c>
      <c r="O317" s="546">
        <v>19</v>
      </c>
      <c r="P317" s="546">
        <v>387</v>
      </c>
      <c r="Q317" s="546">
        <v>14</v>
      </c>
      <c r="R317" s="546">
        <v>608</v>
      </c>
      <c r="S317" s="547">
        <v>0.14775212636695018</v>
      </c>
      <c r="T317" s="206"/>
      <c r="U317" s="550">
        <v>4115</v>
      </c>
    </row>
    <row r="318" spans="1:21" ht="22.15" customHeight="1">
      <c r="A318" s="551"/>
      <c r="B318" s="137"/>
      <c r="C318" s="552"/>
      <c r="D318" s="553"/>
      <c r="E318" s="554"/>
      <c r="F318" s="137"/>
      <c r="G318" s="552"/>
      <c r="H318" s="553"/>
      <c r="I318" s="553"/>
      <c r="J318" s="553"/>
      <c r="K318" s="553"/>
      <c r="L318" s="554"/>
      <c r="M318" s="137"/>
      <c r="N318" s="552"/>
      <c r="O318" s="553"/>
      <c r="P318" s="553"/>
      <c r="Q318" s="553"/>
      <c r="R318" s="553"/>
      <c r="S318" s="554"/>
      <c r="T318" s="137"/>
      <c r="U318" s="551"/>
    </row>
    <row r="319" spans="1:21" s="189" customFormat="1" ht="22.15" customHeight="1">
      <c r="A319" s="562" t="s">
        <v>457</v>
      </c>
      <c r="B319" s="195"/>
      <c r="C319" s="563">
        <v>1504</v>
      </c>
      <c r="D319" s="564">
        <v>-488</v>
      </c>
      <c r="E319" s="565">
        <v>-0.32450000000000001</v>
      </c>
      <c r="F319" s="195"/>
      <c r="G319" s="566">
        <v>233</v>
      </c>
      <c r="H319" s="564">
        <v>24</v>
      </c>
      <c r="I319" s="564">
        <v>534</v>
      </c>
      <c r="J319" s="564">
        <v>29</v>
      </c>
      <c r="K319" s="564">
        <v>820</v>
      </c>
      <c r="L319" s="565">
        <v>0.80708661417322825</v>
      </c>
      <c r="M319" s="195"/>
      <c r="N319" s="566">
        <v>74</v>
      </c>
      <c r="O319" s="564">
        <v>6</v>
      </c>
      <c r="P319" s="564">
        <v>111</v>
      </c>
      <c r="Q319" s="564">
        <v>5</v>
      </c>
      <c r="R319" s="564">
        <v>196</v>
      </c>
      <c r="S319" s="565">
        <v>0.19291338582677167</v>
      </c>
      <c r="T319" s="195"/>
      <c r="U319" s="568">
        <v>1016</v>
      </c>
    </row>
    <row r="320" spans="1:21" s="189" customFormat="1" ht="22.15" customHeight="1">
      <c r="A320" s="562" t="s">
        <v>458</v>
      </c>
      <c r="B320" s="195"/>
      <c r="C320" s="563">
        <v>1100</v>
      </c>
      <c r="D320" s="564">
        <v>-590</v>
      </c>
      <c r="E320" s="565">
        <v>-0.53639999999999999</v>
      </c>
      <c r="F320" s="195"/>
      <c r="G320" s="566">
        <v>46</v>
      </c>
      <c r="H320" s="564"/>
      <c r="I320" s="564">
        <v>379</v>
      </c>
      <c r="J320" s="564"/>
      <c r="K320" s="564">
        <v>425</v>
      </c>
      <c r="L320" s="565">
        <v>0.83333333333333326</v>
      </c>
      <c r="M320" s="195"/>
      <c r="N320" s="566">
        <v>37</v>
      </c>
      <c r="O320" s="564"/>
      <c r="P320" s="564">
        <v>48</v>
      </c>
      <c r="Q320" s="564"/>
      <c r="R320" s="564">
        <v>85</v>
      </c>
      <c r="S320" s="565">
        <v>0.16666666666666669</v>
      </c>
      <c r="T320" s="195"/>
      <c r="U320" s="569">
        <v>510</v>
      </c>
    </row>
    <row r="321" spans="1:21" s="189" customFormat="1" ht="22.15" customHeight="1">
      <c r="A321" s="562" t="s">
        <v>459</v>
      </c>
      <c r="B321" s="195"/>
      <c r="C321" s="563">
        <v>1632</v>
      </c>
      <c r="D321" s="564">
        <v>-874</v>
      </c>
      <c r="E321" s="565">
        <v>-0.53549999999999998</v>
      </c>
      <c r="F321" s="195"/>
      <c r="G321" s="566">
        <v>101</v>
      </c>
      <c r="H321" s="564">
        <v>3</v>
      </c>
      <c r="I321" s="564">
        <v>425</v>
      </c>
      <c r="J321" s="564">
        <v>18</v>
      </c>
      <c r="K321" s="564">
        <v>547</v>
      </c>
      <c r="L321" s="565">
        <v>0.72163588390501321</v>
      </c>
      <c r="M321" s="195"/>
      <c r="N321" s="566">
        <v>45</v>
      </c>
      <c r="O321" s="564">
        <v>4</v>
      </c>
      <c r="P321" s="564">
        <v>159</v>
      </c>
      <c r="Q321" s="564">
        <v>3</v>
      </c>
      <c r="R321" s="564">
        <v>211</v>
      </c>
      <c r="S321" s="565">
        <v>0.27836411609498679</v>
      </c>
      <c r="T321" s="195"/>
      <c r="U321" s="569">
        <v>758</v>
      </c>
    </row>
    <row r="322" spans="1:21" s="189" customFormat="1" ht="22.15" customHeight="1">
      <c r="A322" s="562" t="s">
        <v>460</v>
      </c>
      <c r="B322" s="195"/>
      <c r="C322" s="563">
        <v>1544</v>
      </c>
      <c r="D322" s="564">
        <v>-636</v>
      </c>
      <c r="E322" s="565">
        <v>-0.41189999999999999</v>
      </c>
      <c r="F322" s="195"/>
      <c r="G322" s="566">
        <v>264</v>
      </c>
      <c r="H322" s="564">
        <v>23</v>
      </c>
      <c r="I322" s="564">
        <v>521</v>
      </c>
      <c r="J322" s="564">
        <v>36</v>
      </c>
      <c r="K322" s="564">
        <v>844</v>
      </c>
      <c r="L322" s="565">
        <v>0.92951541850220265</v>
      </c>
      <c r="M322" s="195"/>
      <c r="N322" s="566">
        <v>16</v>
      </c>
      <c r="O322" s="564">
        <v>3</v>
      </c>
      <c r="P322" s="564">
        <v>42</v>
      </c>
      <c r="Q322" s="564">
        <v>3</v>
      </c>
      <c r="R322" s="564">
        <v>64</v>
      </c>
      <c r="S322" s="565">
        <v>7.0484581497797349E-2</v>
      </c>
      <c r="T322" s="195"/>
      <c r="U322" s="569">
        <v>908</v>
      </c>
    </row>
    <row r="323" spans="1:21" s="189" customFormat="1" ht="22.15" customHeight="1">
      <c r="A323" s="562" t="s">
        <v>461</v>
      </c>
      <c r="B323" s="195"/>
      <c r="C323" s="566">
        <v>998</v>
      </c>
      <c r="D323" s="564">
        <v>-81</v>
      </c>
      <c r="E323" s="565">
        <v>-8.1199999999999994E-2</v>
      </c>
      <c r="F323" s="195"/>
      <c r="G323" s="566">
        <v>365</v>
      </c>
      <c r="H323" s="564">
        <v>40</v>
      </c>
      <c r="I323" s="564">
        <v>428</v>
      </c>
      <c r="J323" s="564">
        <v>32</v>
      </c>
      <c r="K323" s="564">
        <v>865</v>
      </c>
      <c r="L323" s="565">
        <v>0.9432933478735005</v>
      </c>
      <c r="M323" s="195"/>
      <c r="N323" s="566">
        <v>16</v>
      </c>
      <c r="O323" s="564">
        <v>6</v>
      </c>
      <c r="P323" s="564">
        <v>27</v>
      </c>
      <c r="Q323" s="564">
        <v>3</v>
      </c>
      <c r="R323" s="564">
        <v>52</v>
      </c>
      <c r="S323" s="565">
        <v>5.6706652126499453E-2</v>
      </c>
      <c r="T323" s="195"/>
      <c r="U323" s="569">
        <v>917</v>
      </c>
    </row>
    <row r="324" spans="1:21" s="189" customFormat="1" ht="22.15" customHeight="1">
      <c r="A324" s="562" t="s">
        <v>462</v>
      </c>
      <c r="B324" s="195"/>
      <c r="C324" s="566">
        <v>44</v>
      </c>
      <c r="D324" s="564">
        <v>-44</v>
      </c>
      <c r="E324" s="565">
        <v>-1</v>
      </c>
      <c r="F324" s="195"/>
      <c r="G324" s="566"/>
      <c r="H324" s="564"/>
      <c r="I324" s="564"/>
      <c r="J324" s="564"/>
      <c r="K324" s="564">
        <v>0</v>
      </c>
      <c r="L324" s="565" t="s">
        <v>501</v>
      </c>
      <c r="M324" s="195"/>
      <c r="N324" s="566"/>
      <c r="O324" s="564"/>
      <c r="P324" s="564"/>
      <c r="Q324" s="564"/>
      <c r="R324" s="564">
        <v>0</v>
      </c>
      <c r="S324" s="565" t="s">
        <v>501</v>
      </c>
      <c r="T324" s="195"/>
      <c r="U324" s="569">
        <v>0</v>
      </c>
    </row>
    <row r="325" spans="1:21" s="189" customFormat="1" ht="22.15" customHeight="1">
      <c r="A325" s="562" t="s">
        <v>463</v>
      </c>
      <c r="B325" s="195"/>
      <c r="C325" s="566">
        <v>25</v>
      </c>
      <c r="D325" s="564">
        <v>-19</v>
      </c>
      <c r="E325" s="565">
        <v>-0.76</v>
      </c>
      <c r="F325" s="195"/>
      <c r="G325" s="566"/>
      <c r="H325" s="564"/>
      <c r="I325" s="564">
        <v>6</v>
      </c>
      <c r="J325" s="564"/>
      <c r="K325" s="564">
        <v>6</v>
      </c>
      <c r="L325" s="565">
        <v>1</v>
      </c>
      <c r="M325" s="195"/>
      <c r="N325" s="566"/>
      <c r="O325" s="564"/>
      <c r="P325" s="564"/>
      <c r="Q325" s="564"/>
      <c r="R325" s="564">
        <v>0</v>
      </c>
      <c r="S325" s="565">
        <v>0</v>
      </c>
      <c r="T325" s="195"/>
      <c r="U325" s="569">
        <v>6</v>
      </c>
    </row>
    <row r="326" spans="1:21" ht="22.15" customHeight="1">
      <c r="A326" s="551"/>
      <c r="B326" s="137"/>
      <c r="C326" s="552"/>
      <c r="D326" s="553"/>
      <c r="E326" s="554"/>
      <c r="F326" s="137"/>
      <c r="G326" s="552"/>
      <c r="H326" s="553"/>
      <c r="I326" s="553"/>
      <c r="J326" s="553"/>
      <c r="K326" s="553"/>
      <c r="L326" s="554"/>
      <c r="M326" s="137"/>
      <c r="N326" s="552"/>
      <c r="O326" s="553"/>
      <c r="P326" s="553"/>
      <c r="Q326" s="553"/>
      <c r="R326" s="553"/>
      <c r="S326" s="554"/>
      <c r="T326" s="137"/>
      <c r="U326" s="551"/>
    </row>
    <row r="327" spans="1:21" ht="22.15" customHeight="1">
      <c r="A327" s="544" t="s">
        <v>136</v>
      </c>
      <c r="B327" s="206"/>
      <c r="C327" s="545">
        <v>1060</v>
      </c>
      <c r="D327" s="546">
        <v>-58</v>
      </c>
      <c r="E327" s="547">
        <v>-5.4699999999999999E-2</v>
      </c>
      <c r="F327" s="206"/>
      <c r="G327" s="548">
        <v>567</v>
      </c>
      <c r="H327" s="546">
        <v>59</v>
      </c>
      <c r="I327" s="546">
        <v>165</v>
      </c>
      <c r="J327" s="546">
        <v>14</v>
      </c>
      <c r="K327" s="546">
        <v>805</v>
      </c>
      <c r="L327" s="547">
        <v>0.80339321357285431</v>
      </c>
      <c r="M327" s="206"/>
      <c r="N327" s="548">
        <v>79</v>
      </c>
      <c r="O327" s="546">
        <v>3</v>
      </c>
      <c r="P327" s="546">
        <v>113</v>
      </c>
      <c r="Q327" s="546">
        <v>2</v>
      </c>
      <c r="R327" s="546">
        <v>197</v>
      </c>
      <c r="S327" s="547">
        <v>0.19660678642714571</v>
      </c>
      <c r="T327" s="206"/>
      <c r="U327" s="550">
        <v>1002</v>
      </c>
    </row>
    <row r="328" spans="1:21" ht="22.15" customHeight="1">
      <c r="A328" s="551"/>
      <c r="B328" s="137"/>
      <c r="C328" s="552"/>
      <c r="D328" s="553"/>
      <c r="E328" s="554"/>
      <c r="F328" s="137"/>
      <c r="G328" s="552"/>
      <c r="H328" s="553"/>
      <c r="I328" s="553"/>
      <c r="J328" s="553"/>
      <c r="K328" s="553"/>
      <c r="L328" s="554"/>
      <c r="M328" s="137"/>
      <c r="N328" s="552"/>
      <c r="O328" s="553"/>
      <c r="P328" s="553"/>
      <c r="Q328" s="553"/>
      <c r="R328" s="553"/>
      <c r="S328" s="554"/>
      <c r="T328" s="137"/>
      <c r="U328" s="551"/>
    </row>
    <row r="329" spans="1:21" s="189" customFormat="1" ht="22.15" customHeight="1">
      <c r="A329" s="562" t="s">
        <v>464</v>
      </c>
      <c r="B329" s="195"/>
      <c r="C329" s="566">
        <v>504</v>
      </c>
      <c r="D329" s="564">
        <v>-69</v>
      </c>
      <c r="E329" s="565">
        <v>-0.13689999999999999</v>
      </c>
      <c r="F329" s="195"/>
      <c r="G329" s="566">
        <v>276</v>
      </c>
      <c r="H329" s="564"/>
      <c r="I329" s="564">
        <v>102</v>
      </c>
      <c r="J329" s="564"/>
      <c r="K329" s="564">
        <v>378</v>
      </c>
      <c r="L329" s="565">
        <v>0.86896551724137938</v>
      </c>
      <c r="M329" s="195"/>
      <c r="N329" s="566">
        <v>23</v>
      </c>
      <c r="O329" s="564"/>
      <c r="P329" s="564">
        <v>34</v>
      </c>
      <c r="Q329" s="564"/>
      <c r="R329" s="564">
        <v>57</v>
      </c>
      <c r="S329" s="565">
        <v>0.1310344827586207</v>
      </c>
      <c r="T329" s="195"/>
      <c r="U329" s="569">
        <v>435</v>
      </c>
    </row>
    <row r="330" spans="1:21" s="189" customFormat="1" ht="22.15" customHeight="1">
      <c r="A330" s="562" t="s">
        <v>465</v>
      </c>
      <c r="B330" s="195"/>
      <c r="C330" s="566">
        <v>556</v>
      </c>
      <c r="D330" s="564">
        <v>11</v>
      </c>
      <c r="E330" s="565">
        <v>1.9800000000000002E-2</v>
      </c>
      <c r="F330" s="195"/>
      <c r="G330" s="566">
        <v>291</v>
      </c>
      <c r="H330" s="564">
        <v>59</v>
      </c>
      <c r="I330" s="564">
        <v>63</v>
      </c>
      <c r="J330" s="564">
        <v>14</v>
      </c>
      <c r="K330" s="564">
        <v>427</v>
      </c>
      <c r="L330" s="565">
        <v>0.75308641975308643</v>
      </c>
      <c r="M330" s="195"/>
      <c r="N330" s="566">
        <v>56</v>
      </c>
      <c r="O330" s="564">
        <v>3</v>
      </c>
      <c r="P330" s="564">
        <v>79</v>
      </c>
      <c r="Q330" s="564">
        <v>2</v>
      </c>
      <c r="R330" s="564">
        <v>140</v>
      </c>
      <c r="S330" s="565">
        <v>0.24691358024691357</v>
      </c>
      <c r="T330" s="195"/>
      <c r="U330" s="569">
        <v>567</v>
      </c>
    </row>
    <row r="331" spans="1:21" ht="22.15" customHeight="1">
      <c r="A331" s="551"/>
      <c r="B331" s="137"/>
      <c r="C331" s="552"/>
      <c r="D331" s="553"/>
      <c r="E331" s="554"/>
      <c r="F331" s="137"/>
      <c r="G331" s="552"/>
      <c r="H331" s="553"/>
      <c r="I331" s="553"/>
      <c r="J331" s="553"/>
      <c r="K331" s="553"/>
      <c r="L331" s="554"/>
      <c r="M331" s="137"/>
      <c r="N331" s="552"/>
      <c r="O331" s="553"/>
      <c r="P331" s="553"/>
      <c r="Q331" s="553"/>
      <c r="R331" s="553"/>
      <c r="S331" s="554"/>
      <c r="T331" s="137"/>
      <c r="U331" s="551"/>
    </row>
    <row r="332" spans="1:21" ht="22.15" customHeight="1">
      <c r="A332" s="544" t="s">
        <v>137</v>
      </c>
      <c r="B332" s="206"/>
      <c r="C332" s="545">
        <v>6946</v>
      </c>
      <c r="D332" s="546">
        <v>765</v>
      </c>
      <c r="E332" s="547">
        <v>0.1101</v>
      </c>
      <c r="F332" s="206"/>
      <c r="G332" s="545">
        <v>4382</v>
      </c>
      <c r="H332" s="546">
        <v>327</v>
      </c>
      <c r="I332" s="549">
        <v>2639</v>
      </c>
      <c r="J332" s="546">
        <v>135</v>
      </c>
      <c r="K332" s="549">
        <v>7483</v>
      </c>
      <c r="L332" s="547">
        <v>0.97043185060303461</v>
      </c>
      <c r="M332" s="206"/>
      <c r="N332" s="548">
        <v>85</v>
      </c>
      <c r="O332" s="546">
        <v>11</v>
      </c>
      <c r="P332" s="546">
        <v>120</v>
      </c>
      <c r="Q332" s="546">
        <v>12</v>
      </c>
      <c r="R332" s="546">
        <v>228</v>
      </c>
      <c r="S332" s="547">
        <v>2.9568149396965376E-2</v>
      </c>
      <c r="T332" s="206"/>
      <c r="U332" s="550">
        <v>7711</v>
      </c>
    </row>
    <row r="333" spans="1:21" ht="22.15" customHeight="1">
      <c r="A333" s="551"/>
      <c r="B333" s="137"/>
      <c r="C333" s="552"/>
      <c r="D333" s="553"/>
      <c r="E333" s="554"/>
      <c r="F333" s="137"/>
      <c r="G333" s="552"/>
      <c r="H333" s="553"/>
      <c r="I333" s="553"/>
      <c r="J333" s="553"/>
      <c r="K333" s="553"/>
      <c r="L333" s="554"/>
      <c r="M333" s="137"/>
      <c r="N333" s="552"/>
      <c r="O333" s="553"/>
      <c r="P333" s="553"/>
      <c r="Q333" s="553"/>
      <c r="R333" s="553"/>
      <c r="S333" s="554"/>
      <c r="T333" s="137"/>
      <c r="U333" s="551"/>
    </row>
    <row r="334" spans="1:21" s="189" customFormat="1" ht="22.15" customHeight="1">
      <c r="A334" s="562" t="s">
        <v>466</v>
      </c>
      <c r="B334" s="195"/>
      <c r="C334" s="563">
        <v>1632</v>
      </c>
      <c r="D334" s="564">
        <v>-172</v>
      </c>
      <c r="E334" s="565">
        <v>-0.10539999999999999</v>
      </c>
      <c r="F334" s="195"/>
      <c r="G334" s="566">
        <v>845</v>
      </c>
      <c r="H334" s="564">
        <v>54</v>
      </c>
      <c r="I334" s="564">
        <v>464</v>
      </c>
      <c r="J334" s="564">
        <v>23</v>
      </c>
      <c r="K334" s="567">
        <v>1386</v>
      </c>
      <c r="L334" s="565">
        <v>0.94931506849315073</v>
      </c>
      <c r="M334" s="195"/>
      <c r="N334" s="566">
        <v>20</v>
      </c>
      <c r="O334" s="564">
        <v>3</v>
      </c>
      <c r="P334" s="564">
        <v>48</v>
      </c>
      <c r="Q334" s="564">
        <v>3</v>
      </c>
      <c r="R334" s="564">
        <v>74</v>
      </c>
      <c r="S334" s="565">
        <v>5.0684931506849315E-2</v>
      </c>
      <c r="T334" s="195"/>
      <c r="U334" s="568">
        <v>1460</v>
      </c>
    </row>
    <row r="335" spans="1:21" s="189" customFormat="1" ht="22.15" customHeight="1">
      <c r="A335" s="562" t="s">
        <v>467</v>
      </c>
      <c r="B335" s="195"/>
      <c r="C335" s="563">
        <v>1007</v>
      </c>
      <c r="D335" s="564">
        <v>496</v>
      </c>
      <c r="E335" s="565">
        <v>0.49259999999999998</v>
      </c>
      <c r="F335" s="195"/>
      <c r="G335" s="566">
        <v>743</v>
      </c>
      <c r="H335" s="564">
        <v>103</v>
      </c>
      <c r="I335" s="564">
        <v>562</v>
      </c>
      <c r="J335" s="564">
        <v>71</v>
      </c>
      <c r="K335" s="567">
        <v>1479</v>
      </c>
      <c r="L335" s="565">
        <v>0.98403193612774442</v>
      </c>
      <c r="M335" s="195"/>
      <c r="N335" s="566">
        <v>7</v>
      </c>
      <c r="O335" s="564">
        <v>3</v>
      </c>
      <c r="P335" s="564">
        <v>8</v>
      </c>
      <c r="Q335" s="564">
        <v>6</v>
      </c>
      <c r="R335" s="564">
        <v>24</v>
      </c>
      <c r="S335" s="565">
        <v>1.5968063872255488E-2</v>
      </c>
      <c r="T335" s="195"/>
      <c r="U335" s="568">
        <v>1503</v>
      </c>
    </row>
    <row r="336" spans="1:21" s="189" customFormat="1" ht="22.15" customHeight="1">
      <c r="A336" s="562" t="s">
        <v>468</v>
      </c>
      <c r="B336" s="195"/>
      <c r="C336" s="566">
        <v>875</v>
      </c>
      <c r="D336" s="564">
        <v>286</v>
      </c>
      <c r="E336" s="565">
        <v>0.32690000000000002</v>
      </c>
      <c r="F336" s="195"/>
      <c r="G336" s="566">
        <v>705</v>
      </c>
      <c r="H336" s="564">
        <v>65</v>
      </c>
      <c r="I336" s="564">
        <v>284</v>
      </c>
      <c r="J336" s="564">
        <v>16</v>
      </c>
      <c r="K336" s="567">
        <v>1070</v>
      </c>
      <c r="L336" s="565">
        <v>0.92161929371231688</v>
      </c>
      <c r="M336" s="195"/>
      <c r="N336" s="566">
        <v>47</v>
      </c>
      <c r="O336" s="564">
        <v>2</v>
      </c>
      <c r="P336" s="564">
        <v>39</v>
      </c>
      <c r="Q336" s="564">
        <v>3</v>
      </c>
      <c r="R336" s="564">
        <v>91</v>
      </c>
      <c r="S336" s="565">
        <v>7.8380706287683038E-2</v>
      </c>
      <c r="T336" s="195"/>
      <c r="U336" s="568">
        <v>1161</v>
      </c>
    </row>
    <row r="337" spans="1:21" s="189" customFormat="1" ht="22.15" customHeight="1">
      <c r="A337" s="562" t="s">
        <v>469</v>
      </c>
      <c r="B337" s="195"/>
      <c r="C337" s="566">
        <v>735</v>
      </c>
      <c r="D337" s="564">
        <v>-96</v>
      </c>
      <c r="E337" s="565">
        <v>-0.13059999999999999</v>
      </c>
      <c r="F337" s="195"/>
      <c r="G337" s="566">
        <v>262</v>
      </c>
      <c r="H337" s="564">
        <v>20</v>
      </c>
      <c r="I337" s="564">
        <v>329</v>
      </c>
      <c r="J337" s="564">
        <v>12</v>
      </c>
      <c r="K337" s="564">
        <v>623</v>
      </c>
      <c r="L337" s="565">
        <v>0.97496087636932716</v>
      </c>
      <c r="M337" s="195"/>
      <c r="N337" s="566">
        <v>6</v>
      </c>
      <c r="O337" s="564">
        <v>2</v>
      </c>
      <c r="P337" s="564">
        <v>8</v>
      </c>
      <c r="Q337" s="564"/>
      <c r="R337" s="564">
        <v>16</v>
      </c>
      <c r="S337" s="565">
        <v>2.5039123630672927E-2</v>
      </c>
      <c r="T337" s="195"/>
      <c r="U337" s="569">
        <v>639</v>
      </c>
    </row>
    <row r="338" spans="1:21" s="189" customFormat="1" ht="22.15" customHeight="1">
      <c r="A338" s="562" t="s">
        <v>470</v>
      </c>
      <c r="B338" s="195"/>
      <c r="C338" s="566">
        <v>449</v>
      </c>
      <c r="D338" s="564">
        <v>-98</v>
      </c>
      <c r="E338" s="565">
        <v>-0.21829999999999999</v>
      </c>
      <c r="F338" s="195"/>
      <c r="G338" s="566">
        <v>234</v>
      </c>
      <c r="H338" s="564">
        <v>12</v>
      </c>
      <c r="I338" s="564">
        <v>99</v>
      </c>
      <c r="J338" s="564"/>
      <c r="K338" s="564">
        <v>345</v>
      </c>
      <c r="L338" s="565">
        <v>0.98290598290598297</v>
      </c>
      <c r="M338" s="195"/>
      <c r="N338" s="566">
        <v>2</v>
      </c>
      <c r="O338" s="564"/>
      <c r="P338" s="564">
        <v>4</v>
      </c>
      <c r="Q338" s="564"/>
      <c r="R338" s="564">
        <v>6</v>
      </c>
      <c r="S338" s="565">
        <v>1.7094017094017092E-2</v>
      </c>
      <c r="T338" s="195"/>
      <c r="U338" s="569">
        <v>351</v>
      </c>
    </row>
    <row r="339" spans="1:21" s="189" customFormat="1" ht="22.15" customHeight="1">
      <c r="A339" s="562" t="s">
        <v>471</v>
      </c>
      <c r="B339" s="195"/>
      <c r="C339" s="566">
        <v>421</v>
      </c>
      <c r="D339" s="564">
        <v>-72</v>
      </c>
      <c r="E339" s="565">
        <v>-0.17100000000000001</v>
      </c>
      <c r="F339" s="195"/>
      <c r="G339" s="566">
        <v>168</v>
      </c>
      <c r="H339" s="564">
        <v>10</v>
      </c>
      <c r="I339" s="564">
        <v>168</v>
      </c>
      <c r="J339" s="564">
        <v>1</v>
      </c>
      <c r="K339" s="564">
        <v>347</v>
      </c>
      <c r="L339" s="565">
        <v>0.99426934097421205</v>
      </c>
      <c r="M339" s="195"/>
      <c r="N339" s="566"/>
      <c r="O339" s="564"/>
      <c r="P339" s="564">
        <v>2</v>
      </c>
      <c r="Q339" s="564"/>
      <c r="R339" s="564">
        <v>2</v>
      </c>
      <c r="S339" s="565">
        <v>5.7306590257879654E-3</v>
      </c>
      <c r="T339" s="195"/>
      <c r="U339" s="569">
        <v>349</v>
      </c>
    </row>
    <row r="340" spans="1:21" s="189" customFormat="1" ht="22.15" customHeight="1">
      <c r="A340" s="562" t="s">
        <v>472</v>
      </c>
      <c r="B340" s="195"/>
      <c r="C340" s="566">
        <v>330</v>
      </c>
      <c r="D340" s="564">
        <v>114</v>
      </c>
      <c r="E340" s="565">
        <v>0.34549999999999997</v>
      </c>
      <c r="F340" s="195"/>
      <c r="G340" s="566">
        <v>253</v>
      </c>
      <c r="H340" s="564">
        <v>15</v>
      </c>
      <c r="I340" s="564">
        <v>171</v>
      </c>
      <c r="J340" s="564">
        <v>3</v>
      </c>
      <c r="K340" s="564">
        <v>442</v>
      </c>
      <c r="L340" s="565">
        <v>0.99549549549549554</v>
      </c>
      <c r="M340" s="195"/>
      <c r="N340" s="566"/>
      <c r="O340" s="564">
        <v>1</v>
      </c>
      <c r="P340" s="564">
        <v>1</v>
      </c>
      <c r="Q340" s="564"/>
      <c r="R340" s="564">
        <v>2</v>
      </c>
      <c r="S340" s="565">
        <v>4.5045045045045045E-3</v>
      </c>
      <c r="T340" s="195"/>
      <c r="U340" s="569">
        <v>444</v>
      </c>
    </row>
    <row r="341" spans="1:21" s="189" customFormat="1" ht="22.15" customHeight="1">
      <c r="A341" s="562" t="s">
        <v>473</v>
      </c>
      <c r="B341" s="195"/>
      <c r="C341" s="566">
        <v>301</v>
      </c>
      <c r="D341" s="564">
        <v>38</v>
      </c>
      <c r="E341" s="565">
        <v>0.12620000000000001</v>
      </c>
      <c r="F341" s="195"/>
      <c r="G341" s="566">
        <v>176</v>
      </c>
      <c r="H341" s="564">
        <v>26</v>
      </c>
      <c r="I341" s="564">
        <v>123</v>
      </c>
      <c r="J341" s="564">
        <v>6</v>
      </c>
      <c r="K341" s="564">
        <v>331</v>
      </c>
      <c r="L341" s="565">
        <v>0.97640117994100295</v>
      </c>
      <c r="M341" s="195"/>
      <c r="N341" s="566">
        <v>1</v>
      </c>
      <c r="O341" s="564"/>
      <c r="P341" s="564">
        <v>7</v>
      </c>
      <c r="Q341" s="564"/>
      <c r="R341" s="564">
        <v>8</v>
      </c>
      <c r="S341" s="565">
        <v>2.359882005899705E-2</v>
      </c>
      <c r="T341" s="195"/>
      <c r="U341" s="569">
        <v>339</v>
      </c>
    </row>
    <row r="342" spans="1:21" s="189" customFormat="1" ht="22.15" customHeight="1">
      <c r="A342" s="562" t="s">
        <v>474</v>
      </c>
      <c r="B342" s="195"/>
      <c r="C342" s="566">
        <v>265</v>
      </c>
      <c r="D342" s="564">
        <v>114</v>
      </c>
      <c r="E342" s="565">
        <v>0.43020000000000003</v>
      </c>
      <c r="F342" s="195"/>
      <c r="G342" s="566">
        <v>338</v>
      </c>
      <c r="H342" s="564"/>
      <c r="I342" s="564">
        <v>39</v>
      </c>
      <c r="J342" s="564"/>
      <c r="K342" s="564">
        <v>377</v>
      </c>
      <c r="L342" s="565">
        <v>0.99472295514511866</v>
      </c>
      <c r="M342" s="195"/>
      <c r="N342" s="566">
        <v>1</v>
      </c>
      <c r="O342" s="564"/>
      <c r="P342" s="564">
        <v>1</v>
      </c>
      <c r="Q342" s="564"/>
      <c r="R342" s="564">
        <v>2</v>
      </c>
      <c r="S342" s="565">
        <v>5.2770448548812663E-3</v>
      </c>
      <c r="T342" s="195"/>
      <c r="U342" s="569">
        <v>379</v>
      </c>
    </row>
    <row r="343" spans="1:21" s="189" customFormat="1" ht="22.15" customHeight="1">
      <c r="A343" s="562" t="s">
        <v>475</v>
      </c>
      <c r="B343" s="195"/>
      <c r="C343" s="566">
        <v>234</v>
      </c>
      <c r="D343" s="564">
        <v>65</v>
      </c>
      <c r="E343" s="565">
        <v>0.27779999999999999</v>
      </c>
      <c r="F343" s="195"/>
      <c r="G343" s="566">
        <v>190</v>
      </c>
      <c r="H343" s="564">
        <v>13</v>
      </c>
      <c r="I343" s="564">
        <v>92</v>
      </c>
      <c r="J343" s="564">
        <v>3</v>
      </c>
      <c r="K343" s="564">
        <v>298</v>
      </c>
      <c r="L343" s="565">
        <v>0.99665551839464883</v>
      </c>
      <c r="M343" s="195"/>
      <c r="N343" s="566">
        <v>1</v>
      </c>
      <c r="O343" s="564"/>
      <c r="P343" s="564"/>
      <c r="Q343" s="564"/>
      <c r="R343" s="564">
        <v>1</v>
      </c>
      <c r="S343" s="565">
        <v>3.3444816053511705E-3</v>
      </c>
      <c r="T343" s="195"/>
      <c r="U343" s="569">
        <v>299</v>
      </c>
    </row>
    <row r="344" spans="1:21" s="189" customFormat="1" ht="22.15" customHeight="1">
      <c r="A344" s="562" t="s">
        <v>476</v>
      </c>
      <c r="B344" s="195"/>
      <c r="C344" s="566">
        <v>164</v>
      </c>
      <c r="D344" s="564">
        <v>-49</v>
      </c>
      <c r="E344" s="565">
        <v>-0.29880000000000001</v>
      </c>
      <c r="F344" s="195"/>
      <c r="G344" s="566">
        <v>48</v>
      </c>
      <c r="H344" s="564"/>
      <c r="I344" s="564">
        <v>67</v>
      </c>
      <c r="J344" s="564"/>
      <c r="K344" s="564">
        <v>115</v>
      </c>
      <c r="L344" s="565">
        <v>1</v>
      </c>
      <c r="M344" s="195"/>
      <c r="N344" s="566"/>
      <c r="O344" s="564"/>
      <c r="P344" s="564"/>
      <c r="Q344" s="564"/>
      <c r="R344" s="564">
        <v>0</v>
      </c>
      <c r="S344" s="565">
        <v>0</v>
      </c>
      <c r="T344" s="195"/>
      <c r="U344" s="569">
        <v>115</v>
      </c>
    </row>
    <row r="345" spans="1:21" s="189" customFormat="1" ht="22.15" customHeight="1">
      <c r="A345" s="562" t="s">
        <v>477</v>
      </c>
      <c r="B345" s="195"/>
      <c r="C345" s="566">
        <v>144</v>
      </c>
      <c r="D345" s="564">
        <v>49</v>
      </c>
      <c r="E345" s="565">
        <v>0.34029999999999999</v>
      </c>
      <c r="F345" s="195"/>
      <c r="G345" s="566">
        <v>130</v>
      </c>
      <c r="H345" s="564">
        <v>4</v>
      </c>
      <c r="I345" s="564">
        <v>58</v>
      </c>
      <c r="J345" s="564"/>
      <c r="K345" s="564">
        <v>192</v>
      </c>
      <c r="L345" s="565">
        <v>0.99481865284974091</v>
      </c>
      <c r="M345" s="195"/>
      <c r="N345" s="566"/>
      <c r="O345" s="564"/>
      <c r="P345" s="564">
        <v>1</v>
      </c>
      <c r="Q345" s="564"/>
      <c r="R345" s="564">
        <v>1</v>
      </c>
      <c r="S345" s="565">
        <v>5.1813471502590667E-3</v>
      </c>
      <c r="T345" s="195"/>
      <c r="U345" s="569">
        <v>193</v>
      </c>
    </row>
    <row r="346" spans="1:21" s="189" customFormat="1" ht="22.15" customHeight="1">
      <c r="A346" s="562" t="s">
        <v>478</v>
      </c>
      <c r="B346" s="195"/>
      <c r="C346" s="566">
        <v>110</v>
      </c>
      <c r="D346" s="564">
        <v>33</v>
      </c>
      <c r="E346" s="565">
        <v>0.3</v>
      </c>
      <c r="F346" s="195"/>
      <c r="G346" s="566">
        <v>72</v>
      </c>
      <c r="H346" s="564">
        <v>2</v>
      </c>
      <c r="I346" s="564">
        <v>69</v>
      </c>
      <c r="J346" s="564"/>
      <c r="K346" s="564">
        <v>143</v>
      </c>
      <c r="L346" s="565">
        <v>1</v>
      </c>
      <c r="M346" s="195"/>
      <c r="N346" s="566"/>
      <c r="O346" s="564"/>
      <c r="P346" s="564"/>
      <c r="Q346" s="564"/>
      <c r="R346" s="564">
        <v>0</v>
      </c>
      <c r="S346" s="565">
        <v>0</v>
      </c>
      <c r="T346" s="195"/>
      <c r="U346" s="569">
        <v>143</v>
      </c>
    </row>
    <row r="347" spans="1:21" s="189" customFormat="1" ht="22.15" customHeight="1">
      <c r="A347" s="562" t="s">
        <v>479</v>
      </c>
      <c r="B347" s="195"/>
      <c r="C347" s="566">
        <v>69</v>
      </c>
      <c r="D347" s="564">
        <v>51</v>
      </c>
      <c r="E347" s="565">
        <v>0.73909999999999998</v>
      </c>
      <c r="F347" s="195"/>
      <c r="G347" s="566">
        <v>79</v>
      </c>
      <c r="H347" s="564">
        <v>3</v>
      </c>
      <c r="I347" s="564">
        <v>37</v>
      </c>
      <c r="J347" s="564"/>
      <c r="K347" s="564">
        <v>119</v>
      </c>
      <c r="L347" s="565">
        <v>0.9916666666666667</v>
      </c>
      <c r="M347" s="195"/>
      <c r="N347" s="566"/>
      <c r="O347" s="564"/>
      <c r="P347" s="564">
        <v>1</v>
      </c>
      <c r="Q347" s="564"/>
      <c r="R347" s="564">
        <v>1</v>
      </c>
      <c r="S347" s="565">
        <v>8.3333333333333332E-3</v>
      </c>
      <c r="T347" s="195"/>
      <c r="U347" s="569">
        <v>120</v>
      </c>
    </row>
    <row r="348" spans="1:21" s="189" customFormat="1" ht="22.15" customHeight="1">
      <c r="A348" s="562" t="s">
        <v>480</v>
      </c>
      <c r="B348" s="195"/>
      <c r="C348" s="566">
        <v>45</v>
      </c>
      <c r="D348" s="564">
        <v>45</v>
      </c>
      <c r="E348" s="565">
        <v>1</v>
      </c>
      <c r="F348" s="195"/>
      <c r="G348" s="566">
        <v>60</v>
      </c>
      <c r="H348" s="564"/>
      <c r="I348" s="564">
        <v>30</v>
      </c>
      <c r="J348" s="564"/>
      <c r="K348" s="564">
        <v>90</v>
      </c>
      <c r="L348" s="565">
        <v>1</v>
      </c>
      <c r="M348" s="195"/>
      <c r="N348" s="566"/>
      <c r="O348" s="564"/>
      <c r="P348" s="564"/>
      <c r="Q348" s="564"/>
      <c r="R348" s="564">
        <v>0</v>
      </c>
      <c r="S348" s="565">
        <v>0</v>
      </c>
      <c r="T348" s="195"/>
      <c r="U348" s="569">
        <v>90</v>
      </c>
    </row>
    <row r="349" spans="1:21" s="189" customFormat="1" ht="22.15" customHeight="1">
      <c r="A349" s="562" t="s">
        <v>481</v>
      </c>
      <c r="B349" s="195"/>
      <c r="C349" s="566">
        <v>72</v>
      </c>
      <c r="D349" s="564">
        <v>-8</v>
      </c>
      <c r="E349" s="565">
        <v>-0.1111</v>
      </c>
      <c r="F349" s="195"/>
      <c r="G349" s="566">
        <v>35</v>
      </c>
      <c r="H349" s="564"/>
      <c r="I349" s="564">
        <v>29</v>
      </c>
      <c r="J349" s="564"/>
      <c r="K349" s="564">
        <v>64</v>
      </c>
      <c r="L349" s="565">
        <v>1</v>
      </c>
      <c r="M349" s="195"/>
      <c r="N349" s="566"/>
      <c r="O349" s="564"/>
      <c r="P349" s="564"/>
      <c r="Q349" s="564"/>
      <c r="R349" s="564">
        <v>0</v>
      </c>
      <c r="S349" s="565">
        <v>0</v>
      </c>
      <c r="T349" s="195"/>
      <c r="U349" s="569">
        <v>64</v>
      </c>
    </row>
    <row r="350" spans="1:21" s="189" customFormat="1" ht="22.15" customHeight="1">
      <c r="A350" s="562" t="s">
        <v>482</v>
      </c>
      <c r="B350" s="195"/>
      <c r="C350" s="566">
        <v>93</v>
      </c>
      <c r="D350" s="564">
        <v>-31</v>
      </c>
      <c r="E350" s="565">
        <v>-0.33329999999999999</v>
      </c>
      <c r="F350" s="195"/>
      <c r="G350" s="566">
        <v>44</v>
      </c>
      <c r="H350" s="564"/>
      <c r="I350" s="564">
        <v>18</v>
      </c>
      <c r="J350" s="564"/>
      <c r="K350" s="564">
        <v>62</v>
      </c>
      <c r="L350" s="565">
        <v>1</v>
      </c>
      <c r="M350" s="195"/>
      <c r="N350" s="566"/>
      <c r="O350" s="564"/>
      <c r="P350" s="564"/>
      <c r="Q350" s="564"/>
      <c r="R350" s="564">
        <v>0</v>
      </c>
      <c r="S350" s="565">
        <v>0</v>
      </c>
      <c r="T350" s="195"/>
      <c r="U350" s="569">
        <v>62</v>
      </c>
    </row>
    <row r="351" spans="1:21" s="189" customFormat="1" ht="22.15" customHeight="1">
      <c r="A351" s="551"/>
      <c r="B351" s="137"/>
      <c r="C351" s="552"/>
      <c r="D351" s="553"/>
      <c r="E351" s="554"/>
      <c r="F351" s="137"/>
      <c r="G351" s="552"/>
      <c r="H351" s="553"/>
      <c r="I351" s="553"/>
      <c r="J351" s="553"/>
      <c r="K351" s="553"/>
      <c r="L351" s="554"/>
      <c r="M351" s="137"/>
      <c r="N351" s="552"/>
      <c r="O351" s="553"/>
      <c r="P351" s="553"/>
      <c r="Q351" s="553"/>
      <c r="R351" s="553"/>
      <c r="S351" s="554"/>
      <c r="T351" s="137"/>
      <c r="U351" s="551"/>
    </row>
    <row r="352" spans="1:21" ht="22.15" customHeight="1">
      <c r="A352" s="544" t="s">
        <v>138</v>
      </c>
      <c r="B352" s="206"/>
      <c r="C352" s="545">
        <v>3019</v>
      </c>
      <c r="D352" s="549">
        <v>-1415</v>
      </c>
      <c r="E352" s="547">
        <v>-0.46870000000000001</v>
      </c>
      <c r="F352" s="206"/>
      <c r="G352" s="548">
        <v>476</v>
      </c>
      <c r="H352" s="546">
        <v>23</v>
      </c>
      <c r="I352" s="549">
        <v>1009</v>
      </c>
      <c r="J352" s="546">
        <v>25</v>
      </c>
      <c r="K352" s="549">
        <v>1533</v>
      </c>
      <c r="L352" s="547">
        <v>0.95573566084788031</v>
      </c>
      <c r="M352" s="206"/>
      <c r="N352" s="548">
        <v>28</v>
      </c>
      <c r="O352" s="546">
        <v>3</v>
      </c>
      <c r="P352" s="546">
        <v>36</v>
      </c>
      <c r="Q352" s="546">
        <v>4</v>
      </c>
      <c r="R352" s="546">
        <v>71</v>
      </c>
      <c r="S352" s="547">
        <v>4.4264339152119705E-2</v>
      </c>
      <c r="T352" s="206"/>
      <c r="U352" s="550">
        <v>1604</v>
      </c>
    </row>
    <row r="353" spans="1:21" ht="22.15" customHeight="1">
      <c r="A353" s="551"/>
      <c r="B353" s="137"/>
      <c r="C353" s="552"/>
      <c r="D353" s="553"/>
      <c r="E353" s="554"/>
      <c r="F353" s="137"/>
      <c r="G353" s="552"/>
      <c r="H353" s="553"/>
      <c r="I353" s="553"/>
      <c r="J353" s="553"/>
      <c r="K353" s="553"/>
      <c r="L353" s="554"/>
      <c r="M353" s="137"/>
      <c r="N353" s="552"/>
      <c r="O353" s="553"/>
      <c r="P353" s="553"/>
      <c r="Q353" s="553"/>
      <c r="R353" s="553"/>
      <c r="S353" s="554"/>
      <c r="T353" s="137"/>
      <c r="U353" s="551"/>
    </row>
    <row r="354" spans="1:21" s="189" customFormat="1" ht="22.15" customHeight="1">
      <c r="A354" s="562" t="s">
        <v>483</v>
      </c>
      <c r="B354" s="195"/>
      <c r="C354" s="566">
        <v>150</v>
      </c>
      <c r="D354" s="564">
        <v>-131</v>
      </c>
      <c r="E354" s="565">
        <v>-0.87329999999999997</v>
      </c>
      <c r="F354" s="195"/>
      <c r="G354" s="566"/>
      <c r="H354" s="564"/>
      <c r="I354" s="564"/>
      <c r="J354" s="564">
        <v>16</v>
      </c>
      <c r="K354" s="564">
        <v>16</v>
      </c>
      <c r="L354" s="565">
        <v>0.8421052631578948</v>
      </c>
      <c r="M354" s="195"/>
      <c r="N354" s="566"/>
      <c r="O354" s="564"/>
      <c r="P354" s="564"/>
      <c r="Q354" s="564">
        <v>3</v>
      </c>
      <c r="R354" s="564">
        <v>3</v>
      </c>
      <c r="S354" s="565">
        <v>0.15789473684210525</v>
      </c>
      <c r="T354" s="195"/>
      <c r="U354" s="569">
        <v>19</v>
      </c>
    </row>
    <row r="355" spans="1:21" s="189" customFormat="1" ht="22.15" customHeight="1">
      <c r="A355" s="562" t="s">
        <v>484</v>
      </c>
      <c r="B355" s="195"/>
      <c r="C355" s="563">
        <v>2561</v>
      </c>
      <c r="D355" s="567">
        <v>-1270</v>
      </c>
      <c r="E355" s="565">
        <v>-0.49590000000000001</v>
      </c>
      <c r="F355" s="195"/>
      <c r="G355" s="566">
        <v>349</v>
      </c>
      <c r="H355" s="564">
        <v>19</v>
      </c>
      <c r="I355" s="564">
        <v>853</v>
      </c>
      <c r="J355" s="564">
        <v>4</v>
      </c>
      <c r="K355" s="567">
        <v>1225</v>
      </c>
      <c r="L355" s="565">
        <v>0.94887683965917891</v>
      </c>
      <c r="M355" s="195"/>
      <c r="N355" s="566">
        <v>28</v>
      </c>
      <c r="O355" s="564">
        <v>2</v>
      </c>
      <c r="P355" s="564">
        <v>35</v>
      </c>
      <c r="Q355" s="564">
        <v>1</v>
      </c>
      <c r="R355" s="564">
        <v>66</v>
      </c>
      <c r="S355" s="565">
        <v>5.1123160340821067E-2</v>
      </c>
      <c r="T355" s="195"/>
      <c r="U355" s="568">
        <v>1291</v>
      </c>
    </row>
    <row r="356" spans="1:21" s="189" customFormat="1" ht="22.15" customHeight="1">
      <c r="A356" s="562" t="s">
        <v>485</v>
      </c>
      <c r="B356" s="195"/>
      <c r="C356" s="566">
        <v>156</v>
      </c>
      <c r="D356" s="564">
        <v>-37</v>
      </c>
      <c r="E356" s="565">
        <v>-0.23719999999999999</v>
      </c>
      <c r="F356" s="195"/>
      <c r="G356" s="566">
        <v>49</v>
      </c>
      <c r="H356" s="564">
        <v>2</v>
      </c>
      <c r="I356" s="564">
        <v>66</v>
      </c>
      <c r="J356" s="564">
        <v>1</v>
      </c>
      <c r="K356" s="564">
        <v>118</v>
      </c>
      <c r="L356" s="565">
        <v>0.99159663865546221</v>
      </c>
      <c r="M356" s="195"/>
      <c r="N356" s="566"/>
      <c r="O356" s="564">
        <v>1</v>
      </c>
      <c r="P356" s="564"/>
      <c r="Q356" s="564"/>
      <c r="R356" s="564">
        <v>1</v>
      </c>
      <c r="S356" s="565">
        <v>8.4033613445378148E-3</v>
      </c>
      <c r="T356" s="195"/>
      <c r="U356" s="569">
        <v>119</v>
      </c>
    </row>
    <row r="357" spans="1:21" s="189" customFormat="1" ht="22.15" customHeight="1">
      <c r="A357" s="562" t="s">
        <v>486</v>
      </c>
      <c r="B357" s="195"/>
      <c r="C357" s="566">
        <v>152</v>
      </c>
      <c r="D357" s="564">
        <v>23</v>
      </c>
      <c r="E357" s="565">
        <v>0.15129999999999999</v>
      </c>
      <c r="F357" s="195"/>
      <c r="G357" s="566">
        <v>78</v>
      </c>
      <c r="H357" s="564">
        <v>2</v>
      </c>
      <c r="I357" s="564">
        <v>90</v>
      </c>
      <c r="J357" s="564">
        <v>4</v>
      </c>
      <c r="K357" s="564">
        <v>174</v>
      </c>
      <c r="L357" s="565">
        <v>0.99428571428571433</v>
      </c>
      <c r="M357" s="195"/>
      <c r="N357" s="566"/>
      <c r="O357" s="564"/>
      <c r="P357" s="564">
        <v>1</v>
      </c>
      <c r="Q357" s="564"/>
      <c r="R357" s="564">
        <v>1</v>
      </c>
      <c r="S357" s="565">
        <v>5.7142857142857143E-3</v>
      </c>
      <c r="T357" s="195"/>
      <c r="U357" s="569">
        <v>175</v>
      </c>
    </row>
    <row r="358" spans="1:21" ht="22.15" customHeight="1">
      <c r="A358" s="551"/>
      <c r="B358" s="137"/>
      <c r="C358" s="552"/>
      <c r="D358" s="553"/>
      <c r="E358" s="554"/>
      <c r="F358" s="137"/>
      <c r="G358" s="552"/>
      <c r="H358" s="553"/>
      <c r="I358" s="553"/>
      <c r="J358" s="553"/>
      <c r="K358" s="553"/>
      <c r="L358" s="554"/>
      <c r="M358" s="137"/>
      <c r="N358" s="552"/>
      <c r="O358" s="553"/>
      <c r="P358" s="553"/>
      <c r="Q358" s="553"/>
      <c r="R358" s="553"/>
      <c r="S358" s="554"/>
      <c r="T358" s="137"/>
      <c r="U358" s="551"/>
    </row>
    <row r="359" spans="1:21" ht="22.15" customHeight="1">
      <c r="A359" s="544" t="s">
        <v>139</v>
      </c>
      <c r="B359" s="206"/>
      <c r="C359" s="545">
        <v>2415</v>
      </c>
      <c r="D359" s="546">
        <v>-90</v>
      </c>
      <c r="E359" s="547">
        <v>-3.73E-2</v>
      </c>
      <c r="F359" s="206"/>
      <c r="G359" s="548">
        <v>443</v>
      </c>
      <c r="H359" s="546">
        <v>71</v>
      </c>
      <c r="I359" s="546">
        <v>957</v>
      </c>
      <c r="J359" s="546">
        <v>52</v>
      </c>
      <c r="K359" s="549">
        <v>1523</v>
      </c>
      <c r="L359" s="547">
        <v>0.65505376344086019</v>
      </c>
      <c r="M359" s="206"/>
      <c r="N359" s="548">
        <v>253</v>
      </c>
      <c r="O359" s="546">
        <v>22</v>
      </c>
      <c r="P359" s="546">
        <v>494</v>
      </c>
      <c r="Q359" s="546">
        <v>33</v>
      </c>
      <c r="R359" s="546">
        <v>802</v>
      </c>
      <c r="S359" s="547">
        <v>0.34494623655913975</v>
      </c>
      <c r="T359" s="206"/>
      <c r="U359" s="550">
        <v>2325</v>
      </c>
    </row>
    <row r="360" spans="1:21" ht="22.15" customHeight="1">
      <c r="A360" s="551"/>
      <c r="B360" s="137"/>
      <c r="C360" s="552"/>
      <c r="D360" s="553"/>
      <c r="E360" s="554"/>
      <c r="F360" s="137"/>
      <c r="G360" s="552"/>
      <c r="H360" s="553"/>
      <c r="I360" s="553"/>
      <c r="J360" s="553"/>
      <c r="K360" s="553"/>
      <c r="L360" s="554"/>
      <c r="M360" s="137"/>
      <c r="N360" s="552"/>
      <c r="O360" s="553"/>
      <c r="P360" s="553"/>
      <c r="Q360" s="553"/>
      <c r="R360" s="553"/>
      <c r="S360" s="554"/>
      <c r="T360" s="137"/>
      <c r="U360" s="551"/>
    </row>
    <row r="361" spans="1:21" s="189" customFormat="1" ht="22.15" customHeight="1">
      <c r="A361" s="562" t="s">
        <v>487</v>
      </c>
      <c r="B361" s="195"/>
      <c r="C361" s="563">
        <v>1267</v>
      </c>
      <c r="D361" s="564">
        <v>5</v>
      </c>
      <c r="E361" s="565">
        <v>3.8999999999999998E-3</v>
      </c>
      <c r="F361" s="195"/>
      <c r="G361" s="566">
        <v>190</v>
      </c>
      <c r="H361" s="564"/>
      <c r="I361" s="564">
        <v>358</v>
      </c>
      <c r="J361" s="564"/>
      <c r="K361" s="564">
        <v>548</v>
      </c>
      <c r="L361" s="565">
        <v>0.43081761006289304</v>
      </c>
      <c r="M361" s="195"/>
      <c r="N361" s="566">
        <v>252</v>
      </c>
      <c r="O361" s="564"/>
      <c r="P361" s="564">
        <v>472</v>
      </c>
      <c r="Q361" s="564"/>
      <c r="R361" s="564">
        <v>724</v>
      </c>
      <c r="S361" s="565">
        <v>0.5691823899371069</v>
      </c>
      <c r="T361" s="195"/>
      <c r="U361" s="568">
        <v>1272</v>
      </c>
    </row>
    <row r="362" spans="1:21" s="189" customFormat="1" ht="22.15" customHeight="1">
      <c r="A362" s="562" t="s">
        <v>488</v>
      </c>
      <c r="B362" s="195"/>
      <c r="C362" s="566">
        <v>369</v>
      </c>
      <c r="D362" s="564">
        <v>-44</v>
      </c>
      <c r="E362" s="565">
        <v>-0.1192</v>
      </c>
      <c r="F362" s="195"/>
      <c r="G362" s="566">
        <v>97</v>
      </c>
      <c r="H362" s="564"/>
      <c r="I362" s="564">
        <v>209</v>
      </c>
      <c r="J362" s="564"/>
      <c r="K362" s="564">
        <v>306</v>
      </c>
      <c r="L362" s="565">
        <v>0.94153846153846166</v>
      </c>
      <c r="M362" s="195"/>
      <c r="N362" s="566">
        <v>1</v>
      </c>
      <c r="O362" s="564"/>
      <c r="P362" s="564">
        <v>18</v>
      </c>
      <c r="Q362" s="564"/>
      <c r="R362" s="564">
        <v>19</v>
      </c>
      <c r="S362" s="565">
        <v>5.8461538461538461E-2</v>
      </c>
      <c r="T362" s="195"/>
      <c r="U362" s="569">
        <v>325</v>
      </c>
    </row>
    <row r="363" spans="1:21" s="189" customFormat="1" ht="22.15" customHeight="1">
      <c r="A363" s="562" t="s">
        <v>489</v>
      </c>
      <c r="B363" s="195"/>
      <c r="C363" s="566">
        <v>75</v>
      </c>
      <c r="D363" s="564">
        <v>12</v>
      </c>
      <c r="E363" s="565">
        <v>0.16</v>
      </c>
      <c r="F363" s="195"/>
      <c r="G363" s="566">
        <v>42</v>
      </c>
      <c r="H363" s="564"/>
      <c r="I363" s="564">
        <v>42</v>
      </c>
      <c r="J363" s="564"/>
      <c r="K363" s="564">
        <v>84</v>
      </c>
      <c r="L363" s="565">
        <v>0.96551724137931028</v>
      </c>
      <c r="M363" s="195"/>
      <c r="N363" s="566"/>
      <c r="O363" s="564"/>
      <c r="P363" s="564">
        <v>3</v>
      </c>
      <c r="Q363" s="564"/>
      <c r="R363" s="564">
        <v>3</v>
      </c>
      <c r="S363" s="565">
        <v>3.4482758620689655E-2</v>
      </c>
      <c r="T363" s="195"/>
      <c r="U363" s="569">
        <v>87</v>
      </c>
    </row>
    <row r="364" spans="1:21" s="189" customFormat="1" ht="22.15" customHeight="1">
      <c r="A364" s="562" t="s">
        <v>490</v>
      </c>
      <c r="B364" s="195"/>
      <c r="C364" s="566">
        <v>120</v>
      </c>
      <c r="D364" s="564">
        <v>-53</v>
      </c>
      <c r="E364" s="565">
        <v>-0.44169999999999998</v>
      </c>
      <c r="F364" s="195"/>
      <c r="G364" s="566">
        <v>22</v>
      </c>
      <c r="H364" s="564"/>
      <c r="I364" s="564">
        <v>45</v>
      </c>
      <c r="J364" s="564"/>
      <c r="K364" s="564">
        <v>67</v>
      </c>
      <c r="L364" s="565">
        <v>1</v>
      </c>
      <c r="M364" s="195"/>
      <c r="N364" s="566"/>
      <c r="O364" s="564"/>
      <c r="P364" s="564"/>
      <c r="Q364" s="564"/>
      <c r="R364" s="564">
        <v>0</v>
      </c>
      <c r="S364" s="565">
        <v>0</v>
      </c>
      <c r="T364" s="195"/>
      <c r="U364" s="569">
        <v>67</v>
      </c>
    </row>
    <row r="365" spans="1:21" s="189" customFormat="1" ht="22.15" customHeight="1">
      <c r="A365" s="562" t="s">
        <v>491</v>
      </c>
      <c r="B365" s="195"/>
      <c r="C365" s="566">
        <v>144</v>
      </c>
      <c r="D365" s="564">
        <v>34</v>
      </c>
      <c r="E365" s="565">
        <v>0.2361</v>
      </c>
      <c r="F365" s="195"/>
      <c r="G365" s="566"/>
      <c r="H365" s="564">
        <v>71</v>
      </c>
      <c r="I365" s="564"/>
      <c r="J365" s="564">
        <v>52</v>
      </c>
      <c r="K365" s="564">
        <v>123</v>
      </c>
      <c r="L365" s="565">
        <v>0.69101123595505609</v>
      </c>
      <c r="M365" s="195"/>
      <c r="N365" s="566"/>
      <c r="O365" s="564">
        <v>22</v>
      </c>
      <c r="P365" s="564"/>
      <c r="Q365" s="564">
        <v>33</v>
      </c>
      <c r="R365" s="564">
        <v>55</v>
      </c>
      <c r="S365" s="565">
        <v>0.3089887640449438</v>
      </c>
      <c r="T365" s="195"/>
      <c r="U365" s="569">
        <v>178</v>
      </c>
    </row>
    <row r="366" spans="1:21" s="189" customFormat="1" ht="22.15" customHeight="1">
      <c r="A366" s="562" t="s">
        <v>492</v>
      </c>
      <c r="B366" s="195"/>
      <c r="C366" s="566">
        <v>45</v>
      </c>
      <c r="D366" s="564">
        <v>7</v>
      </c>
      <c r="E366" s="565">
        <v>0.15559999999999999</v>
      </c>
      <c r="F366" s="195"/>
      <c r="G366" s="566">
        <v>17</v>
      </c>
      <c r="H366" s="564"/>
      <c r="I366" s="564">
        <v>35</v>
      </c>
      <c r="J366" s="564"/>
      <c r="K366" s="564">
        <v>52</v>
      </c>
      <c r="L366" s="565">
        <v>1</v>
      </c>
      <c r="M366" s="195"/>
      <c r="N366" s="566"/>
      <c r="O366" s="564"/>
      <c r="P366" s="564"/>
      <c r="Q366" s="564"/>
      <c r="R366" s="564">
        <v>0</v>
      </c>
      <c r="S366" s="565">
        <v>0</v>
      </c>
      <c r="T366" s="195"/>
      <c r="U366" s="569">
        <v>52</v>
      </c>
    </row>
    <row r="367" spans="1:21" s="189" customFormat="1" ht="22.15" customHeight="1">
      <c r="A367" s="562" t="s">
        <v>493</v>
      </c>
      <c r="B367" s="195"/>
      <c r="C367" s="566">
        <v>120</v>
      </c>
      <c r="D367" s="564">
        <v>-14</v>
      </c>
      <c r="E367" s="565">
        <v>-0.1167</v>
      </c>
      <c r="F367" s="195"/>
      <c r="G367" s="566">
        <v>26</v>
      </c>
      <c r="H367" s="564"/>
      <c r="I367" s="564">
        <v>80</v>
      </c>
      <c r="J367" s="564"/>
      <c r="K367" s="564">
        <v>106</v>
      </c>
      <c r="L367" s="565">
        <v>1</v>
      </c>
      <c r="M367" s="195"/>
      <c r="N367" s="566"/>
      <c r="O367" s="564"/>
      <c r="P367" s="564"/>
      <c r="Q367" s="564"/>
      <c r="R367" s="564">
        <v>0</v>
      </c>
      <c r="S367" s="565">
        <v>0</v>
      </c>
      <c r="T367" s="195"/>
      <c r="U367" s="569">
        <v>106</v>
      </c>
    </row>
    <row r="368" spans="1:21" s="189" customFormat="1" ht="22.15" customHeight="1">
      <c r="A368" s="562" t="s">
        <v>494</v>
      </c>
      <c r="B368" s="195"/>
      <c r="C368" s="566">
        <v>45</v>
      </c>
      <c r="D368" s="564">
        <v>-4</v>
      </c>
      <c r="E368" s="565">
        <v>-8.8900000000000007E-2</v>
      </c>
      <c r="F368" s="195"/>
      <c r="G368" s="566"/>
      <c r="H368" s="564"/>
      <c r="I368" s="564">
        <v>41</v>
      </c>
      <c r="J368" s="564"/>
      <c r="K368" s="564">
        <v>41</v>
      </c>
      <c r="L368" s="565">
        <v>1</v>
      </c>
      <c r="M368" s="195"/>
      <c r="N368" s="566"/>
      <c r="O368" s="564"/>
      <c r="P368" s="564"/>
      <c r="Q368" s="564"/>
      <c r="R368" s="564">
        <v>0</v>
      </c>
      <c r="S368" s="565">
        <v>0</v>
      </c>
      <c r="T368" s="195"/>
      <c r="U368" s="569">
        <v>41</v>
      </c>
    </row>
    <row r="369" spans="1:21" s="189" customFormat="1" ht="22.15" customHeight="1">
      <c r="A369" s="562" t="s">
        <v>495</v>
      </c>
      <c r="B369" s="195"/>
      <c r="C369" s="566">
        <v>75</v>
      </c>
      <c r="D369" s="564">
        <v>-25</v>
      </c>
      <c r="E369" s="565">
        <v>-0.33329999999999999</v>
      </c>
      <c r="F369" s="195"/>
      <c r="G369" s="566">
        <v>11</v>
      </c>
      <c r="H369" s="564"/>
      <c r="I369" s="564">
        <v>39</v>
      </c>
      <c r="J369" s="564"/>
      <c r="K369" s="564">
        <v>50</v>
      </c>
      <c r="L369" s="565">
        <v>1</v>
      </c>
      <c r="M369" s="195"/>
      <c r="N369" s="566"/>
      <c r="O369" s="564"/>
      <c r="P369" s="564"/>
      <c r="Q369" s="564"/>
      <c r="R369" s="564">
        <v>0</v>
      </c>
      <c r="S369" s="565">
        <v>0</v>
      </c>
      <c r="T369" s="195"/>
      <c r="U369" s="569">
        <v>50</v>
      </c>
    </row>
    <row r="370" spans="1:21" s="189" customFormat="1" ht="22.15" customHeight="1">
      <c r="A370" s="562" t="s">
        <v>496</v>
      </c>
      <c r="B370" s="195"/>
      <c r="C370" s="566">
        <v>45</v>
      </c>
      <c r="D370" s="564">
        <v>9</v>
      </c>
      <c r="E370" s="565">
        <v>0.2</v>
      </c>
      <c r="F370" s="195"/>
      <c r="G370" s="566">
        <v>10</v>
      </c>
      <c r="H370" s="564"/>
      <c r="I370" s="564">
        <v>43</v>
      </c>
      <c r="J370" s="564"/>
      <c r="K370" s="564">
        <v>53</v>
      </c>
      <c r="L370" s="565">
        <v>0.98148148148148151</v>
      </c>
      <c r="M370" s="195"/>
      <c r="N370" s="566"/>
      <c r="O370" s="564"/>
      <c r="P370" s="564">
        <v>1</v>
      </c>
      <c r="Q370" s="564"/>
      <c r="R370" s="564">
        <v>1</v>
      </c>
      <c r="S370" s="565">
        <v>1.8518518518518517E-2</v>
      </c>
      <c r="T370" s="195"/>
      <c r="U370" s="569">
        <v>54</v>
      </c>
    </row>
    <row r="371" spans="1:21" s="189" customFormat="1" ht="22.15" customHeight="1">
      <c r="A371" s="562" t="s">
        <v>497</v>
      </c>
      <c r="B371" s="195"/>
      <c r="C371" s="566">
        <v>45</v>
      </c>
      <c r="D371" s="564">
        <v>4</v>
      </c>
      <c r="E371" s="565">
        <v>8.8900000000000007E-2</v>
      </c>
      <c r="F371" s="195"/>
      <c r="G371" s="566">
        <v>13</v>
      </c>
      <c r="H371" s="564"/>
      <c r="I371" s="564">
        <v>36</v>
      </c>
      <c r="J371" s="564"/>
      <c r="K371" s="564">
        <v>49</v>
      </c>
      <c r="L371" s="565">
        <v>1</v>
      </c>
      <c r="M371" s="195"/>
      <c r="N371" s="566"/>
      <c r="O371" s="564"/>
      <c r="P371" s="564"/>
      <c r="Q371" s="564"/>
      <c r="R371" s="564">
        <v>0</v>
      </c>
      <c r="S371" s="565">
        <v>0</v>
      </c>
      <c r="T371" s="195"/>
      <c r="U371" s="569">
        <v>49</v>
      </c>
    </row>
    <row r="372" spans="1:21" s="189" customFormat="1" ht="22.15" customHeight="1">
      <c r="A372" s="562" t="s">
        <v>498</v>
      </c>
      <c r="B372" s="195"/>
      <c r="C372" s="566">
        <v>20</v>
      </c>
      <c r="D372" s="564">
        <v>-1</v>
      </c>
      <c r="E372" s="565">
        <v>-0.05</v>
      </c>
      <c r="F372" s="195"/>
      <c r="G372" s="566">
        <v>5</v>
      </c>
      <c r="H372" s="564"/>
      <c r="I372" s="564">
        <v>14</v>
      </c>
      <c r="J372" s="564"/>
      <c r="K372" s="564">
        <v>19</v>
      </c>
      <c r="L372" s="565">
        <v>1</v>
      </c>
      <c r="M372" s="195"/>
      <c r="N372" s="566"/>
      <c r="O372" s="564"/>
      <c r="P372" s="564"/>
      <c r="Q372" s="564"/>
      <c r="R372" s="564">
        <v>0</v>
      </c>
      <c r="S372" s="565">
        <v>0</v>
      </c>
      <c r="T372" s="195"/>
      <c r="U372" s="569">
        <v>19</v>
      </c>
    </row>
    <row r="373" spans="1:21" s="189" customFormat="1" ht="22.15" customHeight="1">
      <c r="A373" s="562" t="s">
        <v>499</v>
      </c>
      <c r="B373" s="195"/>
      <c r="C373" s="566">
        <v>45</v>
      </c>
      <c r="D373" s="564">
        <v>-20</v>
      </c>
      <c r="E373" s="565">
        <v>-0.44440000000000002</v>
      </c>
      <c r="F373" s="195"/>
      <c r="G373" s="566">
        <v>10</v>
      </c>
      <c r="H373" s="564"/>
      <c r="I373" s="564">
        <v>15</v>
      </c>
      <c r="J373" s="564"/>
      <c r="K373" s="564">
        <v>25</v>
      </c>
      <c r="L373" s="565">
        <v>1</v>
      </c>
      <c r="M373" s="195"/>
      <c r="N373" s="566"/>
      <c r="O373" s="564"/>
      <c r="P373" s="564"/>
      <c r="Q373" s="564"/>
      <c r="R373" s="564">
        <v>0</v>
      </c>
      <c r="S373" s="565">
        <v>0</v>
      </c>
      <c r="T373" s="195"/>
      <c r="U373" s="569">
        <v>25</v>
      </c>
    </row>
    <row r="374" spans="1:21" ht="22.15" customHeight="1">
      <c r="A374" s="551"/>
      <c r="B374" s="137"/>
      <c r="C374" s="552"/>
      <c r="D374" s="553"/>
      <c r="E374" s="554"/>
      <c r="F374" s="137"/>
      <c r="G374" s="552"/>
      <c r="H374" s="553"/>
      <c r="I374" s="553"/>
      <c r="J374" s="553"/>
      <c r="K374" s="553"/>
      <c r="L374" s="554"/>
      <c r="M374" s="137"/>
      <c r="N374" s="552"/>
      <c r="O374" s="553"/>
      <c r="P374" s="553"/>
      <c r="Q374" s="553"/>
      <c r="R374" s="553"/>
      <c r="S374" s="554"/>
      <c r="T374" s="137"/>
      <c r="U374" s="551"/>
    </row>
    <row r="375" spans="1:21" ht="22.15" customHeight="1">
      <c r="A375" s="544" t="s">
        <v>502</v>
      </c>
      <c r="B375" s="206"/>
      <c r="C375" s="545">
        <v>28520</v>
      </c>
      <c r="D375" s="549">
        <v>-8967</v>
      </c>
      <c r="E375" s="547">
        <v>-0.31440000000000001</v>
      </c>
      <c r="F375" s="206"/>
      <c r="G375" s="545">
        <v>1392</v>
      </c>
      <c r="H375" s="546">
        <v>118</v>
      </c>
      <c r="I375" s="549">
        <v>5908</v>
      </c>
      <c r="J375" s="546">
        <v>483</v>
      </c>
      <c r="K375" s="549">
        <v>7901</v>
      </c>
      <c r="L375" s="547">
        <v>0.40408121515879919</v>
      </c>
      <c r="M375" s="206"/>
      <c r="N375" s="545">
        <v>4768</v>
      </c>
      <c r="O375" s="546">
        <v>389</v>
      </c>
      <c r="P375" s="549">
        <v>6261</v>
      </c>
      <c r="Q375" s="546">
        <v>234</v>
      </c>
      <c r="R375" s="549">
        <v>11652</v>
      </c>
      <c r="S375" s="547">
        <v>0.59591878484120075</v>
      </c>
      <c r="T375" s="206"/>
      <c r="U375" s="550">
        <v>19553</v>
      </c>
    </row>
    <row r="376" spans="1:21" ht="22.15" customHeight="1">
      <c r="A376" s="555"/>
      <c r="B376" s="206"/>
      <c r="C376" s="556"/>
      <c r="D376" s="557"/>
      <c r="E376" s="558"/>
      <c r="F376" s="206"/>
      <c r="G376" s="556"/>
      <c r="H376" s="559"/>
      <c r="I376" s="557"/>
      <c r="J376" s="559"/>
      <c r="K376" s="557"/>
      <c r="L376" s="558"/>
      <c r="M376" s="206"/>
      <c r="N376" s="556"/>
      <c r="O376" s="559"/>
      <c r="P376" s="557"/>
      <c r="Q376" s="559"/>
      <c r="R376" s="557"/>
      <c r="S376" s="558"/>
      <c r="T376" s="206"/>
      <c r="U376" s="560"/>
    </row>
    <row r="377" spans="1:21" s="189" customFormat="1" ht="22.15" customHeight="1">
      <c r="A377" s="562" t="s">
        <v>140</v>
      </c>
      <c r="B377" s="195"/>
      <c r="C377" s="566">
        <v>844</v>
      </c>
      <c r="D377" s="564">
        <v>-330</v>
      </c>
      <c r="E377" s="565">
        <v>-0.39100000000000001</v>
      </c>
      <c r="F377" s="195"/>
      <c r="G377" s="566">
        <v>26</v>
      </c>
      <c r="H377" s="564"/>
      <c r="I377" s="564">
        <v>67</v>
      </c>
      <c r="J377" s="564"/>
      <c r="K377" s="564">
        <v>93</v>
      </c>
      <c r="L377" s="565">
        <v>0.18093385214007782</v>
      </c>
      <c r="M377" s="195"/>
      <c r="N377" s="566">
        <v>288</v>
      </c>
      <c r="O377" s="564"/>
      <c r="P377" s="564">
        <v>133</v>
      </c>
      <c r="Q377" s="564"/>
      <c r="R377" s="564">
        <v>421</v>
      </c>
      <c r="S377" s="565">
        <v>0.81906614785992216</v>
      </c>
      <c r="T377" s="195"/>
      <c r="U377" s="569">
        <v>514</v>
      </c>
    </row>
    <row r="378" spans="1:21" s="189" customFormat="1" ht="22.15" customHeight="1">
      <c r="A378" s="562" t="s">
        <v>141</v>
      </c>
      <c r="B378" s="195"/>
      <c r="C378" s="563">
        <v>2670</v>
      </c>
      <c r="D378" s="564">
        <v>-781</v>
      </c>
      <c r="E378" s="565">
        <v>-0.29249999999999998</v>
      </c>
      <c r="F378" s="195"/>
      <c r="G378" s="566">
        <v>260</v>
      </c>
      <c r="H378" s="564"/>
      <c r="I378" s="564">
        <v>864</v>
      </c>
      <c r="J378" s="564"/>
      <c r="K378" s="567">
        <v>1124</v>
      </c>
      <c r="L378" s="565">
        <v>0.59502382212811011</v>
      </c>
      <c r="M378" s="195"/>
      <c r="N378" s="566">
        <v>346</v>
      </c>
      <c r="O378" s="564"/>
      <c r="P378" s="564">
        <v>419</v>
      </c>
      <c r="Q378" s="564"/>
      <c r="R378" s="564">
        <v>765</v>
      </c>
      <c r="S378" s="565">
        <v>0.40497617787188989</v>
      </c>
      <c r="T378" s="195"/>
      <c r="U378" s="568">
        <v>1889</v>
      </c>
    </row>
    <row r="379" spans="1:21" s="189" customFormat="1" ht="22.15" customHeight="1">
      <c r="A379" s="562" t="s">
        <v>142</v>
      </c>
      <c r="B379" s="195"/>
      <c r="C379" s="563">
        <v>3078</v>
      </c>
      <c r="D379" s="567">
        <v>-1236</v>
      </c>
      <c r="E379" s="565">
        <v>-0.40160000000000001</v>
      </c>
      <c r="F379" s="195"/>
      <c r="G379" s="566">
        <v>198</v>
      </c>
      <c r="H379" s="564"/>
      <c r="I379" s="564">
        <v>744</v>
      </c>
      <c r="J379" s="564"/>
      <c r="K379" s="564">
        <v>942</v>
      </c>
      <c r="L379" s="565">
        <v>0.51140065146579805</v>
      </c>
      <c r="M379" s="195"/>
      <c r="N379" s="566">
        <v>318</v>
      </c>
      <c r="O379" s="564"/>
      <c r="P379" s="564">
        <v>582</v>
      </c>
      <c r="Q379" s="564"/>
      <c r="R379" s="564">
        <v>900</v>
      </c>
      <c r="S379" s="565">
        <v>0.48859934853420195</v>
      </c>
      <c r="T379" s="195"/>
      <c r="U379" s="568">
        <v>1842</v>
      </c>
    </row>
    <row r="380" spans="1:21" s="189" customFormat="1" ht="22.15" customHeight="1">
      <c r="A380" s="562" t="s">
        <v>143</v>
      </c>
      <c r="B380" s="195"/>
      <c r="C380" s="566">
        <v>480</v>
      </c>
      <c r="D380" s="564">
        <v>-338</v>
      </c>
      <c r="E380" s="565">
        <v>-0.70420000000000005</v>
      </c>
      <c r="F380" s="195"/>
      <c r="G380" s="566">
        <v>9</v>
      </c>
      <c r="H380" s="564"/>
      <c r="I380" s="564">
        <v>23</v>
      </c>
      <c r="J380" s="564"/>
      <c r="K380" s="564">
        <v>32</v>
      </c>
      <c r="L380" s="565">
        <v>0.22535211267605632</v>
      </c>
      <c r="M380" s="195"/>
      <c r="N380" s="566">
        <v>8</v>
      </c>
      <c r="O380" s="564"/>
      <c r="P380" s="564">
        <v>102</v>
      </c>
      <c r="Q380" s="564"/>
      <c r="R380" s="564">
        <v>110</v>
      </c>
      <c r="S380" s="565">
        <v>0.77464788732394363</v>
      </c>
      <c r="T380" s="195"/>
      <c r="U380" s="569">
        <v>142</v>
      </c>
    </row>
    <row r="381" spans="1:21" s="189" customFormat="1" ht="22.15" customHeight="1">
      <c r="A381" s="562" t="s">
        <v>144</v>
      </c>
      <c r="B381" s="195"/>
      <c r="C381" s="566">
        <v>812</v>
      </c>
      <c r="D381" s="564">
        <v>-253</v>
      </c>
      <c r="E381" s="565">
        <v>-0.31159999999999999</v>
      </c>
      <c r="F381" s="195"/>
      <c r="G381" s="566">
        <v>15</v>
      </c>
      <c r="H381" s="564"/>
      <c r="I381" s="564">
        <v>121</v>
      </c>
      <c r="J381" s="564"/>
      <c r="K381" s="564">
        <v>136</v>
      </c>
      <c r="L381" s="565">
        <v>0.24329159212880141</v>
      </c>
      <c r="M381" s="195"/>
      <c r="N381" s="566">
        <v>19</v>
      </c>
      <c r="O381" s="564"/>
      <c r="P381" s="564">
        <v>404</v>
      </c>
      <c r="Q381" s="564"/>
      <c r="R381" s="564">
        <v>423</v>
      </c>
      <c r="S381" s="565">
        <v>0.75670840787119853</v>
      </c>
      <c r="T381" s="195"/>
      <c r="U381" s="569">
        <v>559</v>
      </c>
    </row>
    <row r="382" spans="1:21" s="189" customFormat="1" ht="22.15" customHeight="1">
      <c r="A382" s="562" t="s">
        <v>145</v>
      </c>
      <c r="B382" s="195"/>
      <c r="C382" s="563">
        <v>2520</v>
      </c>
      <c r="D382" s="564">
        <v>-404</v>
      </c>
      <c r="E382" s="565">
        <v>-0.1603</v>
      </c>
      <c r="F382" s="195"/>
      <c r="G382" s="566">
        <v>56</v>
      </c>
      <c r="H382" s="564"/>
      <c r="I382" s="564">
        <v>185</v>
      </c>
      <c r="J382" s="564"/>
      <c r="K382" s="564">
        <v>241</v>
      </c>
      <c r="L382" s="565">
        <v>0.11389413988657844</v>
      </c>
      <c r="M382" s="195"/>
      <c r="N382" s="566">
        <v>702</v>
      </c>
      <c r="O382" s="564"/>
      <c r="P382" s="567">
        <v>1173</v>
      </c>
      <c r="Q382" s="564"/>
      <c r="R382" s="567">
        <v>1875</v>
      </c>
      <c r="S382" s="565">
        <v>0.88610586011342152</v>
      </c>
      <c r="T382" s="195"/>
      <c r="U382" s="568">
        <v>2116</v>
      </c>
    </row>
    <row r="383" spans="1:21" s="189" customFormat="1" ht="22.15" customHeight="1">
      <c r="A383" s="562" t="s">
        <v>146</v>
      </c>
      <c r="B383" s="195"/>
      <c r="C383" s="563">
        <v>2520</v>
      </c>
      <c r="D383" s="564">
        <v>-429</v>
      </c>
      <c r="E383" s="565">
        <v>-0.17019999999999999</v>
      </c>
      <c r="F383" s="195"/>
      <c r="G383" s="566">
        <v>99</v>
      </c>
      <c r="H383" s="564"/>
      <c r="I383" s="564">
        <v>371</v>
      </c>
      <c r="J383" s="564"/>
      <c r="K383" s="564">
        <v>470</v>
      </c>
      <c r="L383" s="565">
        <v>0.22477283596365374</v>
      </c>
      <c r="M383" s="195"/>
      <c r="N383" s="566">
        <v>847</v>
      </c>
      <c r="O383" s="564"/>
      <c r="P383" s="564">
        <v>774</v>
      </c>
      <c r="Q383" s="564"/>
      <c r="R383" s="567">
        <v>1621</v>
      </c>
      <c r="S383" s="565">
        <v>0.77522716403634617</v>
      </c>
      <c r="T383" s="195"/>
      <c r="U383" s="568">
        <v>2091</v>
      </c>
    </row>
    <row r="384" spans="1:21" s="189" customFormat="1" ht="22.15" customHeight="1">
      <c r="A384" s="562" t="s">
        <v>147</v>
      </c>
      <c r="B384" s="195"/>
      <c r="C384" s="563">
        <v>2520</v>
      </c>
      <c r="D384" s="564">
        <v>-566</v>
      </c>
      <c r="E384" s="565">
        <v>-0.22459999999999999</v>
      </c>
      <c r="F384" s="195"/>
      <c r="G384" s="566">
        <v>228</v>
      </c>
      <c r="H384" s="564"/>
      <c r="I384" s="564">
        <v>771</v>
      </c>
      <c r="J384" s="564"/>
      <c r="K384" s="564">
        <v>999</v>
      </c>
      <c r="L384" s="565">
        <v>0.51125895598771753</v>
      </c>
      <c r="M384" s="195"/>
      <c r="N384" s="566">
        <v>498</v>
      </c>
      <c r="O384" s="564"/>
      <c r="P384" s="564">
        <v>457</v>
      </c>
      <c r="Q384" s="564"/>
      <c r="R384" s="564">
        <v>955</v>
      </c>
      <c r="S384" s="565">
        <v>0.48874104401228252</v>
      </c>
      <c r="T384" s="195"/>
      <c r="U384" s="568">
        <v>1954</v>
      </c>
    </row>
    <row r="385" spans="1:21" s="189" customFormat="1" ht="22.15" customHeight="1">
      <c r="A385" s="562" t="s">
        <v>148</v>
      </c>
      <c r="B385" s="195"/>
      <c r="C385" s="563">
        <v>2520</v>
      </c>
      <c r="D385" s="564">
        <v>-553</v>
      </c>
      <c r="E385" s="565">
        <v>-0.21940000000000001</v>
      </c>
      <c r="F385" s="195"/>
      <c r="G385" s="566">
        <v>155</v>
      </c>
      <c r="H385" s="564"/>
      <c r="I385" s="564">
        <v>560</v>
      </c>
      <c r="J385" s="564"/>
      <c r="K385" s="564">
        <v>715</v>
      </c>
      <c r="L385" s="565">
        <v>0.36349771225216065</v>
      </c>
      <c r="M385" s="195"/>
      <c r="N385" s="566">
        <v>738</v>
      </c>
      <c r="O385" s="564"/>
      <c r="P385" s="564">
        <v>514</v>
      </c>
      <c r="Q385" s="564"/>
      <c r="R385" s="567">
        <v>1252</v>
      </c>
      <c r="S385" s="565">
        <v>0.63650228774783935</v>
      </c>
      <c r="T385" s="195"/>
      <c r="U385" s="568">
        <v>1967</v>
      </c>
    </row>
    <row r="386" spans="1:21" s="189" customFormat="1" ht="22.15" customHeight="1">
      <c r="A386" s="562" t="s">
        <v>149</v>
      </c>
      <c r="B386" s="195"/>
      <c r="C386" s="563">
        <v>2520</v>
      </c>
      <c r="D386" s="564">
        <v>-752</v>
      </c>
      <c r="E386" s="565">
        <v>-0.2984</v>
      </c>
      <c r="F386" s="195"/>
      <c r="G386" s="566">
        <v>172</v>
      </c>
      <c r="H386" s="564"/>
      <c r="I386" s="564">
        <v>970</v>
      </c>
      <c r="J386" s="564"/>
      <c r="K386" s="567">
        <v>1142</v>
      </c>
      <c r="L386" s="565">
        <v>0.64592760180995468</v>
      </c>
      <c r="M386" s="195"/>
      <c r="N386" s="566">
        <v>279</v>
      </c>
      <c r="O386" s="564"/>
      <c r="P386" s="564">
        <v>347</v>
      </c>
      <c r="Q386" s="564"/>
      <c r="R386" s="564">
        <v>626</v>
      </c>
      <c r="S386" s="565">
        <v>0.35407239819004521</v>
      </c>
      <c r="T386" s="195"/>
      <c r="U386" s="568">
        <v>1768</v>
      </c>
    </row>
    <row r="387" spans="1:21" s="189" customFormat="1" ht="22.15" customHeight="1">
      <c r="A387" s="562" t="s">
        <v>150</v>
      </c>
      <c r="B387" s="195"/>
      <c r="C387" s="563">
        <v>2528</v>
      </c>
      <c r="D387" s="567">
        <v>-1304</v>
      </c>
      <c r="E387" s="565">
        <v>-0.51580000000000004</v>
      </c>
      <c r="F387" s="195"/>
      <c r="G387" s="566"/>
      <c r="H387" s="564">
        <v>118</v>
      </c>
      <c r="I387" s="564"/>
      <c r="J387" s="564">
        <v>483</v>
      </c>
      <c r="K387" s="564">
        <v>601</v>
      </c>
      <c r="L387" s="565">
        <v>0.49101307189542481</v>
      </c>
      <c r="M387" s="195"/>
      <c r="N387" s="566"/>
      <c r="O387" s="564">
        <v>389</v>
      </c>
      <c r="P387" s="564"/>
      <c r="Q387" s="564">
        <v>234</v>
      </c>
      <c r="R387" s="564">
        <v>623</v>
      </c>
      <c r="S387" s="565">
        <v>0.50898692810457513</v>
      </c>
      <c r="T387" s="195"/>
      <c r="U387" s="568">
        <v>1224</v>
      </c>
    </row>
    <row r="388" spans="1:21" s="189" customFormat="1" ht="22.15" customHeight="1">
      <c r="A388" s="562" t="s">
        <v>151</v>
      </c>
      <c r="B388" s="195"/>
      <c r="C388" s="563">
        <v>2520</v>
      </c>
      <c r="D388" s="567">
        <v>-1214</v>
      </c>
      <c r="E388" s="565">
        <v>-0.48170000000000002</v>
      </c>
      <c r="F388" s="195"/>
      <c r="G388" s="566">
        <v>57</v>
      </c>
      <c r="H388" s="564"/>
      <c r="I388" s="564">
        <v>451</v>
      </c>
      <c r="J388" s="564"/>
      <c r="K388" s="564">
        <v>508</v>
      </c>
      <c r="L388" s="565">
        <v>0.38897396630934156</v>
      </c>
      <c r="M388" s="195"/>
      <c r="N388" s="566">
        <v>262</v>
      </c>
      <c r="O388" s="564"/>
      <c r="P388" s="564">
        <v>536</v>
      </c>
      <c r="Q388" s="564"/>
      <c r="R388" s="564">
        <v>798</v>
      </c>
      <c r="S388" s="565">
        <v>0.61102603369065844</v>
      </c>
      <c r="T388" s="195"/>
      <c r="U388" s="568">
        <v>1306</v>
      </c>
    </row>
    <row r="389" spans="1:21" s="189" customFormat="1" ht="22.15" customHeight="1">
      <c r="A389" s="562" t="s">
        <v>152</v>
      </c>
      <c r="B389" s="195"/>
      <c r="C389" s="563">
        <v>2528</v>
      </c>
      <c r="D389" s="564">
        <v>-491</v>
      </c>
      <c r="E389" s="565">
        <v>-0.19420000000000001</v>
      </c>
      <c r="F389" s="195"/>
      <c r="G389" s="566">
        <v>103</v>
      </c>
      <c r="H389" s="564"/>
      <c r="I389" s="564">
        <v>715</v>
      </c>
      <c r="J389" s="564"/>
      <c r="K389" s="564">
        <v>818</v>
      </c>
      <c r="L389" s="565">
        <v>0.4015709376534119</v>
      </c>
      <c r="M389" s="195"/>
      <c r="N389" s="566">
        <v>445</v>
      </c>
      <c r="O389" s="564"/>
      <c r="P389" s="564">
        <v>774</v>
      </c>
      <c r="Q389" s="564"/>
      <c r="R389" s="567">
        <v>1219</v>
      </c>
      <c r="S389" s="565">
        <v>0.5984290623465881</v>
      </c>
      <c r="T389" s="195"/>
      <c r="U389" s="568">
        <v>2037</v>
      </c>
    </row>
    <row r="390" spans="1:21" s="189" customFormat="1" ht="22.15" customHeight="1">
      <c r="A390" s="562" t="s">
        <v>153</v>
      </c>
      <c r="B390" s="195"/>
      <c r="C390" s="566">
        <v>460</v>
      </c>
      <c r="D390" s="564">
        <v>-316</v>
      </c>
      <c r="E390" s="565">
        <v>-0.68700000000000006</v>
      </c>
      <c r="F390" s="195"/>
      <c r="G390" s="566">
        <v>14</v>
      </c>
      <c r="H390" s="564"/>
      <c r="I390" s="564">
        <v>66</v>
      </c>
      <c r="J390" s="564"/>
      <c r="K390" s="564">
        <v>80</v>
      </c>
      <c r="L390" s="565">
        <v>0.55555555555555558</v>
      </c>
      <c r="M390" s="195"/>
      <c r="N390" s="566">
        <v>18</v>
      </c>
      <c r="O390" s="564"/>
      <c r="P390" s="564">
        <v>46</v>
      </c>
      <c r="Q390" s="564"/>
      <c r="R390" s="564">
        <v>64</v>
      </c>
      <c r="S390" s="565">
        <v>0.44444444444444442</v>
      </c>
      <c r="T390" s="195"/>
      <c r="U390" s="569">
        <v>144</v>
      </c>
    </row>
    <row r="391" spans="1:21" ht="22.15" customHeight="1">
      <c r="A391" s="137"/>
      <c r="B391" s="137"/>
      <c r="C391" s="137"/>
      <c r="D391" s="137"/>
      <c r="E391" s="210"/>
      <c r="F391" s="137"/>
      <c r="G391" s="137"/>
      <c r="H391" s="137"/>
      <c r="I391" s="137"/>
      <c r="J391" s="137"/>
      <c r="K391" s="137"/>
      <c r="L391" s="210"/>
      <c r="M391" s="137"/>
      <c r="N391" s="137"/>
      <c r="O391" s="137"/>
      <c r="P391" s="137"/>
      <c r="Q391" s="137"/>
      <c r="R391" s="137"/>
      <c r="S391" s="210"/>
      <c r="T391" s="137"/>
      <c r="U391" s="137"/>
    </row>
    <row r="392" spans="1:21" ht="22.15" customHeight="1">
      <c r="A392" s="561" t="s">
        <v>104</v>
      </c>
      <c r="B392" s="206"/>
      <c r="C392" s="545">
        <v>218133</v>
      </c>
      <c r="D392" s="549">
        <v>14097</v>
      </c>
      <c r="E392" s="547">
        <v>6.4600000000000005E-2</v>
      </c>
      <c r="F392" s="206"/>
      <c r="G392" s="545">
        <v>74947</v>
      </c>
      <c r="H392" s="549">
        <v>5272</v>
      </c>
      <c r="I392" s="549">
        <v>116123</v>
      </c>
      <c r="J392" s="549">
        <v>5823</v>
      </c>
      <c r="K392" s="549">
        <v>202165</v>
      </c>
      <c r="L392" s="547">
        <v>0.87053782887654474</v>
      </c>
      <c r="M392" s="206"/>
      <c r="N392" s="545">
        <v>12111</v>
      </c>
      <c r="O392" s="549">
        <v>1154</v>
      </c>
      <c r="P392" s="549">
        <v>15902</v>
      </c>
      <c r="Q392" s="546">
        <v>898</v>
      </c>
      <c r="R392" s="549">
        <v>30065</v>
      </c>
      <c r="S392" s="547">
        <v>0.12946217112345521</v>
      </c>
      <c r="T392" s="206"/>
      <c r="U392" s="550">
        <v>232230</v>
      </c>
    </row>
    <row r="393" spans="1:21">
      <c r="A393" s="137"/>
      <c r="B393" s="129"/>
      <c r="C393" s="129"/>
      <c r="D393" s="129"/>
      <c r="E393" s="365"/>
      <c r="F393" s="129"/>
      <c r="G393" s="129"/>
      <c r="H393" s="129"/>
      <c r="I393" s="129"/>
      <c r="J393" s="129"/>
      <c r="K393" s="129"/>
      <c r="L393" s="365"/>
      <c r="M393" s="129"/>
      <c r="N393" s="129"/>
      <c r="O393" s="129"/>
      <c r="P393" s="129"/>
      <c r="Q393" s="129"/>
      <c r="R393" s="129"/>
      <c r="S393" s="365"/>
      <c r="T393" s="129"/>
      <c r="U393" s="129"/>
    </row>
    <row r="394" spans="1:21" s="207" customFormat="1" ht="12">
      <c r="A394" s="207" t="s">
        <v>227</v>
      </c>
      <c r="C394" s="543"/>
      <c r="E394" s="366"/>
      <c r="J394" s="207" t="s">
        <v>224</v>
      </c>
      <c r="L394" s="366"/>
      <c r="Q394" s="207" t="s">
        <v>500</v>
      </c>
      <c r="S394" s="366"/>
    </row>
    <row r="395" spans="1:21" s="207" customFormat="1" ht="12">
      <c r="A395" s="207" t="s">
        <v>225</v>
      </c>
      <c r="E395" s="366"/>
      <c r="J395" s="207" t="s">
        <v>221</v>
      </c>
      <c r="L395" s="366"/>
      <c r="S395" s="366"/>
    </row>
    <row r="396" spans="1:21" s="207" customFormat="1" ht="12">
      <c r="A396" s="207" t="s">
        <v>653</v>
      </c>
      <c r="E396" s="366"/>
      <c r="J396" s="207" t="s">
        <v>218</v>
      </c>
      <c r="L396" s="366"/>
      <c r="S396" s="366"/>
    </row>
    <row r="397" spans="1:21" s="207" customFormat="1" ht="14.1" customHeight="1">
      <c r="A397" s="208" t="s">
        <v>654</v>
      </c>
      <c r="E397" s="366"/>
      <c r="J397" s="207" t="s">
        <v>223</v>
      </c>
      <c r="L397" s="366"/>
      <c r="S397" s="366"/>
    </row>
    <row r="398" spans="1:21" s="207" customFormat="1" ht="14.1" customHeight="1">
      <c r="A398" s="208" t="s">
        <v>226</v>
      </c>
      <c r="E398" s="366"/>
      <c r="J398" s="207" t="s">
        <v>220</v>
      </c>
      <c r="L398" s="366"/>
      <c r="S398" s="366"/>
    </row>
    <row r="399" spans="1:21" s="207" customFormat="1" ht="14.1" customHeight="1">
      <c r="A399" s="208" t="s">
        <v>222</v>
      </c>
      <c r="E399" s="366"/>
      <c r="J399" s="207" t="s">
        <v>219</v>
      </c>
      <c r="L399" s="366"/>
      <c r="S399" s="366"/>
    </row>
    <row r="400" spans="1:21" ht="9" customHeight="1">
      <c r="A400" s="208"/>
      <c r="B400" s="129"/>
      <c r="C400" s="129"/>
      <c r="D400" s="129"/>
      <c r="E400" s="365"/>
      <c r="F400" s="129"/>
      <c r="G400" s="129"/>
      <c r="H400" s="129"/>
      <c r="I400" s="129"/>
      <c r="J400" s="129"/>
      <c r="K400" s="129"/>
      <c r="L400" s="365"/>
      <c r="M400" s="129"/>
      <c r="N400" s="129"/>
      <c r="O400" s="129"/>
      <c r="P400" s="129"/>
      <c r="Q400" s="129"/>
      <c r="R400" s="129"/>
      <c r="S400" s="365"/>
      <c r="T400" s="129"/>
      <c r="U400" s="129"/>
    </row>
    <row r="401" spans="1:21" ht="9" customHeight="1">
      <c r="A401" s="208"/>
      <c r="B401" s="129"/>
      <c r="C401" s="129"/>
      <c r="D401" s="129"/>
      <c r="E401" s="365"/>
      <c r="F401" s="129"/>
      <c r="G401" s="129"/>
      <c r="H401" s="129"/>
      <c r="I401" s="129"/>
      <c r="J401" s="129"/>
      <c r="K401" s="129"/>
      <c r="L401" s="365"/>
      <c r="M401" s="129"/>
      <c r="N401" s="129"/>
      <c r="O401" s="129"/>
      <c r="P401" s="129"/>
      <c r="Q401" s="129"/>
      <c r="R401" s="129"/>
      <c r="S401" s="365"/>
      <c r="T401" s="129"/>
      <c r="U401" s="129"/>
    </row>
    <row r="402" spans="1:21" ht="14.1" customHeight="1">
      <c r="A402" s="367" t="s">
        <v>655</v>
      </c>
      <c r="B402" s="129"/>
      <c r="C402" s="129"/>
      <c r="D402" s="129"/>
      <c r="E402" s="365"/>
      <c r="F402" s="129"/>
      <c r="G402" s="129"/>
      <c r="H402" s="129"/>
      <c r="I402" s="129"/>
      <c r="J402" s="129"/>
      <c r="K402" s="129"/>
      <c r="L402" s="365"/>
      <c r="M402" s="129"/>
      <c r="N402" s="129"/>
      <c r="O402" s="129"/>
      <c r="P402" s="129"/>
      <c r="Q402" s="129"/>
      <c r="R402" s="129"/>
      <c r="S402" s="365"/>
      <c r="T402" s="129"/>
      <c r="U402" s="129"/>
    </row>
    <row r="403" spans="1:21" ht="14.1" customHeight="1">
      <c r="A403" s="207" t="s">
        <v>656</v>
      </c>
      <c r="B403" s="129"/>
      <c r="C403" s="129"/>
      <c r="D403" s="129"/>
      <c r="E403" s="365"/>
      <c r="F403" s="129"/>
      <c r="G403" s="129"/>
      <c r="H403" s="129"/>
      <c r="I403" s="129"/>
      <c r="J403" s="129"/>
      <c r="K403" s="129"/>
      <c r="L403" s="365"/>
      <c r="M403" s="129"/>
      <c r="N403" s="129"/>
      <c r="O403" s="129"/>
      <c r="P403" s="129"/>
      <c r="Q403" s="129"/>
      <c r="R403" s="129"/>
      <c r="S403" s="365"/>
      <c r="T403" s="129"/>
      <c r="U403" s="129"/>
    </row>
    <row r="404" spans="1:21" ht="9" customHeight="1">
      <c r="B404" s="129"/>
      <c r="C404" s="129"/>
      <c r="D404" s="129"/>
      <c r="E404" s="365"/>
      <c r="F404" s="129"/>
      <c r="G404" s="129"/>
      <c r="H404" s="129"/>
      <c r="I404" s="129"/>
      <c r="J404" s="129"/>
      <c r="K404" s="129"/>
      <c r="L404" s="365"/>
      <c r="M404" s="129"/>
      <c r="N404" s="129"/>
      <c r="O404" s="129"/>
      <c r="P404" s="129"/>
      <c r="Q404" s="129"/>
      <c r="R404" s="129"/>
      <c r="S404" s="365"/>
      <c r="T404" s="129"/>
      <c r="U404" s="129"/>
    </row>
    <row r="405" spans="1:21" ht="14.1" customHeight="1">
      <c r="A405" s="207" t="s">
        <v>193</v>
      </c>
      <c r="B405" s="129"/>
      <c r="C405" s="129"/>
      <c r="D405" s="129"/>
      <c r="E405" s="365"/>
      <c r="F405" s="129"/>
      <c r="G405" s="129"/>
      <c r="H405" s="129"/>
      <c r="I405" s="129"/>
      <c r="J405" s="129"/>
      <c r="K405" s="129"/>
      <c r="L405" s="365"/>
      <c r="M405" s="129"/>
      <c r="N405" s="129"/>
      <c r="O405" s="129"/>
      <c r="P405" s="129"/>
      <c r="Q405" s="129"/>
      <c r="R405" s="129"/>
      <c r="S405" s="365"/>
      <c r="T405" s="129"/>
      <c r="U405" s="129"/>
    </row>
    <row r="406" spans="1:21" ht="14.1" customHeight="1">
      <c r="A406" s="207" t="s">
        <v>95</v>
      </c>
      <c r="B406" s="129"/>
      <c r="C406" s="129"/>
      <c r="D406" s="129"/>
      <c r="E406" s="365"/>
      <c r="F406" s="129"/>
      <c r="G406" s="129"/>
      <c r="H406" s="129"/>
      <c r="I406" s="129"/>
      <c r="J406" s="129"/>
      <c r="K406" s="129"/>
      <c r="L406" s="365"/>
      <c r="M406" s="129"/>
      <c r="N406" s="129"/>
      <c r="O406" s="129"/>
      <c r="P406" s="129"/>
      <c r="Q406" s="129"/>
      <c r="R406" s="129"/>
      <c r="S406" s="365"/>
      <c r="T406" s="129"/>
      <c r="U406" s="129"/>
    </row>
    <row r="407" spans="1:21">
      <c r="A407" s="207" t="s">
        <v>96</v>
      </c>
    </row>
  </sheetData>
  <mergeCells count="20">
    <mergeCell ref="R6:R7"/>
    <mergeCell ref="S6:S7"/>
    <mergeCell ref="D6:D7"/>
    <mergeCell ref="E6:E7"/>
    <mergeCell ref="G6:H6"/>
    <mergeCell ref="I6:J6"/>
    <mergeCell ref="K6:K7"/>
    <mergeCell ref="L6:L7"/>
    <mergeCell ref="A2:U2"/>
    <mergeCell ref="A3:U3"/>
    <mergeCell ref="A5:A7"/>
    <mergeCell ref="B5:B7"/>
    <mergeCell ref="C5:C7"/>
    <mergeCell ref="D5:E5"/>
    <mergeCell ref="G5:L5"/>
    <mergeCell ref="N5:S5"/>
    <mergeCell ref="T5:T7"/>
    <mergeCell ref="U5:U7"/>
    <mergeCell ref="N6:O6"/>
    <mergeCell ref="P6:Q6"/>
  </mergeCells>
  <printOptions horizontalCentered="1"/>
  <pageMargins left="0.23622047244094491" right="0.23622047244094491" top="0.74803149606299213" bottom="0.39370078740157483" header="0" footer="0.31496062992125984"/>
  <pageSetup paperSize="9" scale="48" firstPageNumber="16" fitToHeight="11" orientation="landscape" useFirstPageNumber="1" r:id="rId1"/>
  <headerFooter scaleWithDoc="0">
    <oddHeader>&amp;L&amp;G&amp;C&amp;G&amp;R&amp;G</oddHeader>
    <oddFooter>&amp;R&amp;"Montserrat,Negrita"&amp;10 &amp;P</oddFooter>
  </headerFooter>
  <rowBreaks count="2" manualBreakCount="2">
    <brk id="80" max="16383" man="1"/>
    <brk id="374"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F213C-4E26-48C4-8043-8297173534A9}">
  <sheetPr codeName="Hoja17"/>
  <dimension ref="A1:L42"/>
  <sheetViews>
    <sheetView zoomScaleNormal="100" workbookViewId="0">
      <selection activeCell="U29" sqref="U29"/>
    </sheetView>
  </sheetViews>
  <sheetFormatPr baseColWidth="10" defaultRowHeight="12.75"/>
  <cols>
    <col min="1" max="1" width="10.7109375" customWidth="1"/>
    <col min="2" max="2" width="6.5703125" bestFit="1" customWidth="1"/>
  </cols>
  <sheetData>
    <row r="1" spans="1:12">
      <c r="A1" s="120" t="s">
        <v>71</v>
      </c>
    </row>
    <row r="2" spans="1:12" ht="45" customHeight="1">
      <c r="A2" s="690" t="s">
        <v>503</v>
      </c>
      <c r="B2" s="690"/>
      <c r="C2" s="690"/>
      <c r="D2" s="690"/>
      <c r="E2" s="690"/>
      <c r="F2" s="690"/>
      <c r="G2" s="690"/>
      <c r="H2" s="690"/>
      <c r="I2" s="690"/>
      <c r="J2" s="690"/>
      <c r="K2" s="690"/>
      <c r="L2" s="690"/>
    </row>
    <row r="3" spans="1:12" ht="24.95" customHeight="1">
      <c r="A3" s="690" t="str">
        <f>UPPER(CONCATENATE("Mayo 2023"))</f>
        <v>MAYO 2023</v>
      </c>
      <c r="B3" s="690"/>
      <c r="C3" s="690"/>
      <c r="D3" s="690"/>
      <c r="E3" s="690"/>
      <c r="F3" s="690"/>
      <c r="G3" s="690"/>
      <c r="H3" s="690"/>
      <c r="I3" s="690"/>
      <c r="J3" s="690"/>
      <c r="K3" s="690"/>
      <c r="L3" s="690"/>
    </row>
    <row r="4" spans="1:12">
      <c r="A4" s="121"/>
    </row>
    <row r="5" spans="1:12" ht="12" customHeight="1">
      <c r="A5" s="199" t="s">
        <v>504</v>
      </c>
      <c r="B5" s="199" t="s">
        <v>505</v>
      </c>
    </row>
    <row r="6" spans="1:12" ht="12" customHeight="1">
      <c r="A6" s="200" t="s">
        <v>145</v>
      </c>
      <c r="B6" s="201">
        <v>2116</v>
      </c>
    </row>
    <row r="7" spans="1:12" ht="12" customHeight="1">
      <c r="A7" s="200" t="s">
        <v>146</v>
      </c>
      <c r="B7" s="201">
        <v>2091</v>
      </c>
    </row>
    <row r="8" spans="1:12" ht="12" customHeight="1">
      <c r="A8" s="200" t="s">
        <v>152</v>
      </c>
      <c r="B8" s="201">
        <v>2037</v>
      </c>
    </row>
    <row r="9" spans="1:12" ht="12" customHeight="1">
      <c r="A9" s="200" t="s">
        <v>148</v>
      </c>
      <c r="B9" s="201">
        <v>1967</v>
      </c>
    </row>
    <row r="10" spans="1:12" ht="12" customHeight="1">
      <c r="A10" s="200" t="s">
        <v>147</v>
      </c>
      <c r="B10" s="201">
        <v>1954</v>
      </c>
    </row>
    <row r="11" spans="1:12" ht="12" customHeight="1">
      <c r="A11" s="200" t="s">
        <v>141</v>
      </c>
      <c r="B11" s="201">
        <v>1889</v>
      </c>
    </row>
    <row r="12" spans="1:12" ht="12" customHeight="1">
      <c r="A12" s="200" t="s">
        <v>142</v>
      </c>
      <c r="B12" s="201">
        <v>1842</v>
      </c>
    </row>
    <row r="13" spans="1:12" ht="12" customHeight="1">
      <c r="A13" s="200" t="s">
        <v>149</v>
      </c>
      <c r="B13" s="201">
        <v>1768</v>
      </c>
    </row>
    <row r="14" spans="1:12" ht="12" customHeight="1">
      <c r="A14" s="200" t="s">
        <v>151</v>
      </c>
      <c r="B14" s="201">
        <v>1306</v>
      </c>
    </row>
    <row r="15" spans="1:12" ht="12" customHeight="1">
      <c r="A15" s="200" t="s">
        <v>150</v>
      </c>
      <c r="B15" s="201">
        <v>1224</v>
      </c>
    </row>
    <row r="16" spans="1:12" ht="12" customHeight="1">
      <c r="A16" s="200" t="s">
        <v>144</v>
      </c>
      <c r="B16" s="199">
        <v>559</v>
      </c>
    </row>
    <row r="17" spans="1:2" ht="12" customHeight="1">
      <c r="A17" s="200" t="s">
        <v>140</v>
      </c>
      <c r="B17" s="199">
        <v>514</v>
      </c>
    </row>
    <row r="18" spans="1:2" ht="12" customHeight="1">
      <c r="A18" s="200" t="s">
        <v>153</v>
      </c>
      <c r="B18" s="199">
        <v>144</v>
      </c>
    </row>
    <row r="19" spans="1:2" ht="12" customHeight="1">
      <c r="A19" s="200" t="s">
        <v>143</v>
      </c>
      <c r="B19" s="199">
        <v>142</v>
      </c>
    </row>
    <row r="20" spans="1:2" ht="12" customHeight="1">
      <c r="A20" s="200" t="s">
        <v>104</v>
      </c>
      <c r="B20" s="201"/>
    </row>
    <row r="21" spans="1:2" ht="12" customHeight="1">
      <c r="A21" s="121"/>
    </row>
    <row r="22" spans="1:2" ht="12" customHeight="1">
      <c r="A22" s="186"/>
    </row>
    <row r="23" spans="1:2" ht="12" customHeight="1">
      <c r="A23" s="186"/>
    </row>
    <row r="24" spans="1:2" ht="12" customHeight="1">
      <c r="A24" s="200"/>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11" t="s">
        <v>97</v>
      </c>
      <c r="G39" s="212">
        <v>19553</v>
      </c>
    </row>
    <row r="41" spans="1:7" ht="9.9499999999999993" customHeight="1">
      <c r="A41" s="182" t="s">
        <v>506</v>
      </c>
    </row>
    <row r="42" spans="1:7" ht="9.9499999999999993" customHeight="1">
      <c r="A42" s="182" t="s">
        <v>96</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1"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897CF-AABB-498A-A3E2-52D30BFF6D03}">
  <sheetPr codeName="Hoja18"/>
  <dimension ref="A1:Y51"/>
  <sheetViews>
    <sheetView topLeftCell="A24" zoomScaleNormal="100" workbookViewId="0">
      <selection activeCell="U29" sqref="U29"/>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140</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v>1</v>
      </c>
      <c r="D10" s="218"/>
      <c r="E10" s="218"/>
      <c r="F10" s="218"/>
      <c r="G10" s="218"/>
      <c r="H10" s="218"/>
      <c r="I10" s="218"/>
      <c r="J10" s="218"/>
      <c r="K10" s="219">
        <v>1</v>
      </c>
      <c r="L10" s="129"/>
      <c r="M10" s="215" t="s">
        <v>116</v>
      </c>
      <c r="N10" s="216">
        <v>90</v>
      </c>
      <c r="O10" s="129"/>
      <c r="P10" s="129"/>
      <c r="Q10" s="129"/>
      <c r="R10" s="129"/>
      <c r="S10" s="129"/>
      <c r="T10" s="129"/>
      <c r="U10" s="129"/>
      <c r="V10" s="129"/>
      <c r="W10" s="129"/>
      <c r="X10" s="129"/>
      <c r="Y10" s="129"/>
    </row>
    <row r="11" spans="1:25" ht="21" customHeight="1">
      <c r="A11" s="214" t="s">
        <v>109</v>
      </c>
      <c r="B11" s="137"/>
      <c r="C11" s="217">
        <v>2</v>
      </c>
      <c r="D11" s="218"/>
      <c r="E11" s="218">
        <v>2</v>
      </c>
      <c r="F11" s="218"/>
      <c r="G11" s="218">
        <v>6</v>
      </c>
      <c r="H11" s="218"/>
      <c r="I11" s="218">
        <v>4</v>
      </c>
      <c r="J11" s="218"/>
      <c r="K11" s="219">
        <v>14</v>
      </c>
      <c r="L11" s="129"/>
      <c r="M11" s="215" t="s">
        <v>115</v>
      </c>
      <c r="N11" s="216">
        <v>61</v>
      </c>
      <c r="O11" s="129"/>
      <c r="P11" s="129"/>
      <c r="Q11" s="129"/>
      <c r="R11" s="129"/>
      <c r="S11" s="129"/>
      <c r="T11" s="129"/>
      <c r="U11" s="129"/>
      <c r="V11" s="129"/>
      <c r="W11" s="129"/>
      <c r="X11" s="129"/>
      <c r="Y11" s="129"/>
    </row>
    <row r="12" spans="1:25" ht="21" customHeight="1">
      <c r="A12" s="214" t="s">
        <v>110</v>
      </c>
      <c r="B12" s="137"/>
      <c r="C12" s="217">
        <v>1</v>
      </c>
      <c r="D12" s="218"/>
      <c r="E12" s="218"/>
      <c r="F12" s="218"/>
      <c r="G12" s="218"/>
      <c r="H12" s="218"/>
      <c r="I12" s="218"/>
      <c r="J12" s="218"/>
      <c r="K12" s="219">
        <v>1</v>
      </c>
      <c r="L12" s="129"/>
      <c r="M12" s="215" t="s">
        <v>119</v>
      </c>
      <c r="N12" s="216">
        <v>56</v>
      </c>
      <c r="O12" s="129"/>
      <c r="P12" s="129"/>
      <c r="Q12" s="129"/>
      <c r="R12" s="129"/>
      <c r="S12" s="129"/>
      <c r="T12" s="129"/>
      <c r="U12" s="129"/>
      <c r="V12" s="129"/>
      <c r="W12" s="129"/>
      <c r="X12" s="129"/>
      <c r="Y12" s="129"/>
    </row>
    <row r="13" spans="1:25" ht="21" customHeight="1">
      <c r="A13" s="214" t="s">
        <v>111</v>
      </c>
      <c r="B13" s="137"/>
      <c r="C13" s="217"/>
      <c r="D13" s="218"/>
      <c r="E13" s="218"/>
      <c r="F13" s="218"/>
      <c r="G13" s="218">
        <v>1</v>
      </c>
      <c r="H13" s="218"/>
      <c r="I13" s="218">
        <v>1</v>
      </c>
      <c r="J13" s="218"/>
      <c r="K13" s="219">
        <v>2</v>
      </c>
      <c r="L13" s="129"/>
      <c r="M13" s="215" t="s">
        <v>135</v>
      </c>
      <c r="N13" s="216">
        <v>41</v>
      </c>
      <c r="O13" s="129"/>
      <c r="P13" s="129"/>
      <c r="Q13" s="129"/>
      <c r="R13" s="129"/>
      <c r="S13" s="129"/>
      <c r="T13" s="129"/>
      <c r="U13" s="129"/>
      <c r="V13" s="129"/>
      <c r="W13" s="129"/>
      <c r="X13" s="129"/>
      <c r="Y13" s="129"/>
    </row>
    <row r="14" spans="1:25" ht="21" customHeight="1">
      <c r="A14" s="214" t="s">
        <v>114</v>
      </c>
      <c r="B14" s="137"/>
      <c r="C14" s="217">
        <v>1</v>
      </c>
      <c r="D14" s="218"/>
      <c r="E14" s="218">
        <v>1</v>
      </c>
      <c r="F14" s="218"/>
      <c r="G14" s="218">
        <v>1</v>
      </c>
      <c r="H14" s="218"/>
      <c r="I14" s="218"/>
      <c r="J14" s="218"/>
      <c r="K14" s="219">
        <v>3</v>
      </c>
      <c r="L14" s="129"/>
      <c r="M14" s="215" t="s">
        <v>122</v>
      </c>
      <c r="N14" s="216">
        <v>37</v>
      </c>
      <c r="O14" s="129"/>
      <c r="P14" s="129"/>
      <c r="Q14" s="129"/>
      <c r="R14" s="129"/>
      <c r="S14" s="129"/>
      <c r="T14" s="129"/>
      <c r="U14" s="129"/>
      <c r="V14" s="129"/>
      <c r="W14" s="129"/>
      <c r="X14" s="129"/>
      <c r="Y14" s="129"/>
    </row>
    <row r="15" spans="1:25" ht="21" customHeight="1">
      <c r="A15" s="214" t="s">
        <v>115</v>
      </c>
      <c r="B15" s="137"/>
      <c r="C15" s="217">
        <v>2</v>
      </c>
      <c r="D15" s="218"/>
      <c r="E15" s="218">
        <v>22</v>
      </c>
      <c r="F15" s="218"/>
      <c r="G15" s="218">
        <v>25</v>
      </c>
      <c r="H15" s="218"/>
      <c r="I15" s="218">
        <v>12</v>
      </c>
      <c r="J15" s="218"/>
      <c r="K15" s="219">
        <v>61</v>
      </c>
      <c r="L15" s="129"/>
      <c r="M15" s="215" t="s">
        <v>132</v>
      </c>
      <c r="N15" s="216">
        <v>29</v>
      </c>
      <c r="O15" s="129"/>
      <c r="P15" s="129"/>
      <c r="Q15" s="129"/>
      <c r="R15" s="129"/>
      <c r="S15" s="129"/>
      <c r="T15" s="129"/>
      <c r="U15" s="129"/>
      <c r="V15" s="129"/>
      <c r="W15" s="129"/>
      <c r="X15" s="129"/>
      <c r="Y15" s="129"/>
    </row>
    <row r="16" spans="1:25" ht="21" customHeight="1">
      <c r="A16" s="214" t="s">
        <v>116</v>
      </c>
      <c r="B16" s="137"/>
      <c r="C16" s="217">
        <v>3</v>
      </c>
      <c r="D16" s="218"/>
      <c r="E16" s="218">
        <v>10</v>
      </c>
      <c r="F16" s="218"/>
      <c r="G16" s="218">
        <v>59</v>
      </c>
      <c r="H16" s="218"/>
      <c r="I16" s="218">
        <v>18</v>
      </c>
      <c r="J16" s="218"/>
      <c r="K16" s="219">
        <v>90</v>
      </c>
      <c r="L16" s="129"/>
      <c r="M16" s="215" t="s">
        <v>137</v>
      </c>
      <c r="N16" s="216">
        <v>19</v>
      </c>
      <c r="O16" s="129"/>
      <c r="P16" s="129"/>
      <c r="Q16" s="129"/>
      <c r="R16" s="129"/>
      <c r="S16" s="129"/>
      <c r="T16" s="129"/>
      <c r="U16" s="129"/>
      <c r="V16" s="129"/>
      <c r="W16" s="129"/>
      <c r="X16" s="129"/>
      <c r="Y16" s="129"/>
    </row>
    <row r="17" spans="1:25" ht="21" customHeight="1">
      <c r="A17" s="214" t="s">
        <v>112</v>
      </c>
      <c r="B17" s="137"/>
      <c r="C17" s="217"/>
      <c r="D17" s="218"/>
      <c r="E17" s="218">
        <v>2</v>
      </c>
      <c r="F17" s="218"/>
      <c r="G17" s="218">
        <v>4</v>
      </c>
      <c r="H17" s="218"/>
      <c r="I17" s="218">
        <v>6</v>
      </c>
      <c r="J17" s="218"/>
      <c r="K17" s="219">
        <v>12</v>
      </c>
      <c r="L17" s="129"/>
      <c r="M17" s="215" t="s">
        <v>123</v>
      </c>
      <c r="N17" s="216">
        <v>15</v>
      </c>
      <c r="O17" s="129"/>
      <c r="P17" s="129"/>
      <c r="Q17" s="129"/>
      <c r="R17" s="129"/>
      <c r="S17" s="129"/>
      <c r="T17" s="129"/>
      <c r="U17" s="129"/>
      <c r="V17" s="129"/>
      <c r="W17" s="129"/>
      <c r="X17" s="129"/>
      <c r="Y17" s="129"/>
    </row>
    <row r="18" spans="1:25" ht="21" customHeight="1">
      <c r="A18" s="214" t="s">
        <v>113</v>
      </c>
      <c r="B18" s="137"/>
      <c r="C18" s="217">
        <v>1</v>
      </c>
      <c r="D18" s="218"/>
      <c r="E18" s="218"/>
      <c r="F18" s="218"/>
      <c r="G18" s="218">
        <v>3</v>
      </c>
      <c r="H18" s="218"/>
      <c r="I18" s="218"/>
      <c r="J18" s="218"/>
      <c r="K18" s="219">
        <v>4</v>
      </c>
      <c r="L18" s="129"/>
      <c r="M18" s="215" t="s">
        <v>109</v>
      </c>
      <c r="N18" s="216">
        <v>14</v>
      </c>
      <c r="O18" s="129"/>
      <c r="P18" s="129"/>
      <c r="Q18" s="129"/>
      <c r="R18" s="129"/>
      <c r="S18" s="129"/>
      <c r="T18" s="129"/>
      <c r="U18" s="129"/>
      <c r="V18" s="129"/>
      <c r="W18" s="129"/>
      <c r="X18" s="129"/>
      <c r="Y18" s="129"/>
    </row>
    <row r="19" spans="1:25" ht="21" customHeight="1">
      <c r="A19" s="214" t="s">
        <v>117</v>
      </c>
      <c r="B19" s="137"/>
      <c r="C19" s="217"/>
      <c r="D19" s="218"/>
      <c r="E19" s="218">
        <v>3</v>
      </c>
      <c r="F19" s="218"/>
      <c r="G19" s="218">
        <v>3</v>
      </c>
      <c r="H19" s="218"/>
      <c r="I19" s="218">
        <v>2</v>
      </c>
      <c r="J19" s="218"/>
      <c r="K19" s="219">
        <v>8</v>
      </c>
      <c r="L19" s="129"/>
      <c r="M19" s="215" t="s">
        <v>507</v>
      </c>
      <c r="N19" s="216">
        <v>13</v>
      </c>
      <c r="O19" s="129"/>
      <c r="P19" s="129"/>
      <c r="Q19" s="129"/>
      <c r="R19" s="129"/>
      <c r="S19" s="129"/>
      <c r="T19" s="129"/>
      <c r="U19" s="129"/>
      <c r="V19" s="129"/>
      <c r="W19" s="129"/>
      <c r="X19" s="129"/>
      <c r="Y19" s="129"/>
    </row>
    <row r="20" spans="1:25" ht="21" customHeight="1">
      <c r="A20" s="214" t="s">
        <v>122</v>
      </c>
      <c r="B20" s="137"/>
      <c r="C20" s="217"/>
      <c r="D20" s="218"/>
      <c r="E20" s="218">
        <v>3</v>
      </c>
      <c r="F20" s="218"/>
      <c r="G20" s="218">
        <v>24</v>
      </c>
      <c r="H20" s="218"/>
      <c r="I20" s="218">
        <v>10</v>
      </c>
      <c r="J20" s="218"/>
      <c r="K20" s="219">
        <v>37</v>
      </c>
      <c r="L20" s="129"/>
      <c r="M20" s="215" t="s">
        <v>112</v>
      </c>
      <c r="N20" s="216">
        <v>12</v>
      </c>
      <c r="O20" s="129"/>
      <c r="P20" s="129"/>
      <c r="Q20" s="129"/>
      <c r="R20" s="129"/>
      <c r="S20" s="129"/>
      <c r="T20" s="129"/>
      <c r="U20" s="129"/>
      <c r="V20" s="129"/>
      <c r="W20" s="129"/>
      <c r="X20" s="129"/>
      <c r="Y20" s="129"/>
    </row>
    <row r="21" spans="1:25" ht="21" customHeight="1">
      <c r="A21" s="214" t="s">
        <v>118</v>
      </c>
      <c r="B21" s="137"/>
      <c r="C21" s="217">
        <v>1</v>
      </c>
      <c r="D21" s="218"/>
      <c r="E21" s="218">
        <v>2</v>
      </c>
      <c r="F21" s="218"/>
      <c r="G21" s="218">
        <v>5</v>
      </c>
      <c r="H21" s="218"/>
      <c r="I21" s="218">
        <v>1</v>
      </c>
      <c r="J21" s="218"/>
      <c r="K21" s="219">
        <v>9</v>
      </c>
      <c r="L21" s="129"/>
      <c r="M21" s="215" t="s">
        <v>121</v>
      </c>
      <c r="N21" s="216">
        <v>12</v>
      </c>
      <c r="O21" s="129"/>
      <c r="P21" s="129"/>
      <c r="Q21" s="129"/>
      <c r="R21" s="129"/>
      <c r="S21" s="129"/>
      <c r="T21" s="129"/>
      <c r="U21" s="129"/>
      <c r="V21" s="129"/>
      <c r="W21" s="129"/>
      <c r="X21" s="129"/>
      <c r="Y21" s="129"/>
    </row>
    <row r="22" spans="1:25" ht="21" customHeight="1">
      <c r="A22" s="214" t="s">
        <v>119</v>
      </c>
      <c r="B22" s="137"/>
      <c r="C22" s="217">
        <v>2</v>
      </c>
      <c r="D22" s="218"/>
      <c r="E22" s="218">
        <v>1</v>
      </c>
      <c r="F22" s="218"/>
      <c r="G22" s="218">
        <v>40</v>
      </c>
      <c r="H22" s="218"/>
      <c r="I22" s="218">
        <v>13</v>
      </c>
      <c r="J22" s="218"/>
      <c r="K22" s="219">
        <v>56</v>
      </c>
      <c r="L22" s="129"/>
      <c r="M22" s="215" t="s">
        <v>124</v>
      </c>
      <c r="N22" s="216">
        <v>12</v>
      </c>
      <c r="O22" s="129"/>
      <c r="P22" s="129"/>
      <c r="Q22" s="129"/>
      <c r="R22" s="129"/>
      <c r="S22" s="129"/>
      <c r="T22" s="129"/>
      <c r="U22" s="129"/>
      <c r="V22" s="129"/>
      <c r="W22" s="129"/>
      <c r="X22" s="129"/>
      <c r="Y22" s="129"/>
    </row>
    <row r="23" spans="1:25" ht="21" customHeight="1">
      <c r="A23" s="214" t="s">
        <v>120</v>
      </c>
      <c r="B23" s="137"/>
      <c r="C23" s="217"/>
      <c r="D23" s="218"/>
      <c r="E23" s="218">
        <v>2</v>
      </c>
      <c r="F23" s="218"/>
      <c r="G23" s="218">
        <v>5</v>
      </c>
      <c r="H23" s="218"/>
      <c r="I23" s="218">
        <v>3</v>
      </c>
      <c r="J23" s="218"/>
      <c r="K23" s="219">
        <v>10</v>
      </c>
      <c r="L23" s="129"/>
      <c r="M23" s="215" t="s">
        <v>126</v>
      </c>
      <c r="N23" s="216">
        <v>12</v>
      </c>
      <c r="O23" s="129"/>
      <c r="P23" s="129"/>
      <c r="Q23" s="129"/>
      <c r="R23" s="129"/>
      <c r="S23" s="129"/>
      <c r="T23" s="129"/>
      <c r="U23" s="129"/>
      <c r="V23" s="129"/>
      <c r="W23" s="129"/>
      <c r="X23" s="129"/>
      <c r="Y23" s="129"/>
    </row>
    <row r="24" spans="1:25" ht="21" customHeight="1">
      <c r="A24" s="214" t="s">
        <v>121</v>
      </c>
      <c r="B24" s="137"/>
      <c r="C24" s="217">
        <v>1</v>
      </c>
      <c r="D24" s="218"/>
      <c r="E24" s="218"/>
      <c r="F24" s="218"/>
      <c r="G24" s="218">
        <v>7</v>
      </c>
      <c r="H24" s="218"/>
      <c r="I24" s="218">
        <v>4</v>
      </c>
      <c r="J24" s="218"/>
      <c r="K24" s="219">
        <v>12</v>
      </c>
      <c r="L24" s="129"/>
      <c r="M24" s="215" t="s">
        <v>128</v>
      </c>
      <c r="N24" s="216">
        <v>11</v>
      </c>
      <c r="O24" s="129"/>
      <c r="P24" s="129"/>
      <c r="Q24" s="129"/>
      <c r="R24" s="129"/>
      <c r="S24" s="129"/>
      <c r="T24" s="129"/>
      <c r="U24" s="129"/>
      <c r="V24" s="129"/>
      <c r="W24" s="129"/>
      <c r="X24" s="129"/>
      <c r="Y24" s="129"/>
    </row>
    <row r="25" spans="1:25" ht="21" customHeight="1">
      <c r="A25" s="214" t="s">
        <v>123</v>
      </c>
      <c r="B25" s="137"/>
      <c r="C25" s="217">
        <v>1</v>
      </c>
      <c r="D25" s="218"/>
      <c r="E25" s="218"/>
      <c r="F25" s="218"/>
      <c r="G25" s="218">
        <v>6</v>
      </c>
      <c r="H25" s="218"/>
      <c r="I25" s="218">
        <v>8</v>
      </c>
      <c r="J25" s="218"/>
      <c r="K25" s="219">
        <v>15</v>
      </c>
      <c r="L25" s="129"/>
      <c r="M25" s="215" t="s">
        <v>120</v>
      </c>
      <c r="N25" s="216">
        <v>10</v>
      </c>
      <c r="O25" s="129"/>
      <c r="P25" s="129"/>
      <c r="Q25" s="129"/>
      <c r="R25" s="129"/>
      <c r="S25" s="129"/>
      <c r="T25" s="129"/>
      <c r="U25" s="129"/>
      <c r="V25" s="129"/>
      <c r="W25" s="129"/>
      <c r="X25" s="129"/>
      <c r="Y25" s="129"/>
    </row>
    <row r="26" spans="1:25" ht="21" customHeight="1">
      <c r="A26" s="214" t="s">
        <v>124</v>
      </c>
      <c r="B26" s="137"/>
      <c r="C26" s="217"/>
      <c r="D26" s="218"/>
      <c r="E26" s="218">
        <v>1</v>
      </c>
      <c r="F26" s="218"/>
      <c r="G26" s="218">
        <v>5</v>
      </c>
      <c r="H26" s="218"/>
      <c r="I26" s="218">
        <v>6</v>
      </c>
      <c r="J26" s="218"/>
      <c r="K26" s="219">
        <v>12</v>
      </c>
      <c r="L26" s="129"/>
      <c r="M26" s="215" t="s">
        <v>133</v>
      </c>
      <c r="N26" s="216">
        <v>10</v>
      </c>
      <c r="O26" s="129"/>
      <c r="P26" s="129"/>
      <c r="Q26" s="129"/>
      <c r="R26" s="129"/>
      <c r="S26" s="129"/>
      <c r="T26" s="129"/>
      <c r="U26" s="129"/>
      <c r="V26" s="129"/>
      <c r="W26" s="129"/>
      <c r="X26" s="129"/>
      <c r="Y26" s="129"/>
    </row>
    <row r="27" spans="1:25" ht="21" customHeight="1">
      <c r="A27" s="214" t="s">
        <v>125</v>
      </c>
      <c r="B27" s="137"/>
      <c r="C27" s="217"/>
      <c r="D27" s="218"/>
      <c r="E27" s="218">
        <v>1</v>
      </c>
      <c r="F27" s="218"/>
      <c r="G27" s="218">
        <v>1</v>
      </c>
      <c r="H27" s="218"/>
      <c r="I27" s="218"/>
      <c r="J27" s="218"/>
      <c r="K27" s="219">
        <v>2</v>
      </c>
      <c r="L27" s="129"/>
      <c r="M27" s="215" t="s">
        <v>118</v>
      </c>
      <c r="N27" s="216">
        <v>9</v>
      </c>
      <c r="O27" s="129"/>
      <c r="P27" s="129"/>
      <c r="Q27" s="129"/>
      <c r="R27" s="129"/>
      <c r="S27" s="129"/>
      <c r="T27" s="129"/>
      <c r="U27" s="129"/>
      <c r="V27" s="129"/>
      <c r="W27" s="129"/>
      <c r="X27" s="129"/>
      <c r="Y27" s="129"/>
    </row>
    <row r="28" spans="1:25" ht="21" customHeight="1">
      <c r="A28" s="214" t="s">
        <v>126</v>
      </c>
      <c r="B28" s="137"/>
      <c r="C28" s="217">
        <v>2</v>
      </c>
      <c r="D28" s="218"/>
      <c r="E28" s="218">
        <v>3</v>
      </c>
      <c r="F28" s="218"/>
      <c r="G28" s="218">
        <v>4</v>
      </c>
      <c r="H28" s="218"/>
      <c r="I28" s="218">
        <v>3</v>
      </c>
      <c r="J28" s="218"/>
      <c r="K28" s="219">
        <v>12</v>
      </c>
      <c r="L28" s="129"/>
      <c r="M28" s="215" t="s">
        <v>117</v>
      </c>
      <c r="N28" s="216">
        <v>8</v>
      </c>
      <c r="O28" s="129"/>
      <c r="P28" s="129"/>
      <c r="Q28" s="129"/>
      <c r="R28" s="129"/>
      <c r="S28" s="129"/>
      <c r="T28" s="129"/>
      <c r="U28" s="129"/>
      <c r="V28" s="129"/>
      <c r="W28" s="129"/>
      <c r="X28" s="129"/>
      <c r="Y28" s="129"/>
    </row>
    <row r="29" spans="1:25" ht="21" customHeight="1">
      <c r="A29" s="214" t="s">
        <v>127</v>
      </c>
      <c r="B29" s="137"/>
      <c r="C29" s="217"/>
      <c r="D29" s="218"/>
      <c r="E29" s="218">
        <v>1</v>
      </c>
      <c r="F29" s="218"/>
      <c r="G29" s="218">
        <v>6</v>
      </c>
      <c r="H29" s="218"/>
      <c r="I29" s="218">
        <v>1</v>
      </c>
      <c r="J29" s="218"/>
      <c r="K29" s="219">
        <v>8</v>
      </c>
      <c r="L29" s="129"/>
      <c r="M29" s="215" t="s">
        <v>127</v>
      </c>
      <c r="N29" s="216">
        <v>8</v>
      </c>
      <c r="O29" s="129"/>
      <c r="P29" s="129"/>
      <c r="Q29" s="129"/>
      <c r="R29" s="129"/>
      <c r="S29" s="129"/>
      <c r="T29" s="129"/>
      <c r="U29" s="129"/>
      <c r="V29" s="129"/>
      <c r="W29" s="129"/>
      <c r="X29" s="129"/>
      <c r="Y29" s="129"/>
    </row>
    <row r="30" spans="1:25" ht="21" customHeight="1">
      <c r="A30" s="214" t="s">
        <v>128</v>
      </c>
      <c r="B30" s="137"/>
      <c r="C30" s="217"/>
      <c r="D30" s="218"/>
      <c r="E30" s="218"/>
      <c r="F30" s="218"/>
      <c r="G30" s="218">
        <v>10</v>
      </c>
      <c r="H30" s="218"/>
      <c r="I30" s="218">
        <v>1</v>
      </c>
      <c r="J30" s="218"/>
      <c r="K30" s="219">
        <v>11</v>
      </c>
      <c r="L30" s="129"/>
      <c r="M30" s="215" t="s">
        <v>134</v>
      </c>
      <c r="N30" s="216">
        <v>7</v>
      </c>
      <c r="O30" s="129"/>
      <c r="P30" s="129"/>
      <c r="Q30" s="129"/>
      <c r="R30" s="129"/>
      <c r="S30" s="129"/>
      <c r="T30" s="129"/>
      <c r="U30" s="129"/>
      <c r="V30" s="129"/>
      <c r="W30" s="129"/>
      <c r="X30" s="129"/>
      <c r="Y30" s="129"/>
    </row>
    <row r="31" spans="1:25" ht="21" customHeight="1">
      <c r="A31" s="214" t="s">
        <v>129</v>
      </c>
      <c r="B31" s="137"/>
      <c r="C31" s="217"/>
      <c r="D31" s="218"/>
      <c r="E31" s="218">
        <v>1</v>
      </c>
      <c r="F31" s="218"/>
      <c r="G31" s="218">
        <v>2</v>
      </c>
      <c r="H31" s="218"/>
      <c r="I31" s="218"/>
      <c r="J31" s="218"/>
      <c r="K31" s="219">
        <v>3</v>
      </c>
      <c r="L31" s="129"/>
      <c r="M31" s="215" t="s">
        <v>139</v>
      </c>
      <c r="N31" s="216">
        <v>5</v>
      </c>
      <c r="O31" s="129"/>
      <c r="P31" s="129"/>
      <c r="Q31" s="129"/>
      <c r="R31" s="129"/>
      <c r="S31" s="129"/>
      <c r="T31" s="129"/>
      <c r="U31" s="129"/>
      <c r="V31" s="129"/>
      <c r="W31" s="129"/>
      <c r="X31" s="129"/>
      <c r="Y31" s="129"/>
    </row>
    <row r="32" spans="1:25" ht="21" customHeight="1">
      <c r="A32" s="214" t="s">
        <v>130</v>
      </c>
      <c r="B32" s="137"/>
      <c r="C32" s="217"/>
      <c r="D32" s="218"/>
      <c r="E32" s="218">
        <v>1</v>
      </c>
      <c r="F32" s="218"/>
      <c r="G32" s="218"/>
      <c r="H32" s="218"/>
      <c r="I32" s="218"/>
      <c r="J32" s="218"/>
      <c r="K32" s="219">
        <v>1</v>
      </c>
      <c r="L32" s="129"/>
      <c r="M32" s="215" t="s">
        <v>113</v>
      </c>
      <c r="N32" s="216">
        <v>4</v>
      </c>
      <c r="O32" s="129"/>
      <c r="P32" s="129"/>
      <c r="Q32" s="129"/>
      <c r="R32" s="129"/>
      <c r="S32" s="129"/>
      <c r="T32" s="129"/>
      <c r="U32" s="129"/>
      <c r="V32" s="129"/>
      <c r="W32" s="129"/>
      <c r="X32" s="129"/>
      <c r="Y32" s="129"/>
    </row>
    <row r="33" spans="1:25" ht="21" customHeight="1">
      <c r="A33" s="214" t="s">
        <v>131</v>
      </c>
      <c r="B33" s="137"/>
      <c r="C33" s="217"/>
      <c r="D33" s="218"/>
      <c r="E33" s="218"/>
      <c r="F33" s="218"/>
      <c r="G33" s="218">
        <v>3</v>
      </c>
      <c r="H33" s="218"/>
      <c r="I33" s="218">
        <v>1</v>
      </c>
      <c r="J33" s="218"/>
      <c r="K33" s="219">
        <v>4</v>
      </c>
      <c r="L33" s="129"/>
      <c r="M33" s="215" t="s">
        <v>131</v>
      </c>
      <c r="N33" s="216">
        <v>4</v>
      </c>
      <c r="O33" s="129"/>
      <c r="P33" s="129"/>
      <c r="Q33" s="129"/>
      <c r="R33" s="129"/>
      <c r="S33" s="129"/>
      <c r="T33" s="129"/>
      <c r="U33" s="129"/>
      <c r="V33" s="129"/>
      <c r="W33" s="129"/>
      <c r="X33" s="129"/>
      <c r="Y33" s="129"/>
    </row>
    <row r="34" spans="1:25" ht="21" customHeight="1">
      <c r="A34" s="214" t="s">
        <v>132</v>
      </c>
      <c r="B34" s="137"/>
      <c r="C34" s="217">
        <v>4</v>
      </c>
      <c r="D34" s="218"/>
      <c r="E34" s="218">
        <v>5</v>
      </c>
      <c r="F34" s="218"/>
      <c r="G34" s="218">
        <v>12</v>
      </c>
      <c r="H34" s="218"/>
      <c r="I34" s="218">
        <v>8</v>
      </c>
      <c r="J34" s="218"/>
      <c r="K34" s="219">
        <v>29</v>
      </c>
      <c r="L34" s="129"/>
      <c r="M34" s="215" t="s">
        <v>114</v>
      </c>
      <c r="N34" s="216">
        <v>3</v>
      </c>
      <c r="O34" s="129"/>
      <c r="P34" s="129"/>
      <c r="Q34" s="129"/>
      <c r="R34" s="129"/>
      <c r="S34" s="129"/>
      <c r="T34" s="129"/>
      <c r="U34" s="129"/>
      <c r="V34" s="129"/>
      <c r="W34" s="129"/>
      <c r="X34" s="129"/>
      <c r="Y34" s="129"/>
    </row>
    <row r="35" spans="1:25" ht="21" customHeight="1">
      <c r="A35" s="214" t="s">
        <v>133</v>
      </c>
      <c r="B35" s="137"/>
      <c r="C35" s="217">
        <v>1</v>
      </c>
      <c r="D35" s="218"/>
      <c r="E35" s="218">
        <v>2</v>
      </c>
      <c r="F35" s="218"/>
      <c r="G35" s="218">
        <v>4</v>
      </c>
      <c r="H35" s="218"/>
      <c r="I35" s="218">
        <v>3</v>
      </c>
      <c r="J35" s="218"/>
      <c r="K35" s="219">
        <v>10</v>
      </c>
      <c r="L35" s="129"/>
      <c r="M35" s="215" t="s">
        <v>129</v>
      </c>
      <c r="N35" s="216">
        <v>3</v>
      </c>
      <c r="O35" s="129"/>
      <c r="P35" s="129"/>
      <c r="Q35" s="129"/>
      <c r="R35" s="129"/>
      <c r="S35" s="129"/>
      <c r="T35" s="129"/>
      <c r="U35" s="129"/>
      <c r="V35" s="129"/>
      <c r="W35" s="129"/>
      <c r="X35" s="129"/>
      <c r="Y35" s="129"/>
    </row>
    <row r="36" spans="1:25" ht="21" customHeight="1">
      <c r="A36" s="214" t="s">
        <v>134</v>
      </c>
      <c r="B36" s="137"/>
      <c r="C36" s="217">
        <v>1</v>
      </c>
      <c r="D36" s="218"/>
      <c r="E36" s="218">
        <v>1</v>
      </c>
      <c r="F36" s="218"/>
      <c r="G36" s="218">
        <v>3</v>
      </c>
      <c r="H36" s="218"/>
      <c r="I36" s="218">
        <v>2</v>
      </c>
      <c r="J36" s="218"/>
      <c r="K36" s="219">
        <v>7</v>
      </c>
      <c r="L36" s="129"/>
      <c r="M36" s="215" t="s">
        <v>111</v>
      </c>
      <c r="N36" s="216">
        <v>2</v>
      </c>
      <c r="O36" s="129"/>
      <c r="P36" s="129"/>
      <c r="Q36" s="129"/>
      <c r="R36" s="129"/>
      <c r="S36" s="129"/>
      <c r="T36" s="129"/>
      <c r="U36" s="129"/>
      <c r="V36" s="129"/>
      <c r="W36" s="129"/>
      <c r="X36" s="129"/>
      <c r="Y36" s="129"/>
    </row>
    <row r="37" spans="1:25" ht="21" customHeight="1">
      <c r="A37" s="214" t="s">
        <v>135</v>
      </c>
      <c r="B37" s="137"/>
      <c r="C37" s="217"/>
      <c r="D37" s="218"/>
      <c r="E37" s="218"/>
      <c r="F37" s="218"/>
      <c r="G37" s="218">
        <v>27</v>
      </c>
      <c r="H37" s="218"/>
      <c r="I37" s="218">
        <v>14</v>
      </c>
      <c r="J37" s="218"/>
      <c r="K37" s="219">
        <v>41</v>
      </c>
      <c r="L37" s="129"/>
      <c r="M37" s="215" t="s">
        <v>125</v>
      </c>
      <c r="N37" s="216">
        <v>2</v>
      </c>
      <c r="O37" s="129"/>
      <c r="P37" s="129"/>
      <c r="Q37" s="129"/>
      <c r="R37" s="129"/>
      <c r="S37" s="129"/>
      <c r="T37" s="129"/>
      <c r="U37" s="129"/>
      <c r="V37" s="129"/>
      <c r="W37" s="129"/>
      <c r="X37" s="129"/>
      <c r="Y37" s="129"/>
    </row>
    <row r="38" spans="1:25" ht="21" customHeight="1">
      <c r="A38" s="214" t="s">
        <v>136</v>
      </c>
      <c r="B38" s="137"/>
      <c r="C38" s="217"/>
      <c r="D38" s="218"/>
      <c r="E38" s="218"/>
      <c r="F38" s="218"/>
      <c r="G38" s="218"/>
      <c r="H38" s="218"/>
      <c r="I38" s="218"/>
      <c r="J38" s="218"/>
      <c r="K38" s="219">
        <v>0</v>
      </c>
      <c r="L38" s="129"/>
      <c r="M38" s="215" t="s">
        <v>138</v>
      </c>
      <c r="N38" s="216">
        <v>2</v>
      </c>
      <c r="O38" s="129"/>
      <c r="P38" s="129"/>
      <c r="Q38" s="129"/>
      <c r="R38" s="129"/>
      <c r="S38" s="129"/>
      <c r="T38" s="129"/>
      <c r="U38" s="129"/>
      <c r="V38" s="129"/>
      <c r="W38" s="129"/>
      <c r="X38" s="129"/>
      <c r="Y38" s="129"/>
    </row>
    <row r="39" spans="1:25" ht="21" customHeight="1">
      <c r="A39" s="214" t="s">
        <v>137</v>
      </c>
      <c r="B39" s="137"/>
      <c r="C39" s="217">
        <v>1</v>
      </c>
      <c r="D39" s="218"/>
      <c r="E39" s="218">
        <v>1</v>
      </c>
      <c r="F39" s="218"/>
      <c r="G39" s="218">
        <v>10</v>
      </c>
      <c r="H39" s="218"/>
      <c r="I39" s="218">
        <v>7</v>
      </c>
      <c r="J39" s="218"/>
      <c r="K39" s="219">
        <v>19</v>
      </c>
      <c r="L39" s="129"/>
      <c r="M39" s="215" t="s">
        <v>108</v>
      </c>
      <c r="N39" s="216">
        <v>1</v>
      </c>
      <c r="O39" s="129"/>
      <c r="P39" s="129"/>
      <c r="Q39" s="129"/>
      <c r="R39" s="129"/>
      <c r="S39" s="129"/>
      <c r="T39" s="129"/>
      <c r="U39" s="129"/>
      <c r="V39" s="129"/>
      <c r="W39" s="129"/>
      <c r="X39" s="129"/>
      <c r="Y39" s="129"/>
    </row>
    <row r="40" spans="1:25" ht="21" customHeight="1">
      <c r="A40" s="214" t="s">
        <v>138</v>
      </c>
      <c r="B40" s="137"/>
      <c r="C40" s="217"/>
      <c r="D40" s="218"/>
      <c r="E40" s="218"/>
      <c r="F40" s="218"/>
      <c r="G40" s="218">
        <v>2</v>
      </c>
      <c r="H40" s="218"/>
      <c r="I40" s="218"/>
      <c r="J40" s="218"/>
      <c r="K40" s="219">
        <v>2</v>
      </c>
      <c r="L40" s="129"/>
      <c r="M40" s="215" t="s">
        <v>110</v>
      </c>
      <c r="N40" s="216">
        <v>1</v>
      </c>
      <c r="O40" s="129"/>
      <c r="P40" s="129"/>
      <c r="Q40" s="129"/>
      <c r="R40" s="129"/>
      <c r="S40" s="129"/>
      <c r="T40" s="129"/>
      <c r="U40" s="129"/>
      <c r="V40" s="129"/>
      <c r="W40" s="129"/>
      <c r="X40" s="129"/>
      <c r="Y40" s="129"/>
    </row>
    <row r="41" spans="1:25" ht="21" customHeight="1">
      <c r="A41" s="214" t="s">
        <v>139</v>
      </c>
      <c r="B41" s="137"/>
      <c r="C41" s="217"/>
      <c r="D41" s="218"/>
      <c r="E41" s="218"/>
      <c r="F41" s="218"/>
      <c r="G41" s="218">
        <v>3</v>
      </c>
      <c r="H41" s="218"/>
      <c r="I41" s="218">
        <v>2</v>
      </c>
      <c r="J41" s="218"/>
      <c r="K41" s="219">
        <v>5</v>
      </c>
      <c r="L41" s="129"/>
      <c r="M41" s="215" t="s">
        <v>130</v>
      </c>
      <c r="N41" s="216">
        <v>1</v>
      </c>
      <c r="O41" s="129"/>
      <c r="P41" s="129"/>
      <c r="Q41" s="129"/>
      <c r="R41" s="129"/>
      <c r="S41" s="129"/>
      <c r="T41" s="129"/>
      <c r="U41" s="129"/>
      <c r="V41" s="129"/>
      <c r="W41" s="129"/>
      <c r="X41" s="129"/>
      <c r="Y41" s="129"/>
    </row>
    <row r="42" spans="1:25" ht="21" customHeight="1">
      <c r="A42" s="214" t="s">
        <v>507</v>
      </c>
      <c r="B42" s="137"/>
      <c r="C42" s="217">
        <v>1</v>
      </c>
      <c r="D42" s="218"/>
      <c r="E42" s="218">
        <v>2</v>
      </c>
      <c r="F42" s="218"/>
      <c r="G42" s="218">
        <v>7</v>
      </c>
      <c r="H42" s="218"/>
      <c r="I42" s="218">
        <v>3</v>
      </c>
      <c r="J42" s="218"/>
      <c r="K42" s="219">
        <v>13</v>
      </c>
      <c r="L42" s="129"/>
      <c r="M42" s="215" t="s">
        <v>136</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26</v>
      </c>
      <c r="D44" s="222">
        <v>0</v>
      </c>
      <c r="E44" s="222">
        <v>67</v>
      </c>
      <c r="F44" s="222">
        <v>0</v>
      </c>
      <c r="G44" s="222">
        <v>288</v>
      </c>
      <c r="H44" s="222">
        <v>0</v>
      </c>
      <c r="I44" s="222">
        <v>133</v>
      </c>
      <c r="J44" s="222">
        <v>0</v>
      </c>
      <c r="K44" s="223">
        <v>514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0F46F-D488-4AAB-BEF1-1DA7EED4E31D}">
  <sheetPr codeName="Hoja19"/>
  <dimension ref="A1:Y51"/>
  <sheetViews>
    <sheetView topLeftCell="A2" zoomScaleNormal="100" workbookViewId="0">
      <selection activeCell="U29" sqref="U2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141</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v>1</v>
      </c>
      <c r="D10" s="218"/>
      <c r="E10" s="218">
        <v>3</v>
      </c>
      <c r="F10" s="218"/>
      <c r="G10" s="218">
        <v>1</v>
      </c>
      <c r="H10" s="218"/>
      <c r="I10" s="218">
        <v>1</v>
      </c>
      <c r="J10" s="218"/>
      <c r="K10" s="219">
        <v>6</v>
      </c>
      <c r="L10" s="129"/>
      <c r="M10" s="215" t="s">
        <v>122</v>
      </c>
      <c r="N10" s="216">
        <v>286</v>
      </c>
      <c r="O10" s="129"/>
      <c r="P10" s="129"/>
      <c r="Q10" s="129"/>
      <c r="R10" s="129"/>
      <c r="S10" s="129"/>
      <c r="T10" s="129"/>
      <c r="U10" s="129"/>
      <c r="V10" s="129"/>
      <c r="W10" s="129"/>
      <c r="X10" s="129"/>
      <c r="Y10" s="129"/>
    </row>
    <row r="11" spans="1:25" ht="21" customHeight="1">
      <c r="A11" s="214" t="s">
        <v>109</v>
      </c>
      <c r="B11" s="137"/>
      <c r="C11" s="217">
        <v>6</v>
      </c>
      <c r="D11" s="218"/>
      <c r="E11" s="218">
        <v>21</v>
      </c>
      <c r="F11" s="218"/>
      <c r="G11" s="218">
        <v>4</v>
      </c>
      <c r="H11" s="218"/>
      <c r="I11" s="218">
        <v>9</v>
      </c>
      <c r="J11" s="218"/>
      <c r="K11" s="219">
        <v>40</v>
      </c>
      <c r="L11" s="129"/>
      <c r="M11" s="215" t="s">
        <v>116</v>
      </c>
      <c r="N11" s="216">
        <v>153</v>
      </c>
      <c r="O11" s="129"/>
      <c r="P11" s="129"/>
      <c r="Q11" s="129"/>
      <c r="R11" s="129"/>
      <c r="S11" s="129"/>
      <c r="T11" s="129"/>
      <c r="U11" s="129"/>
      <c r="V11" s="129"/>
      <c r="W11" s="129"/>
      <c r="X11" s="129"/>
      <c r="Y11" s="129"/>
    </row>
    <row r="12" spans="1:25" ht="21" customHeight="1">
      <c r="A12" s="214" t="s">
        <v>110</v>
      </c>
      <c r="B12" s="137"/>
      <c r="C12" s="217">
        <v>1</v>
      </c>
      <c r="D12" s="218"/>
      <c r="E12" s="218"/>
      <c r="F12" s="218"/>
      <c r="G12" s="218"/>
      <c r="H12" s="218"/>
      <c r="I12" s="218">
        <v>2</v>
      </c>
      <c r="J12" s="218"/>
      <c r="K12" s="219">
        <v>3</v>
      </c>
      <c r="L12" s="129"/>
      <c r="M12" s="215" t="s">
        <v>135</v>
      </c>
      <c r="N12" s="216">
        <v>152</v>
      </c>
      <c r="O12" s="129"/>
      <c r="P12" s="129"/>
      <c r="Q12" s="129"/>
      <c r="R12" s="129"/>
      <c r="S12" s="129"/>
      <c r="T12" s="129"/>
      <c r="U12" s="129"/>
      <c r="V12" s="129"/>
      <c r="W12" s="129"/>
      <c r="X12" s="129"/>
      <c r="Y12" s="129"/>
    </row>
    <row r="13" spans="1:25" ht="21" customHeight="1">
      <c r="A13" s="214" t="s">
        <v>111</v>
      </c>
      <c r="B13" s="137"/>
      <c r="C13" s="217"/>
      <c r="D13" s="218"/>
      <c r="E13" s="218"/>
      <c r="F13" s="218"/>
      <c r="G13" s="218">
        <v>1</v>
      </c>
      <c r="H13" s="218"/>
      <c r="I13" s="218">
        <v>1</v>
      </c>
      <c r="J13" s="218"/>
      <c r="K13" s="219">
        <v>2</v>
      </c>
      <c r="L13" s="129"/>
      <c r="M13" s="215" t="s">
        <v>125</v>
      </c>
      <c r="N13" s="216">
        <v>130</v>
      </c>
      <c r="O13" s="129"/>
      <c r="P13" s="129"/>
      <c r="Q13" s="129"/>
      <c r="R13" s="129"/>
      <c r="S13" s="129"/>
      <c r="T13" s="129"/>
      <c r="U13" s="129"/>
      <c r="V13" s="129"/>
      <c r="W13" s="129"/>
      <c r="X13" s="129"/>
      <c r="Y13" s="129"/>
    </row>
    <row r="14" spans="1:25" ht="21" customHeight="1">
      <c r="A14" s="214" t="s">
        <v>114</v>
      </c>
      <c r="B14" s="137"/>
      <c r="C14" s="217">
        <v>2</v>
      </c>
      <c r="D14" s="218"/>
      <c r="E14" s="218">
        <v>23</v>
      </c>
      <c r="F14" s="218"/>
      <c r="G14" s="218">
        <v>3</v>
      </c>
      <c r="H14" s="218"/>
      <c r="I14" s="218">
        <v>3</v>
      </c>
      <c r="J14" s="218"/>
      <c r="K14" s="219">
        <v>31</v>
      </c>
      <c r="L14" s="129"/>
      <c r="M14" s="215" t="s">
        <v>118</v>
      </c>
      <c r="N14" s="216">
        <v>117</v>
      </c>
      <c r="O14" s="129"/>
      <c r="P14" s="129"/>
      <c r="Q14" s="129"/>
      <c r="R14" s="129"/>
      <c r="S14" s="129"/>
      <c r="T14" s="129"/>
      <c r="U14" s="129"/>
      <c r="V14" s="129"/>
      <c r="W14" s="129"/>
      <c r="X14" s="129"/>
      <c r="Y14" s="129"/>
    </row>
    <row r="15" spans="1:25" ht="21" customHeight="1">
      <c r="A15" s="214" t="s">
        <v>115</v>
      </c>
      <c r="B15" s="137"/>
      <c r="C15" s="217"/>
      <c r="D15" s="218"/>
      <c r="E15" s="218">
        <v>32</v>
      </c>
      <c r="F15" s="218"/>
      <c r="G15" s="218">
        <v>4</v>
      </c>
      <c r="H15" s="218"/>
      <c r="I15" s="218">
        <v>8</v>
      </c>
      <c r="J15" s="218"/>
      <c r="K15" s="219">
        <v>44</v>
      </c>
      <c r="L15" s="129"/>
      <c r="M15" s="215" t="s">
        <v>119</v>
      </c>
      <c r="N15" s="216">
        <v>95</v>
      </c>
      <c r="O15" s="129"/>
      <c r="P15" s="129"/>
      <c r="Q15" s="129"/>
      <c r="R15" s="129"/>
      <c r="S15" s="129"/>
      <c r="T15" s="129"/>
      <c r="U15" s="129"/>
      <c r="V15" s="129"/>
      <c r="W15" s="129"/>
      <c r="X15" s="129"/>
      <c r="Y15" s="129"/>
    </row>
    <row r="16" spans="1:25" ht="21" customHeight="1">
      <c r="A16" s="214" t="s">
        <v>116</v>
      </c>
      <c r="B16" s="137"/>
      <c r="C16" s="217">
        <v>11</v>
      </c>
      <c r="D16" s="218"/>
      <c r="E16" s="218">
        <v>65</v>
      </c>
      <c r="F16" s="218"/>
      <c r="G16" s="218">
        <v>45</v>
      </c>
      <c r="H16" s="218"/>
      <c r="I16" s="218">
        <v>32</v>
      </c>
      <c r="J16" s="218"/>
      <c r="K16" s="219">
        <v>153</v>
      </c>
      <c r="L16" s="129"/>
      <c r="M16" s="215" t="s">
        <v>112</v>
      </c>
      <c r="N16" s="216">
        <v>86</v>
      </c>
      <c r="O16" s="129"/>
      <c r="P16" s="129"/>
      <c r="Q16" s="129"/>
      <c r="R16" s="129"/>
      <c r="S16" s="129"/>
      <c r="T16" s="129"/>
      <c r="U16" s="129"/>
      <c r="V16" s="129"/>
      <c r="W16" s="129"/>
      <c r="X16" s="129"/>
      <c r="Y16" s="129"/>
    </row>
    <row r="17" spans="1:25" ht="21" customHeight="1">
      <c r="A17" s="214" t="s">
        <v>112</v>
      </c>
      <c r="B17" s="137"/>
      <c r="C17" s="217">
        <v>1</v>
      </c>
      <c r="D17" s="218"/>
      <c r="E17" s="218">
        <v>65</v>
      </c>
      <c r="F17" s="218"/>
      <c r="G17" s="218">
        <v>9</v>
      </c>
      <c r="H17" s="218"/>
      <c r="I17" s="218">
        <v>11</v>
      </c>
      <c r="J17" s="218"/>
      <c r="K17" s="219">
        <v>86</v>
      </c>
      <c r="L17" s="129"/>
      <c r="M17" s="215" t="s">
        <v>132</v>
      </c>
      <c r="N17" s="216">
        <v>84</v>
      </c>
      <c r="O17" s="129"/>
      <c r="P17" s="129"/>
      <c r="Q17" s="129"/>
      <c r="R17" s="129"/>
      <c r="S17" s="129"/>
      <c r="T17" s="129"/>
      <c r="U17" s="129"/>
      <c r="V17" s="129"/>
      <c r="W17" s="129"/>
      <c r="X17" s="129"/>
      <c r="Y17" s="129"/>
    </row>
    <row r="18" spans="1:25" ht="21" customHeight="1">
      <c r="A18" s="214" t="s">
        <v>113</v>
      </c>
      <c r="B18" s="137"/>
      <c r="C18" s="217">
        <v>1</v>
      </c>
      <c r="D18" s="218"/>
      <c r="E18" s="218">
        <v>3</v>
      </c>
      <c r="F18" s="218"/>
      <c r="G18" s="218">
        <v>3</v>
      </c>
      <c r="H18" s="218"/>
      <c r="I18" s="218">
        <v>2</v>
      </c>
      <c r="J18" s="218"/>
      <c r="K18" s="219">
        <v>9</v>
      </c>
      <c r="L18" s="129"/>
      <c r="M18" s="215" t="s">
        <v>133</v>
      </c>
      <c r="N18" s="216">
        <v>75</v>
      </c>
      <c r="O18" s="129"/>
      <c r="P18" s="129"/>
      <c r="Q18" s="129"/>
      <c r="R18" s="129"/>
      <c r="S18" s="129"/>
      <c r="T18" s="129"/>
      <c r="U18" s="129"/>
      <c r="V18" s="129"/>
      <c r="W18" s="129"/>
      <c r="X18" s="129"/>
      <c r="Y18" s="129"/>
    </row>
    <row r="19" spans="1:25" ht="21" customHeight="1">
      <c r="A19" s="214" t="s">
        <v>117</v>
      </c>
      <c r="B19" s="137"/>
      <c r="C19" s="217">
        <v>2</v>
      </c>
      <c r="D19" s="218"/>
      <c r="E19" s="218">
        <v>8</v>
      </c>
      <c r="F19" s="218"/>
      <c r="G19" s="218">
        <v>2</v>
      </c>
      <c r="H19" s="218"/>
      <c r="I19" s="218">
        <v>6</v>
      </c>
      <c r="J19" s="218"/>
      <c r="K19" s="219">
        <v>18</v>
      </c>
      <c r="L19" s="129"/>
      <c r="M19" s="215" t="s">
        <v>130</v>
      </c>
      <c r="N19" s="216">
        <v>68</v>
      </c>
      <c r="O19" s="129"/>
      <c r="P19" s="129"/>
      <c r="Q19" s="129"/>
      <c r="R19" s="129"/>
      <c r="S19" s="129"/>
      <c r="T19" s="129"/>
      <c r="U19" s="129"/>
      <c r="V19" s="129"/>
      <c r="W19" s="129"/>
      <c r="X19" s="129"/>
      <c r="Y19" s="129"/>
    </row>
    <row r="20" spans="1:25" ht="21" customHeight="1">
      <c r="A20" s="214" t="s">
        <v>122</v>
      </c>
      <c r="B20" s="137"/>
      <c r="C20" s="217">
        <v>36</v>
      </c>
      <c r="D20" s="218"/>
      <c r="E20" s="218">
        <v>186</v>
      </c>
      <c r="F20" s="218"/>
      <c r="G20" s="218">
        <v>26</v>
      </c>
      <c r="H20" s="218"/>
      <c r="I20" s="218">
        <v>38</v>
      </c>
      <c r="J20" s="218"/>
      <c r="K20" s="219">
        <v>286</v>
      </c>
      <c r="L20" s="129"/>
      <c r="M20" s="215" t="s">
        <v>123</v>
      </c>
      <c r="N20" s="216">
        <v>64</v>
      </c>
      <c r="O20" s="129"/>
      <c r="P20" s="129"/>
      <c r="Q20" s="129"/>
      <c r="R20" s="129"/>
      <c r="S20" s="129"/>
      <c r="T20" s="129"/>
      <c r="U20" s="129"/>
      <c r="V20" s="129"/>
      <c r="W20" s="129"/>
      <c r="X20" s="129"/>
      <c r="Y20" s="129"/>
    </row>
    <row r="21" spans="1:25" ht="21" customHeight="1">
      <c r="A21" s="214" t="s">
        <v>118</v>
      </c>
      <c r="B21" s="137"/>
      <c r="C21" s="217">
        <v>17</v>
      </c>
      <c r="D21" s="218"/>
      <c r="E21" s="218">
        <v>91</v>
      </c>
      <c r="F21" s="218"/>
      <c r="G21" s="218">
        <v>3</v>
      </c>
      <c r="H21" s="218"/>
      <c r="I21" s="218">
        <v>6</v>
      </c>
      <c r="J21" s="218"/>
      <c r="K21" s="219">
        <v>117</v>
      </c>
      <c r="L21" s="129"/>
      <c r="M21" s="215" t="s">
        <v>137</v>
      </c>
      <c r="N21" s="216">
        <v>60</v>
      </c>
      <c r="O21" s="129"/>
      <c r="P21" s="129"/>
      <c r="Q21" s="129"/>
      <c r="R21" s="129"/>
      <c r="S21" s="129"/>
      <c r="T21" s="129"/>
      <c r="U21" s="129"/>
      <c r="V21" s="129"/>
      <c r="W21" s="129"/>
      <c r="X21" s="129"/>
      <c r="Y21" s="129"/>
    </row>
    <row r="22" spans="1:25" ht="21" customHeight="1">
      <c r="A22" s="214" t="s">
        <v>119</v>
      </c>
      <c r="B22" s="137"/>
      <c r="C22" s="217">
        <v>20</v>
      </c>
      <c r="D22" s="218"/>
      <c r="E22" s="218">
        <v>23</v>
      </c>
      <c r="F22" s="218"/>
      <c r="G22" s="218">
        <v>27</v>
      </c>
      <c r="H22" s="218"/>
      <c r="I22" s="218">
        <v>25</v>
      </c>
      <c r="J22" s="218"/>
      <c r="K22" s="219">
        <v>95</v>
      </c>
      <c r="L22" s="129"/>
      <c r="M22" s="215" t="s">
        <v>128</v>
      </c>
      <c r="N22" s="216">
        <v>59</v>
      </c>
      <c r="O22" s="129"/>
      <c r="P22" s="129"/>
      <c r="Q22" s="129"/>
      <c r="R22" s="129"/>
      <c r="S22" s="129"/>
      <c r="T22" s="129"/>
      <c r="U22" s="129"/>
      <c r="V22" s="129"/>
      <c r="W22" s="129"/>
      <c r="X22" s="129"/>
      <c r="Y22" s="129"/>
    </row>
    <row r="23" spans="1:25" ht="21" customHeight="1">
      <c r="A23" s="214" t="s">
        <v>120</v>
      </c>
      <c r="B23" s="137"/>
      <c r="C23" s="217">
        <v>6</v>
      </c>
      <c r="D23" s="218"/>
      <c r="E23" s="218">
        <v>19</v>
      </c>
      <c r="F23" s="218"/>
      <c r="G23" s="218">
        <v>4</v>
      </c>
      <c r="H23" s="218"/>
      <c r="I23" s="218">
        <v>3</v>
      </c>
      <c r="J23" s="218"/>
      <c r="K23" s="219">
        <v>32</v>
      </c>
      <c r="L23" s="129"/>
      <c r="M23" s="215" t="s">
        <v>126</v>
      </c>
      <c r="N23" s="216">
        <v>56</v>
      </c>
      <c r="O23" s="129"/>
      <c r="P23" s="129"/>
      <c r="Q23" s="129"/>
      <c r="R23" s="129"/>
      <c r="S23" s="129"/>
      <c r="T23" s="129"/>
      <c r="U23" s="129"/>
      <c r="V23" s="129"/>
      <c r="W23" s="129"/>
      <c r="X23" s="129"/>
      <c r="Y23" s="129"/>
    </row>
    <row r="24" spans="1:25" ht="21" customHeight="1">
      <c r="A24" s="214" t="s">
        <v>121</v>
      </c>
      <c r="B24" s="137"/>
      <c r="C24" s="217">
        <v>4</v>
      </c>
      <c r="D24" s="218"/>
      <c r="E24" s="218">
        <v>5</v>
      </c>
      <c r="F24" s="218"/>
      <c r="G24" s="218">
        <v>14</v>
      </c>
      <c r="H24" s="218"/>
      <c r="I24" s="218">
        <v>25</v>
      </c>
      <c r="J24" s="218"/>
      <c r="K24" s="219">
        <v>48</v>
      </c>
      <c r="L24" s="129"/>
      <c r="M24" s="215" t="s">
        <v>121</v>
      </c>
      <c r="N24" s="216">
        <v>48</v>
      </c>
      <c r="O24" s="129"/>
      <c r="P24" s="129"/>
      <c r="Q24" s="129"/>
      <c r="R24" s="129"/>
      <c r="S24" s="129"/>
      <c r="T24" s="129"/>
      <c r="U24" s="129"/>
      <c r="V24" s="129"/>
      <c r="W24" s="129"/>
      <c r="X24" s="129"/>
      <c r="Y24" s="129"/>
    </row>
    <row r="25" spans="1:25" ht="21" customHeight="1">
      <c r="A25" s="214" t="s">
        <v>123</v>
      </c>
      <c r="B25" s="137"/>
      <c r="C25" s="217">
        <v>10</v>
      </c>
      <c r="D25" s="218"/>
      <c r="E25" s="218">
        <v>16</v>
      </c>
      <c r="F25" s="218"/>
      <c r="G25" s="218">
        <v>12</v>
      </c>
      <c r="H25" s="218"/>
      <c r="I25" s="218">
        <v>26</v>
      </c>
      <c r="J25" s="218"/>
      <c r="K25" s="219">
        <v>64</v>
      </c>
      <c r="L25" s="129"/>
      <c r="M25" s="215" t="s">
        <v>115</v>
      </c>
      <c r="N25" s="216">
        <v>44</v>
      </c>
      <c r="O25" s="129"/>
      <c r="P25" s="129"/>
      <c r="Q25" s="129"/>
      <c r="R25" s="129"/>
      <c r="S25" s="129"/>
      <c r="T25" s="129"/>
      <c r="U25" s="129"/>
      <c r="V25" s="129"/>
      <c r="W25" s="129"/>
      <c r="X25" s="129"/>
      <c r="Y25" s="129"/>
    </row>
    <row r="26" spans="1:25" ht="21" customHeight="1">
      <c r="A26" s="214" t="s">
        <v>124</v>
      </c>
      <c r="B26" s="137"/>
      <c r="C26" s="217">
        <v>3</v>
      </c>
      <c r="D26" s="218"/>
      <c r="E26" s="218">
        <v>4</v>
      </c>
      <c r="F26" s="218"/>
      <c r="G26" s="218">
        <v>6</v>
      </c>
      <c r="H26" s="218"/>
      <c r="I26" s="218">
        <v>11</v>
      </c>
      <c r="J26" s="218"/>
      <c r="K26" s="219">
        <v>24</v>
      </c>
      <c r="L26" s="129"/>
      <c r="M26" s="215" t="s">
        <v>109</v>
      </c>
      <c r="N26" s="216">
        <v>40</v>
      </c>
      <c r="O26" s="129"/>
      <c r="P26" s="129"/>
      <c r="Q26" s="129"/>
      <c r="R26" s="129"/>
      <c r="S26" s="129"/>
      <c r="T26" s="129"/>
      <c r="U26" s="129"/>
      <c r="V26" s="129"/>
      <c r="W26" s="129"/>
      <c r="X26" s="129"/>
      <c r="Y26" s="129"/>
    </row>
    <row r="27" spans="1:25" ht="21" customHeight="1">
      <c r="A27" s="214" t="s">
        <v>125</v>
      </c>
      <c r="B27" s="137"/>
      <c r="C27" s="217">
        <v>22</v>
      </c>
      <c r="D27" s="218"/>
      <c r="E27" s="218">
        <v>43</v>
      </c>
      <c r="F27" s="218"/>
      <c r="G27" s="218">
        <v>27</v>
      </c>
      <c r="H27" s="218"/>
      <c r="I27" s="218">
        <v>38</v>
      </c>
      <c r="J27" s="218"/>
      <c r="K27" s="219">
        <v>130</v>
      </c>
      <c r="L27" s="129"/>
      <c r="M27" s="215" t="s">
        <v>139</v>
      </c>
      <c r="N27" s="216">
        <v>35</v>
      </c>
      <c r="O27" s="129"/>
      <c r="P27" s="129"/>
      <c r="Q27" s="129"/>
      <c r="R27" s="129"/>
      <c r="S27" s="129"/>
      <c r="T27" s="129"/>
      <c r="U27" s="129"/>
      <c r="V27" s="129"/>
      <c r="W27" s="129"/>
      <c r="X27" s="129"/>
      <c r="Y27" s="129"/>
    </row>
    <row r="28" spans="1:25" ht="21" customHeight="1">
      <c r="A28" s="214" t="s">
        <v>126</v>
      </c>
      <c r="B28" s="137"/>
      <c r="C28" s="217">
        <v>16</v>
      </c>
      <c r="D28" s="218"/>
      <c r="E28" s="218">
        <v>30</v>
      </c>
      <c r="F28" s="218"/>
      <c r="G28" s="218">
        <v>3</v>
      </c>
      <c r="H28" s="218"/>
      <c r="I28" s="218">
        <v>7</v>
      </c>
      <c r="J28" s="218"/>
      <c r="K28" s="219">
        <v>56</v>
      </c>
      <c r="L28" s="129"/>
      <c r="M28" s="215" t="s">
        <v>120</v>
      </c>
      <c r="N28" s="216">
        <v>32</v>
      </c>
      <c r="O28" s="129"/>
      <c r="P28" s="129"/>
      <c r="Q28" s="129"/>
      <c r="R28" s="129"/>
      <c r="S28" s="129"/>
      <c r="T28" s="129"/>
      <c r="U28" s="129"/>
      <c r="V28" s="129"/>
      <c r="W28" s="129"/>
      <c r="X28" s="129"/>
      <c r="Y28" s="129"/>
    </row>
    <row r="29" spans="1:25" ht="21" customHeight="1">
      <c r="A29" s="214" t="s">
        <v>127</v>
      </c>
      <c r="B29" s="137"/>
      <c r="C29" s="217">
        <v>1</v>
      </c>
      <c r="D29" s="218"/>
      <c r="E29" s="218">
        <v>1</v>
      </c>
      <c r="F29" s="218"/>
      <c r="G29" s="218">
        <v>2</v>
      </c>
      <c r="H29" s="218"/>
      <c r="I29" s="218">
        <v>5</v>
      </c>
      <c r="J29" s="218"/>
      <c r="K29" s="219">
        <v>9</v>
      </c>
      <c r="L29" s="129"/>
      <c r="M29" s="215" t="s">
        <v>507</v>
      </c>
      <c r="N29" s="216">
        <v>32</v>
      </c>
      <c r="O29" s="129"/>
      <c r="P29" s="129"/>
      <c r="Q29" s="129"/>
      <c r="R29" s="129"/>
      <c r="S29" s="129"/>
      <c r="T29" s="129"/>
      <c r="U29" s="129"/>
      <c r="V29" s="129"/>
      <c r="W29" s="129"/>
      <c r="X29" s="129"/>
      <c r="Y29" s="129"/>
    </row>
    <row r="30" spans="1:25" ht="21" customHeight="1">
      <c r="A30" s="214" t="s">
        <v>128</v>
      </c>
      <c r="B30" s="137"/>
      <c r="C30" s="217">
        <v>11</v>
      </c>
      <c r="D30" s="218"/>
      <c r="E30" s="218">
        <v>32</v>
      </c>
      <c r="F30" s="218"/>
      <c r="G30" s="218">
        <v>5</v>
      </c>
      <c r="H30" s="218"/>
      <c r="I30" s="218">
        <v>11</v>
      </c>
      <c r="J30" s="218"/>
      <c r="K30" s="219">
        <v>59</v>
      </c>
      <c r="L30" s="129"/>
      <c r="M30" s="215" t="s">
        <v>114</v>
      </c>
      <c r="N30" s="216">
        <v>31</v>
      </c>
      <c r="O30" s="129"/>
      <c r="P30" s="129"/>
      <c r="Q30" s="129"/>
      <c r="R30" s="129"/>
      <c r="S30" s="129"/>
      <c r="T30" s="129"/>
      <c r="U30" s="129"/>
      <c r="V30" s="129"/>
      <c r="W30" s="129"/>
      <c r="X30" s="129"/>
      <c r="Y30" s="129"/>
    </row>
    <row r="31" spans="1:25" ht="21" customHeight="1">
      <c r="A31" s="214" t="s">
        <v>129</v>
      </c>
      <c r="B31" s="137"/>
      <c r="C31" s="217">
        <v>3</v>
      </c>
      <c r="D31" s="218"/>
      <c r="E31" s="218">
        <v>13</v>
      </c>
      <c r="F31" s="218"/>
      <c r="G31" s="218"/>
      <c r="H31" s="218"/>
      <c r="I31" s="218"/>
      <c r="J31" s="218"/>
      <c r="K31" s="219">
        <v>16</v>
      </c>
      <c r="L31" s="129"/>
      <c r="M31" s="215" t="s">
        <v>131</v>
      </c>
      <c r="N31" s="216">
        <v>29</v>
      </c>
      <c r="O31" s="129"/>
      <c r="P31" s="129"/>
      <c r="Q31" s="129"/>
      <c r="R31" s="129"/>
      <c r="S31" s="129"/>
      <c r="T31" s="129"/>
      <c r="U31" s="129"/>
      <c r="V31" s="129"/>
      <c r="W31" s="129"/>
      <c r="X31" s="129"/>
      <c r="Y31" s="129"/>
    </row>
    <row r="32" spans="1:25" ht="21" customHeight="1">
      <c r="A32" s="214" t="s">
        <v>130</v>
      </c>
      <c r="B32" s="137"/>
      <c r="C32" s="217">
        <v>26</v>
      </c>
      <c r="D32" s="218"/>
      <c r="E32" s="218">
        <v>42</v>
      </c>
      <c r="F32" s="218"/>
      <c r="G32" s="218"/>
      <c r="H32" s="218"/>
      <c r="I32" s="218"/>
      <c r="J32" s="218"/>
      <c r="K32" s="219">
        <v>68</v>
      </c>
      <c r="L32" s="129"/>
      <c r="M32" s="215" t="s">
        <v>124</v>
      </c>
      <c r="N32" s="216">
        <v>24</v>
      </c>
      <c r="O32" s="129"/>
      <c r="P32" s="129"/>
      <c r="Q32" s="129"/>
      <c r="R32" s="129"/>
      <c r="S32" s="129"/>
      <c r="T32" s="129"/>
      <c r="U32" s="129"/>
      <c r="V32" s="129"/>
      <c r="W32" s="129"/>
      <c r="X32" s="129"/>
      <c r="Y32" s="129"/>
    </row>
    <row r="33" spans="1:25" ht="21" customHeight="1">
      <c r="A33" s="214" t="s">
        <v>131</v>
      </c>
      <c r="B33" s="137"/>
      <c r="C33" s="217">
        <v>1</v>
      </c>
      <c r="D33" s="218"/>
      <c r="E33" s="218">
        <v>14</v>
      </c>
      <c r="F33" s="218"/>
      <c r="G33" s="218">
        <v>2</v>
      </c>
      <c r="H33" s="218"/>
      <c r="I33" s="218">
        <v>12</v>
      </c>
      <c r="J33" s="218"/>
      <c r="K33" s="219">
        <v>29</v>
      </c>
      <c r="L33" s="129"/>
      <c r="M33" s="215" t="s">
        <v>117</v>
      </c>
      <c r="N33" s="216">
        <v>18</v>
      </c>
      <c r="O33" s="129"/>
      <c r="P33" s="129"/>
      <c r="Q33" s="129"/>
      <c r="R33" s="129"/>
      <c r="S33" s="129"/>
      <c r="T33" s="129"/>
      <c r="U33" s="129"/>
      <c r="V33" s="129"/>
      <c r="W33" s="129"/>
      <c r="X33" s="129"/>
      <c r="Y33" s="129"/>
    </row>
    <row r="34" spans="1:25" ht="21" customHeight="1">
      <c r="A34" s="214" t="s">
        <v>132</v>
      </c>
      <c r="B34" s="137"/>
      <c r="C34" s="217">
        <v>5</v>
      </c>
      <c r="D34" s="218"/>
      <c r="E34" s="218">
        <v>5</v>
      </c>
      <c r="F34" s="218"/>
      <c r="G34" s="218">
        <v>45</v>
      </c>
      <c r="H34" s="218"/>
      <c r="I34" s="218">
        <v>29</v>
      </c>
      <c r="J34" s="218"/>
      <c r="K34" s="219">
        <v>84</v>
      </c>
      <c r="L34" s="129"/>
      <c r="M34" s="215" t="s">
        <v>134</v>
      </c>
      <c r="N34" s="216">
        <v>18</v>
      </c>
      <c r="O34" s="129"/>
      <c r="P34" s="129"/>
      <c r="Q34" s="129"/>
      <c r="R34" s="129"/>
      <c r="S34" s="129"/>
      <c r="T34" s="129"/>
      <c r="U34" s="129"/>
      <c r="V34" s="129"/>
      <c r="W34" s="129"/>
      <c r="X34" s="129"/>
      <c r="Y34" s="129"/>
    </row>
    <row r="35" spans="1:25" ht="21" customHeight="1">
      <c r="A35" s="214" t="s">
        <v>133</v>
      </c>
      <c r="B35" s="137"/>
      <c r="C35" s="217">
        <v>9</v>
      </c>
      <c r="D35" s="218"/>
      <c r="E35" s="218">
        <v>58</v>
      </c>
      <c r="F35" s="218"/>
      <c r="G35" s="218"/>
      <c r="H35" s="218"/>
      <c r="I35" s="218">
        <v>8</v>
      </c>
      <c r="J35" s="218"/>
      <c r="K35" s="219">
        <v>75</v>
      </c>
      <c r="L35" s="129"/>
      <c r="M35" s="215" t="s">
        <v>129</v>
      </c>
      <c r="N35" s="216">
        <v>16</v>
      </c>
      <c r="O35" s="129"/>
      <c r="P35" s="129"/>
      <c r="Q35" s="129"/>
      <c r="R35" s="129"/>
      <c r="S35" s="129"/>
      <c r="T35" s="129"/>
      <c r="U35" s="129"/>
      <c r="V35" s="129"/>
      <c r="W35" s="129"/>
      <c r="X35" s="129"/>
      <c r="Y35" s="129"/>
    </row>
    <row r="36" spans="1:25" ht="21" customHeight="1">
      <c r="A36" s="214" t="s">
        <v>134</v>
      </c>
      <c r="B36" s="137"/>
      <c r="C36" s="217">
        <v>1</v>
      </c>
      <c r="D36" s="218"/>
      <c r="E36" s="218">
        <v>1</v>
      </c>
      <c r="F36" s="218"/>
      <c r="G36" s="218">
        <v>10</v>
      </c>
      <c r="H36" s="218"/>
      <c r="I36" s="218">
        <v>6</v>
      </c>
      <c r="J36" s="218"/>
      <c r="K36" s="219">
        <v>18</v>
      </c>
      <c r="L36" s="129"/>
      <c r="M36" s="215" t="s">
        <v>113</v>
      </c>
      <c r="N36" s="216">
        <v>9</v>
      </c>
      <c r="O36" s="129"/>
      <c r="P36" s="129"/>
      <c r="Q36" s="129"/>
      <c r="R36" s="129"/>
      <c r="S36" s="129"/>
      <c r="T36" s="129"/>
      <c r="U36" s="129"/>
      <c r="V36" s="129"/>
      <c r="W36" s="129"/>
      <c r="X36" s="129"/>
      <c r="Y36" s="129"/>
    </row>
    <row r="37" spans="1:25" ht="21" customHeight="1">
      <c r="A37" s="214" t="s">
        <v>135</v>
      </c>
      <c r="B37" s="137"/>
      <c r="C37" s="217">
        <v>22</v>
      </c>
      <c r="D37" s="218"/>
      <c r="E37" s="218">
        <v>15</v>
      </c>
      <c r="F37" s="218"/>
      <c r="G37" s="218">
        <v>58</v>
      </c>
      <c r="H37" s="218"/>
      <c r="I37" s="218">
        <v>57</v>
      </c>
      <c r="J37" s="218"/>
      <c r="K37" s="219">
        <v>152</v>
      </c>
      <c r="L37" s="129"/>
      <c r="M37" s="215" t="s">
        <v>127</v>
      </c>
      <c r="N37" s="216">
        <v>9</v>
      </c>
      <c r="O37" s="129"/>
      <c r="P37" s="129"/>
      <c r="Q37" s="129"/>
      <c r="R37" s="129"/>
      <c r="S37" s="129"/>
      <c r="T37" s="129"/>
      <c r="U37" s="129"/>
      <c r="V37" s="129"/>
      <c r="W37" s="129"/>
      <c r="X37" s="129"/>
      <c r="Y37" s="129"/>
    </row>
    <row r="38" spans="1:25" ht="21" customHeight="1">
      <c r="A38" s="214" t="s">
        <v>136</v>
      </c>
      <c r="B38" s="137"/>
      <c r="C38" s="217"/>
      <c r="D38" s="218"/>
      <c r="E38" s="218">
        <v>1</v>
      </c>
      <c r="F38" s="218"/>
      <c r="G38" s="218">
        <v>5</v>
      </c>
      <c r="H38" s="218"/>
      <c r="I38" s="218">
        <v>1</v>
      </c>
      <c r="J38" s="218"/>
      <c r="K38" s="219">
        <v>7</v>
      </c>
      <c r="L38" s="129"/>
      <c r="M38" s="215" t="s">
        <v>136</v>
      </c>
      <c r="N38" s="216">
        <v>7</v>
      </c>
      <c r="O38" s="129"/>
      <c r="P38" s="129"/>
      <c r="Q38" s="129"/>
      <c r="R38" s="129"/>
      <c r="S38" s="129"/>
      <c r="T38" s="129"/>
      <c r="U38" s="129"/>
      <c r="V38" s="129"/>
      <c r="W38" s="129"/>
      <c r="X38" s="129"/>
      <c r="Y38" s="129"/>
    </row>
    <row r="39" spans="1:25" ht="21" customHeight="1">
      <c r="A39" s="214" t="s">
        <v>137</v>
      </c>
      <c r="B39" s="137"/>
      <c r="C39" s="217">
        <v>14</v>
      </c>
      <c r="D39" s="218"/>
      <c r="E39" s="218">
        <v>5</v>
      </c>
      <c r="F39" s="218"/>
      <c r="G39" s="218">
        <v>17</v>
      </c>
      <c r="H39" s="218"/>
      <c r="I39" s="218">
        <v>24</v>
      </c>
      <c r="J39" s="218"/>
      <c r="K39" s="219">
        <v>60</v>
      </c>
      <c r="L39" s="129"/>
      <c r="M39" s="215" t="s">
        <v>108</v>
      </c>
      <c r="N39" s="216">
        <v>6</v>
      </c>
      <c r="O39" s="129"/>
      <c r="P39" s="129"/>
      <c r="Q39" s="129"/>
      <c r="R39" s="129"/>
      <c r="S39" s="129"/>
      <c r="T39" s="129"/>
      <c r="U39" s="129"/>
      <c r="V39" s="129"/>
      <c r="W39" s="129"/>
      <c r="X39" s="129"/>
      <c r="Y39" s="129"/>
    </row>
    <row r="40" spans="1:25" ht="21" customHeight="1">
      <c r="A40" s="214" t="s">
        <v>138</v>
      </c>
      <c r="B40" s="137"/>
      <c r="C40" s="217"/>
      <c r="D40" s="218"/>
      <c r="E40" s="218"/>
      <c r="F40" s="218"/>
      <c r="G40" s="218">
        <v>1</v>
      </c>
      <c r="H40" s="218"/>
      <c r="I40" s="218"/>
      <c r="J40" s="218"/>
      <c r="K40" s="219">
        <v>1</v>
      </c>
      <c r="L40" s="129"/>
      <c r="M40" s="215" t="s">
        <v>110</v>
      </c>
      <c r="N40" s="216">
        <v>3</v>
      </c>
      <c r="O40" s="129"/>
      <c r="P40" s="129"/>
      <c r="Q40" s="129"/>
      <c r="R40" s="129"/>
      <c r="S40" s="129"/>
      <c r="T40" s="129"/>
      <c r="U40" s="129"/>
      <c r="V40" s="129"/>
      <c r="W40" s="129"/>
      <c r="X40" s="129"/>
      <c r="Y40" s="129"/>
    </row>
    <row r="41" spans="1:25" ht="21" customHeight="1">
      <c r="A41" s="214" t="s">
        <v>139</v>
      </c>
      <c r="B41" s="137"/>
      <c r="C41" s="217">
        <v>4</v>
      </c>
      <c r="D41" s="218"/>
      <c r="E41" s="218">
        <v>25</v>
      </c>
      <c r="F41" s="218"/>
      <c r="G41" s="218">
        <v>3</v>
      </c>
      <c r="H41" s="218"/>
      <c r="I41" s="218">
        <v>3</v>
      </c>
      <c r="J41" s="218"/>
      <c r="K41" s="219">
        <v>35</v>
      </c>
      <c r="L41" s="129"/>
      <c r="M41" s="215" t="s">
        <v>111</v>
      </c>
      <c r="N41" s="216">
        <v>2</v>
      </c>
      <c r="O41" s="129"/>
      <c r="P41" s="129"/>
      <c r="Q41" s="129"/>
      <c r="R41" s="129"/>
      <c r="S41" s="129"/>
      <c r="T41" s="129"/>
      <c r="U41" s="129"/>
      <c r="V41" s="129"/>
      <c r="W41" s="129"/>
      <c r="X41" s="129"/>
      <c r="Y41" s="129"/>
    </row>
    <row r="42" spans="1:25" ht="21" customHeight="1">
      <c r="A42" s="214" t="s">
        <v>507</v>
      </c>
      <c r="B42" s="137"/>
      <c r="C42" s="217">
        <v>4</v>
      </c>
      <c r="D42" s="218"/>
      <c r="E42" s="218">
        <v>15</v>
      </c>
      <c r="F42" s="218"/>
      <c r="G42" s="218">
        <v>4</v>
      </c>
      <c r="H42" s="218"/>
      <c r="I42" s="218">
        <v>9</v>
      </c>
      <c r="J42" s="218"/>
      <c r="K42" s="219">
        <v>32</v>
      </c>
      <c r="L42" s="129"/>
      <c r="M42" s="215" t="s">
        <v>138</v>
      </c>
      <c r="N42" s="216">
        <v>1</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260</v>
      </c>
      <c r="D44" s="222">
        <v>0</v>
      </c>
      <c r="E44" s="222">
        <v>864</v>
      </c>
      <c r="F44" s="222">
        <v>0</v>
      </c>
      <c r="G44" s="222">
        <v>346</v>
      </c>
      <c r="H44" s="222">
        <v>0</v>
      </c>
      <c r="I44" s="222">
        <v>419</v>
      </c>
      <c r="J44" s="222">
        <v>0</v>
      </c>
      <c r="K44" s="223">
        <v>1889</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zoomScale="50" zoomScaleNormal="50" zoomScaleSheetLayoutView="50" workbookViewId="0">
      <selection activeCell="U29" sqref="U29"/>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617" t="s">
        <v>31</v>
      </c>
      <c r="B1" s="91"/>
      <c r="C1" s="92"/>
      <c r="D1" s="92"/>
      <c r="E1" s="93"/>
      <c r="F1" s="5"/>
      <c r="G1" s="5"/>
      <c r="H1" s="5"/>
    </row>
    <row r="2" spans="1:8" ht="39.950000000000003" customHeight="1">
      <c r="A2" s="617"/>
      <c r="B2" s="91"/>
      <c r="C2" s="102" t="s">
        <v>20</v>
      </c>
      <c r="D2" s="110"/>
      <c r="E2" s="93"/>
      <c r="F2" s="6"/>
      <c r="G2" s="5"/>
      <c r="H2" s="5"/>
    </row>
    <row r="3" spans="1:8" ht="8.1" customHeight="1">
      <c r="A3" s="617"/>
      <c r="B3" s="91"/>
      <c r="C3" s="94"/>
      <c r="D3" s="94"/>
      <c r="E3" s="93"/>
      <c r="F3" s="6"/>
      <c r="G3" s="5"/>
      <c r="H3" s="5"/>
    </row>
    <row r="4" spans="1:8" s="7" customFormat="1" ht="39.950000000000003" customHeight="1">
      <c r="A4" s="617"/>
      <c r="B4" s="91"/>
      <c r="C4" s="95" t="s">
        <v>43</v>
      </c>
      <c r="D4" s="95"/>
      <c r="E4" s="96">
        <v>3</v>
      </c>
      <c r="F4" s="5"/>
      <c r="G4" s="5"/>
      <c r="H4" s="5"/>
    </row>
    <row r="5" spans="1:8" s="7" customFormat="1" ht="8.1" customHeight="1">
      <c r="A5" s="617"/>
      <c r="B5" s="91"/>
      <c r="C5" s="95"/>
      <c r="D5" s="95"/>
      <c r="E5" s="96"/>
      <c r="F5" s="5"/>
      <c r="G5" s="5"/>
      <c r="H5" s="5"/>
    </row>
    <row r="6" spans="1:8" s="7" customFormat="1" ht="39.950000000000003" customHeight="1">
      <c r="A6" s="617"/>
      <c r="B6" s="91"/>
      <c r="C6" s="95" t="s">
        <v>22</v>
      </c>
      <c r="D6" s="95"/>
      <c r="E6" s="96">
        <v>4</v>
      </c>
      <c r="F6" s="5"/>
      <c r="G6" s="5"/>
      <c r="H6" s="5"/>
    </row>
    <row r="7" spans="1:8" s="7" customFormat="1" ht="8.1" customHeight="1">
      <c r="A7" s="617"/>
      <c r="B7" s="91"/>
      <c r="C7" s="95"/>
      <c r="D7" s="95"/>
      <c r="E7" s="96"/>
      <c r="F7" s="5"/>
      <c r="G7" s="5"/>
      <c r="H7" s="5"/>
    </row>
    <row r="8" spans="1:8" s="7" customFormat="1" ht="46.5" customHeight="1">
      <c r="A8" s="617"/>
      <c r="B8" s="91"/>
      <c r="C8" s="95" t="s">
        <v>68</v>
      </c>
      <c r="D8" s="95"/>
      <c r="E8" s="96">
        <v>5</v>
      </c>
      <c r="F8" s="5"/>
      <c r="G8" s="5"/>
      <c r="H8" s="5"/>
    </row>
    <row r="9" spans="1:8" s="7" customFormat="1" ht="8.1" customHeight="1">
      <c r="A9" s="617"/>
      <c r="B9" s="91"/>
      <c r="C9" s="95"/>
      <c r="D9" s="95"/>
      <c r="E9" s="96"/>
      <c r="F9" s="5"/>
      <c r="G9" s="5"/>
      <c r="H9" s="5"/>
    </row>
    <row r="10" spans="1:8" s="7" customFormat="1" ht="46.5" customHeight="1">
      <c r="A10" s="617"/>
      <c r="B10" s="91"/>
      <c r="C10" s="95" t="s">
        <v>69</v>
      </c>
      <c r="D10" s="95"/>
      <c r="E10" s="96">
        <v>6</v>
      </c>
      <c r="F10" s="5"/>
      <c r="G10" s="5"/>
      <c r="H10" s="5"/>
    </row>
    <row r="11" spans="1:8" s="7" customFormat="1" ht="8.1" customHeight="1">
      <c r="A11" s="617"/>
      <c r="B11" s="91"/>
      <c r="C11" s="95"/>
      <c r="D11" s="95"/>
      <c r="E11" s="96"/>
      <c r="F11" s="5"/>
      <c r="G11" s="5"/>
      <c r="H11" s="5"/>
    </row>
    <row r="12" spans="1:8" s="7" customFormat="1" ht="46.5">
      <c r="A12" s="617"/>
      <c r="B12" s="91"/>
      <c r="C12" s="95" t="s">
        <v>23</v>
      </c>
      <c r="D12" s="95"/>
      <c r="E12" s="96">
        <v>7</v>
      </c>
      <c r="F12" s="5"/>
      <c r="G12" s="5"/>
      <c r="H12" s="5"/>
    </row>
    <row r="13" spans="1:8" s="7" customFormat="1" ht="8.1" customHeight="1">
      <c r="A13" s="617"/>
      <c r="B13" s="91"/>
      <c r="C13" s="95"/>
      <c r="D13" s="95"/>
      <c r="E13" s="96"/>
      <c r="F13" s="5"/>
      <c r="G13" s="5"/>
      <c r="H13" s="5"/>
    </row>
    <row r="14" spans="1:8" s="7" customFormat="1" ht="39.950000000000003" customHeight="1">
      <c r="A14" s="617"/>
      <c r="B14" s="91"/>
      <c r="C14" s="95" t="s">
        <v>44</v>
      </c>
      <c r="D14" s="95"/>
      <c r="E14" s="96">
        <v>8</v>
      </c>
      <c r="F14" s="5"/>
      <c r="G14" s="5"/>
      <c r="H14" s="5"/>
    </row>
    <row r="15" spans="1:8" s="7" customFormat="1" ht="8.1" customHeight="1">
      <c r="A15" s="617"/>
      <c r="B15" s="91"/>
      <c r="C15" s="95"/>
      <c r="D15" s="95"/>
      <c r="E15" s="96"/>
      <c r="F15" s="5"/>
      <c r="G15" s="5"/>
      <c r="H15" s="5"/>
    </row>
    <row r="16" spans="1:8" s="7" customFormat="1" ht="39.950000000000003" customHeight="1">
      <c r="A16" s="617"/>
      <c r="B16" s="91"/>
      <c r="C16" s="95" t="s">
        <v>24</v>
      </c>
      <c r="D16" s="95"/>
      <c r="E16" s="96">
        <v>9</v>
      </c>
      <c r="F16" s="5"/>
      <c r="G16" s="5"/>
      <c r="H16" s="5"/>
    </row>
    <row r="17" spans="1:8" s="7" customFormat="1" ht="8.1" customHeight="1">
      <c r="A17" s="617"/>
      <c r="B17" s="91"/>
      <c r="C17" s="95"/>
      <c r="D17" s="95"/>
      <c r="E17" s="96"/>
      <c r="F17" s="5"/>
      <c r="G17" s="5"/>
      <c r="H17" s="5"/>
    </row>
    <row r="18" spans="1:8" s="7" customFormat="1" ht="39.950000000000003" customHeight="1">
      <c r="A18" s="617"/>
      <c r="B18" s="91"/>
      <c r="C18" s="95" t="s">
        <v>45</v>
      </c>
      <c r="D18" s="95"/>
      <c r="E18" s="96">
        <v>10</v>
      </c>
      <c r="F18" s="5"/>
      <c r="G18" s="5"/>
      <c r="H18" s="5"/>
    </row>
    <row r="19" spans="1:8" s="7" customFormat="1" ht="8.1" customHeight="1">
      <c r="A19" s="617"/>
      <c r="B19" s="91"/>
      <c r="C19" s="95"/>
      <c r="D19" s="95"/>
      <c r="E19" s="96"/>
      <c r="F19" s="5"/>
      <c r="G19" s="5"/>
      <c r="H19" s="5"/>
    </row>
    <row r="20" spans="1:8" s="7" customFormat="1" ht="39.950000000000003" customHeight="1">
      <c r="A20" s="617"/>
      <c r="B20" s="91"/>
      <c r="C20" s="95" t="s">
        <v>25</v>
      </c>
      <c r="D20" s="95"/>
      <c r="E20" s="96">
        <v>11</v>
      </c>
      <c r="F20" s="5"/>
      <c r="G20" s="5"/>
      <c r="H20" s="5"/>
    </row>
    <row r="21" spans="1:8" s="7" customFormat="1" ht="8.1" customHeight="1">
      <c r="A21" s="617"/>
      <c r="B21" s="91"/>
      <c r="C21" s="97"/>
      <c r="D21" s="97"/>
      <c r="E21" s="98"/>
      <c r="F21" s="5"/>
      <c r="G21" s="5"/>
      <c r="H21" s="5"/>
    </row>
    <row r="22" spans="1:8" s="7" customFormat="1" ht="39.950000000000003" customHeight="1">
      <c r="A22" s="617"/>
      <c r="B22" s="91"/>
      <c r="C22" s="102" t="s">
        <v>26</v>
      </c>
      <c r="D22" s="110"/>
      <c r="E22" s="93"/>
      <c r="F22" s="5"/>
      <c r="G22" s="5"/>
      <c r="H22" s="5"/>
    </row>
    <row r="23" spans="1:8" s="7" customFormat="1" ht="8.1" customHeight="1">
      <c r="A23" s="617"/>
      <c r="B23" s="91"/>
      <c r="C23" s="97"/>
      <c r="D23" s="97"/>
      <c r="E23" s="98"/>
      <c r="F23" s="5"/>
      <c r="G23" s="5"/>
      <c r="H23" s="5"/>
    </row>
    <row r="24" spans="1:8" s="7" customFormat="1" ht="39.950000000000003" customHeight="1">
      <c r="A24" s="617"/>
      <c r="B24" s="91"/>
      <c r="C24" s="99" t="s">
        <v>7</v>
      </c>
      <c r="D24" s="99"/>
      <c r="E24" s="98">
        <v>12</v>
      </c>
      <c r="F24" s="5"/>
      <c r="G24" s="5"/>
      <c r="H24" s="5"/>
    </row>
    <row r="25" spans="1:8" s="7" customFormat="1" ht="8.1" customHeight="1">
      <c r="A25" s="617"/>
      <c r="B25" s="91"/>
      <c r="C25" s="99"/>
      <c r="D25" s="99"/>
      <c r="E25" s="98"/>
      <c r="F25" s="5"/>
      <c r="G25" s="5"/>
      <c r="H25" s="5"/>
    </row>
    <row r="26" spans="1:8" s="7" customFormat="1" ht="60" customHeight="1">
      <c r="A26" s="617"/>
      <c r="B26" s="91"/>
      <c r="C26" s="99" t="s">
        <v>27</v>
      </c>
      <c r="D26" s="99"/>
      <c r="E26" s="98">
        <v>13</v>
      </c>
      <c r="F26" s="5"/>
      <c r="G26" s="5"/>
      <c r="H26" s="5"/>
    </row>
    <row r="27" spans="1:8" s="7" customFormat="1" ht="8.1" customHeight="1">
      <c r="A27" s="617"/>
      <c r="B27" s="91"/>
      <c r="C27" s="99"/>
      <c r="D27" s="99"/>
      <c r="E27" s="98"/>
      <c r="F27" s="5"/>
      <c r="G27" s="5"/>
      <c r="H27" s="5"/>
    </row>
    <row r="28" spans="1:8" s="7" customFormat="1" ht="50.1" customHeight="1">
      <c r="A28" s="617"/>
      <c r="B28" s="91"/>
      <c r="C28" s="99" t="s">
        <v>55</v>
      </c>
      <c r="D28" s="99"/>
      <c r="E28" s="98">
        <v>14</v>
      </c>
      <c r="F28" s="5"/>
      <c r="G28" s="5"/>
      <c r="H28" s="5"/>
    </row>
    <row r="29" spans="1:8" s="7" customFormat="1" ht="8.1" customHeight="1">
      <c r="A29" s="617"/>
      <c r="B29" s="91"/>
      <c r="C29" s="99"/>
      <c r="D29" s="99"/>
      <c r="E29" s="98"/>
      <c r="F29" s="5"/>
      <c r="G29" s="5"/>
      <c r="H29" s="5"/>
    </row>
    <row r="30" spans="1:8" s="7" customFormat="1" ht="50.1" customHeight="1">
      <c r="A30" s="617"/>
      <c r="B30" s="91"/>
      <c r="C30" s="99" t="s">
        <v>46</v>
      </c>
      <c r="D30" s="99"/>
      <c r="E30" s="98">
        <v>15</v>
      </c>
      <c r="F30" s="5"/>
      <c r="G30" s="5"/>
      <c r="H30" s="5"/>
    </row>
    <row r="31" spans="1:8" s="7" customFormat="1" ht="8.1" customHeight="1">
      <c r="A31" s="617"/>
      <c r="B31" s="91"/>
      <c r="C31" s="99"/>
      <c r="D31" s="99"/>
      <c r="E31" s="98"/>
      <c r="F31" s="5"/>
      <c r="G31" s="5"/>
      <c r="H31" s="5"/>
    </row>
    <row r="32" spans="1:8" s="7" customFormat="1" ht="60" customHeight="1">
      <c r="A32" s="617"/>
      <c r="B32" s="91"/>
      <c r="C32" s="99" t="s">
        <v>28</v>
      </c>
      <c r="D32" s="99"/>
      <c r="E32" s="98">
        <v>16</v>
      </c>
      <c r="F32" s="5"/>
      <c r="G32" s="5"/>
      <c r="H32" s="5"/>
    </row>
    <row r="33" spans="1:8" s="7" customFormat="1" ht="8.1" customHeight="1">
      <c r="A33" s="617"/>
      <c r="B33" s="91"/>
      <c r="C33" s="97"/>
      <c r="D33" s="97"/>
      <c r="E33" s="98"/>
      <c r="F33" s="5"/>
      <c r="G33" s="5"/>
      <c r="H33" s="5"/>
    </row>
    <row r="34" spans="1:8" s="7" customFormat="1" ht="39.950000000000003" customHeight="1">
      <c r="A34" s="617"/>
      <c r="B34" s="91"/>
      <c r="C34" s="102" t="s">
        <v>32</v>
      </c>
      <c r="D34" s="110"/>
      <c r="E34" s="93"/>
      <c r="F34" s="5"/>
      <c r="G34" s="5"/>
      <c r="H34" s="5"/>
    </row>
    <row r="35" spans="1:8" s="7" customFormat="1" ht="8.1" customHeight="1">
      <c r="A35" s="617"/>
      <c r="B35" s="91"/>
      <c r="C35" s="97"/>
      <c r="D35" s="97"/>
      <c r="E35" s="98"/>
      <c r="F35" s="5"/>
      <c r="G35" s="5"/>
      <c r="H35" s="5"/>
    </row>
    <row r="36" spans="1:8" s="7" customFormat="1" ht="50.1" customHeight="1">
      <c r="A36" s="617"/>
      <c r="B36" s="91"/>
      <c r="C36" s="99" t="s">
        <v>47</v>
      </c>
      <c r="D36" s="99"/>
      <c r="E36" s="98">
        <v>27</v>
      </c>
      <c r="F36" s="5"/>
      <c r="G36" s="5"/>
      <c r="H36" s="5"/>
    </row>
    <row r="37" spans="1:8" s="7" customFormat="1" ht="8.1" customHeight="1">
      <c r="A37" s="617"/>
      <c r="B37" s="91"/>
      <c r="C37" s="99"/>
      <c r="D37" s="99"/>
      <c r="E37" s="98"/>
      <c r="F37" s="5"/>
      <c r="G37" s="5"/>
      <c r="H37" s="5"/>
    </row>
    <row r="38" spans="1:8" s="7" customFormat="1" ht="60" customHeight="1">
      <c r="A38" s="617"/>
      <c r="B38" s="91"/>
      <c r="C38" s="99" t="s">
        <v>70</v>
      </c>
      <c r="D38" s="99"/>
      <c r="E38" s="98">
        <v>28</v>
      </c>
      <c r="F38" s="5"/>
      <c r="G38" s="5"/>
      <c r="H38" s="5"/>
    </row>
    <row r="39" spans="1:8" s="7" customFormat="1" ht="8.1" customHeight="1">
      <c r="A39" s="617" t="s">
        <v>31</v>
      </c>
      <c r="B39" s="91"/>
      <c r="C39" s="99"/>
      <c r="D39" s="99"/>
      <c r="E39" s="98"/>
      <c r="F39" s="5"/>
      <c r="G39" s="5"/>
      <c r="H39" s="5"/>
    </row>
    <row r="40" spans="1:8" s="7" customFormat="1" ht="39.950000000000003" customHeight="1">
      <c r="A40" s="617"/>
      <c r="B40" s="91"/>
      <c r="C40" s="102" t="s">
        <v>52</v>
      </c>
      <c r="D40" s="110"/>
      <c r="E40" s="98"/>
      <c r="F40" s="5"/>
      <c r="G40" s="5"/>
      <c r="H40" s="5"/>
    </row>
    <row r="41" spans="1:8" s="7" customFormat="1" ht="8.1" customHeight="1">
      <c r="A41" s="617"/>
      <c r="B41" s="91"/>
      <c r="C41" s="99"/>
      <c r="D41" s="99"/>
      <c r="E41" s="98"/>
      <c r="F41" s="5"/>
      <c r="G41" s="5"/>
      <c r="H41" s="5"/>
    </row>
    <row r="42" spans="1:8" s="7" customFormat="1" ht="39.950000000000003" customHeight="1">
      <c r="A42" s="617"/>
      <c r="B42" s="91"/>
      <c r="C42" s="99" t="s">
        <v>53</v>
      </c>
      <c r="D42" s="99"/>
      <c r="E42" s="98">
        <v>42</v>
      </c>
      <c r="F42" s="5"/>
      <c r="G42" s="5"/>
      <c r="H42" s="5"/>
    </row>
    <row r="43" spans="1:8" s="7" customFormat="1" ht="8.1" customHeight="1">
      <c r="A43" s="617"/>
      <c r="B43" s="91"/>
      <c r="C43" s="99"/>
      <c r="D43" s="99"/>
      <c r="E43" s="98"/>
      <c r="F43" s="5"/>
      <c r="G43" s="5"/>
      <c r="H43" s="5"/>
    </row>
    <row r="44" spans="1:8" s="7" customFormat="1" ht="39.950000000000003" customHeight="1">
      <c r="A44" s="617"/>
      <c r="B44" s="91"/>
      <c r="C44" s="99" t="s">
        <v>54</v>
      </c>
      <c r="D44" s="99"/>
      <c r="E44" s="98">
        <v>43</v>
      </c>
      <c r="F44" s="5"/>
      <c r="G44" s="5"/>
      <c r="H44" s="5"/>
    </row>
    <row r="45" spans="1:8" s="7" customFormat="1" ht="8.1" customHeight="1">
      <c r="A45" s="617"/>
      <c r="B45" s="91"/>
      <c r="C45" s="99"/>
      <c r="D45" s="99"/>
      <c r="E45" s="98"/>
      <c r="F45" s="5"/>
      <c r="G45" s="5"/>
      <c r="H45" s="5"/>
    </row>
    <row r="46" spans="1:8" s="7" customFormat="1" ht="39.950000000000003" customHeight="1">
      <c r="A46" s="617"/>
      <c r="B46" s="91"/>
      <c r="C46" s="99" t="s">
        <v>56</v>
      </c>
      <c r="D46" s="99"/>
      <c r="E46" s="98">
        <v>44</v>
      </c>
      <c r="F46" s="5"/>
      <c r="G46" s="5"/>
      <c r="H46" s="5"/>
    </row>
    <row r="47" spans="1:8" s="7" customFormat="1" ht="8.1" customHeight="1">
      <c r="A47" s="617"/>
      <c r="B47" s="91"/>
      <c r="C47" s="99"/>
      <c r="D47" s="99"/>
      <c r="E47" s="98"/>
      <c r="F47" s="5"/>
      <c r="G47" s="5"/>
      <c r="H47" s="5"/>
    </row>
    <row r="48" spans="1:8" s="7" customFormat="1" ht="39.950000000000003" customHeight="1">
      <c r="A48" s="617"/>
      <c r="B48" s="91"/>
      <c r="C48" s="102" t="s">
        <v>57</v>
      </c>
      <c r="D48" s="110"/>
      <c r="E48" s="98"/>
      <c r="F48" s="5"/>
      <c r="G48" s="5"/>
      <c r="H48" s="5"/>
    </row>
    <row r="49" spans="1:8" s="7" customFormat="1" ht="8.1" customHeight="1">
      <c r="A49" s="617"/>
      <c r="B49" s="91"/>
      <c r="C49" s="99"/>
      <c r="D49" s="94"/>
      <c r="E49" s="98"/>
      <c r="F49" s="5"/>
      <c r="G49" s="5"/>
      <c r="H49" s="5"/>
    </row>
    <row r="50" spans="1:8" s="7" customFormat="1" ht="39.950000000000003" customHeight="1">
      <c r="A50" s="617"/>
      <c r="B50" s="91"/>
      <c r="C50" s="99" t="s">
        <v>58</v>
      </c>
      <c r="D50" s="94"/>
      <c r="E50" s="98">
        <v>45</v>
      </c>
      <c r="F50" s="5"/>
      <c r="G50" s="5"/>
      <c r="H50" s="5"/>
    </row>
    <row r="51" spans="1:8" s="7" customFormat="1" ht="8.1" customHeight="1">
      <c r="A51" s="617"/>
      <c r="B51" s="91"/>
      <c r="C51" s="99"/>
      <c r="D51" s="94"/>
      <c r="E51" s="98" t="s">
        <v>71</v>
      </c>
      <c r="F51" s="5"/>
      <c r="G51" s="5"/>
      <c r="H51" s="5"/>
    </row>
    <row r="52" spans="1:8" s="7" customFormat="1" ht="39" customHeight="1">
      <c r="A52" s="617"/>
      <c r="B52" s="91"/>
      <c r="C52" s="99" t="s">
        <v>72</v>
      </c>
      <c r="D52" s="94"/>
      <c r="E52" s="98">
        <v>46</v>
      </c>
      <c r="F52" s="5"/>
      <c r="G52" s="5"/>
      <c r="H52" s="5"/>
    </row>
    <row r="53" spans="1:8" s="7" customFormat="1" ht="8.1" customHeight="1">
      <c r="A53" s="617"/>
      <c r="B53" s="91"/>
      <c r="C53" s="99"/>
      <c r="D53" s="94"/>
      <c r="E53" s="98"/>
      <c r="F53" s="5"/>
      <c r="G53" s="5"/>
      <c r="H53" s="5"/>
    </row>
    <row r="54" spans="1:8" s="7" customFormat="1" ht="39.950000000000003" customHeight="1">
      <c r="A54" s="617"/>
      <c r="B54" s="91"/>
      <c r="C54" s="99" t="s">
        <v>59</v>
      </c>
      <c r="D54" s="99"/>
      <c r="E54" s="98">
        <v>47</v>
      </c>
      <c r="F54" s="5"/>
      <c r="G54" s="5"/>
      <c r="H54" s="5"/>
    </row>
    <row r="55" spans="1:8" s="7" customFormat="1" ht="8.1" customHeight="1">
      <c r="A55" s="617"/>
      <c r="B55" s="91"/>
      <c r="C55" s="99"/>
      <c r="D55" s="99"/>
      <c r="E55" s="98"/>
      <c r="F55" s="5"/>
      <c r="G55" s="5"/>
      <c r="H55" s="5"/>
    </row>
    <row r="56" spans="1:8" s="7" customFormat="1" ht="39.950000000000003" customHeight="1">
      <c r="A56" s="617"/>
      <c r="B56" s="91"/>
      <c r="C56" s="99" t="s">
        <v>60</v>
      </c>
      <c r="D56" s="99"/>
      <c r="E56" s="98">
        <v>48</v>
      </c>
      <c r="F56" s="5"/>
      <c r="G56" s="5"/>
      <c r="H56" s="5"/>
    </row>
    <row r="57" spans="1:8" s="7" customFormat="1" ht="8.1" customHeight="1">
      <c r="A57" s="617"/>
      <c r="B57" s="91"/>
      <c r="C57" s="99"/>
      <c r="D57" s="99"/>
      <c r="E57" s="98"/>
      <c r="F57" s="5"/>
      <c r="G57" s="5"/>
      <c r="H57" s="5"/>
    </row>
    <row r="58" spans="1:8" s="7" customFormat="1" ht="39.950000000000003" customHeight="1">
      <c r="A58" s="617"/>
      <c r="B58" s="100"/>
      <c r="C58" s="102" t="s">
        <v>21</v>
      </c>
      <c r="D58" s="110"/>
      <c r="E58" s="93"/>
      <c r="F58" s="5"/>
      <c r="G58" s="5"/>
      <c r="H58" s="5"/>
    </row>
    <row r="59" spans="1:8" s="7" customFormat="1" ht="8.1" customHeight="1">
      <c r="A59" s="617"/>
      <c r="B59" s="100"/>
      <c r="C59" s="101"/>
      <c r="D59" s="101"/>
      <c r="E59" s="93"/>
      <c r="F59" s="5"/>
      <c r="G59" s="5"/>
      <c r="H59" s="5"/>
    </row>
    <row r="60" spans="1:8" s="7" customFormat="1" ht="50.1" customHeight="1">
      <c r="A60" s="617"/>
      <c r="B60" s="100"/>
      <c r="C60" s="99" t="s">
        <v>73</v>
      </c>
      <c r="D60" s="99"/>
      <c r="E60" s="98">
        <v>49</v>
      </c>
      <c r="F60" s="5"/>
      <c r="G60" s="5"/>
      <c r="H60" s="5"/>
    </row>
    <row r="61" spans="1:8" s="7" customFormat="1" ht="8.1" customHeight="1">
      <c r="A61" s="617"/>
      <c r="B61" s="100"/>
      <c r="C61" s="99"/>
      <c r="D61" s="99"/>
      <c r="E61" s="98"/>
      <c r="F61" s="5"/>
      <c r="G61" s="5"/>
      <c r="H61" s="5"/>
    </row>
    <row r="62" spans="1:8" s="7" customFormat="1" ht="50.1" customHeight="1">
      <c r="A62" s="617"/>
      <c r="B62" s="100"/>
      <c r="C62" s="99" t="s">
        <v>74</v>
      </c>
      <c r="D62" s="99"/>
      <c r="E62" s="98">
        <v>50</v>
      </c>
      <c r="F62" s="5"/>
      <c r="G62" s="5"/>
      <c r="H62" s="5"/>
    </row>
    <row r="63" spans="1:8" s="7" customFormat="1" ht="8.1" customHeight="1">
      <c r="A63" s="617"/>
      <c r="B63" s="100"/>
      <c r="C63" s="101"/>
      <c r="D63" s="101"/>
      <c r="E63" s="98"/>
      <c r="F63" s="5"/>
      <c r="G63" s="5"/>
      <c r="H63" s="5"/>
    </row>
    <row r="64" spans="1:8" s="7" customFormat="1" ht="39.950000000000003" customHeight="1">
      <c r="A64" s="617"/>
      <c r="B64" s="100"/>
      <c r="C64" s="102" t="s">
        <v>4</v>
      </c>
      <c r="D64" s="110"/>
      <c r="E64" s="93"/>
      <c r="F64" s="5"/>
      <c r="G64" s="5"/>
      <c r="H64" s="5"/>
    </row>
    <row r="65" spans="1:8" s="7" customFormat="1" ht="8.1" customHeight="1">
      <c r="A65" s="617"/>
      <c r="B65" s="100"/>
      <c r="C65" s="101"/>
      <c r="D65" s="101"/>
      <c r="E65" s="98"/>
      <c r="F65" s="5"/>
      <c r="G65" s="5"/>
      <c r="H65" s="5"/>
    </row>
    <row r="66" spans="1:8" s="7" customFormat="1" ht="50.1" customHeight="1">
      <c r="A66" s="617"/>
      <c r="B66" s="100"/>
      <c r="C66" s="99" t="s">
        <v>75</v>
      </c>
      <c r="D66" s="99"/>
      <c r="E66" s="98">
        <v>51</v>
      </c>
      <c r="F66" s="5"/>
      <c r="G66" s="5"/>
      <c r="H66" s="5"/>
    </row>
    <row r="67" spans="1:8" s="7" customFormat="1" ht="8.1" customHeight="1">
      <c r="A67" s="617"/>
      <c r="B67" s="100"/>
      <c r="C67" s="99"/>
      <c r="D67" s="99"/>
      <c r="E67" s="98"/>
      <c r="F67" s="5"/>
      <c r="G67" s="5"/>
      <c r="H67" s="5"/>
    </row>
    <row r="68" spans="1:8" s="7" customFormat="1" ht="50.1" customHeight="1">
      <c r="A68" s="617"/>
      <c r="B68" s="100"/>
      <c r="C68" s="99" t="s">
        <v>33</v>
      </c>
      <c r="D68" s="99"/>
      <c r="E68" s="98">
        <v>52</v>
      </c>
      <c r="F68" s="5"/>
      <c r="G68" s="5"/>
      <c r="H68" s="5"/>
    </row>
    <row r="69" spans="1:8" s="7" customFormat="1" ht="8.1" customHeight="1">
      <c r="A69" s="617"/>
      <c r="B69" s="100"/>
      <c r="C69" s="101"/>
      <c r="D69" s="101"/>
      <c r="E69" s="98"/>
      <c r="F69" s="5"/>
      <c r="G69" s="5"/>
      <c r="H69" s="5"/>
    </row>
    <row r="70" spans="1:8" s="7" customFormat="1" ht="39.950000000000003" customHeight="1">
      <c r="A70" s="617"/>
      <c r="B70" s="100"/>
      <c r="C70" s="102" t="s">
        <v>5</v>
      </c>
      <c r="D70" s="110"/>
      <c r="E70" s="93"/>
      <c r="F70" s="5"/>
      <c r="G70" s="5"/>
      <c r="H70" s="5"/>
    </row>
    <row r="71" spans="1:8" s="7" customFormat="1" ht="8.1" customHeight="1">
      <c r="A71" s="617"/>
      <c r="B71" s="100"/>
      <c r="C71" s="101"/>
      <c r="D71" s="101"/>
      <c r="E71" s="98"/>
      <c r="F71" s="5"/>
      <c r="G71" s="5"/>
      <c r="H71" s="5"/>
    </row>
    <row r="72" spans="1:8" s="7" customFormat="1" ht="50.1" customHeight="1">
      <c r="A72" s="617"/>
      <c r="B72" s="100"/>
      <c r="C72" s="99" t="s">
        <v>76</v>
      </c>
      <c r="D72" s="99"/>
      <c r="E72" s="98">
        <v>53</v>
      </c>
      <c r="F72" s="5"/>
      <c r="G72" s="5"/>
      <c r="H72" s="5"/>
    </row>
    <row r="73" spans="1:8" s="7" customFormat="1" ht="8.1" customHeight="1">
      <c r="A73" s="617"/>
      <c r="B73" s="100"/>
      <c r="C73" s="99"/>
      <c r="D73" s="99"/>
      <c r="E73" s="98"/>
      <c r="F73" s="5"/>
      <c r="G73" s="5"/>
      <c r="H73" s="5"/>
    </row>
    <row r="74" spans="1:8" s="7" customFormat="1" ht="50.1" customHeight="1">
      <c r="A74" s="617"/>
      <c r="B74" s="100"/>
      <c r="C74" s="99" t="s">
        <v>77</v>
      </c>
      <c r="D74" s="99"/>
      <c r="E74" s="98">
        <v>54</v>
      </c>
      <c r="F74" s="5"/>
      <c r="G74" s="5"/>
      <c r="H74" s="5"/>
    </row>
    <row r="75" spans="1:8" s="7" customFormat="1" ht="8.1" customHeight="1">
      <c r="A75" s="617"/>
      <c r="B75" s="100"/>
      <c r="C75" s="101"/>
      <c r="D75" s="101"/>
      <c r="E75" s="98"/>
      <c r="F75" s="5"/>
      <c r="G75" s="5"/>
      <c r="H75" s="5"/>
    </row>
    <row r="76" spans="1:8" s="7" customFormat="1" ht="39.950000000000003" customHeight="1">
      <c r="A76" s="617"/>
      <c r="B76" s="100"/>
      <c r="C76" s="102" t="s">
        <v>2</v>
      </c>
      <c r="D76" s="110"/>
      <c r="E76" s="93"/>
      <c r="F76" s="6"/>
      <c r="G76" s="5"/>
      <c r="H76" s="5"/>
    </row>
    <row r="77" spans="1:8" s="7" customFormat="1" ht="8.1" customHeight="1">
      <c r="A77" s="617"/>
      <c r="B77" s="100"/>
      <c r="C77" s="101"/>
      <c r="D77" s="101"/>
      <c r="E77" s="98"/>
      <c r="F77" s="5"/>
      <c r="G77" s="5"/>
      <c r="H77" s="5"/>
    </row>
    <row r="78" spans="1:8" s="7" customFormat="1" ht="50.1" customHeight="1">
      <c r="A78" s="617"/>
      <c r="B78" s="100"/>
      <c r="C78" s="99" t="s">
        <v>34</v>
      </c>
      <c r="D78" s="99"/>
      <c r="E78" s="98">
        <v>55</v>
      </c>
      <c r="F78" s="5"/>
      <c r="G78" s="5"/>
      <c r="H78" s="5"/>
    </row>
    <row r="79" spans="1:8" s="7" customFormat="1" ht="8.1" customHeight="1">
      <c r="A79" s="617"/>
      <c r="B79" s="100"/>
      <c r="C79" s="99"/>
      <c r="D79" s="99"/>
      <c r="E79" s="98"/>
      <c r="F79" s="5"/>
      <c r="G79" s="5"/>
      <c r="H79" s="5"/>
    </row>
    <row r="80" spans="1:8" s="7" customFormat="1" ht="50.1" customHeight="1">
      <c r="A80" s="617"/>
      <c r="B80" s="100"/>
      <c r="C80" s="99" t="s">
        <v>35</v>
      </c>
      <c r="D80" s="99"/>
      <c r="E80" s="98">
        <v>56</v>
      </c>
      <c r="F80" s="5"/>
      <c r="G80" s="5"/>
      <c r="H80" s="5"/>
    </row>
    <row r="81" spans="1:8" s="7" customFormat="1" ht="8.1" customHeight="1">
      <c r="A81" s="617"/>
      <c r="B81" s="100"/>
      <c r="C81" s="99"/>
      <c r="D81" s="99"/>
      <c r="E81" s="98"/>
      <c r="F81" s="5"/>
      <c r="G81" s="5"/>
      <c r="H81" s="5"/>
    </row>
    <row r="82" spans="1:8" s="7" customFormat="1" ht="50.1" customHeight="1">
      <c r="A82" s="617"/>
      <c r="B82" s="100"/>
      <c r="C82" s="99" t="s">
        <v>29</v>
      </c>
      <c r="D82" s="99"/>
      <c r="E82" s="98">
        <v>57</v>
      </c>
      <c r="F82" s="5"/>
      <c r="G82" s="5"/>
      <c r="H82" s="5"/>
    </row>
    <row r="83" spans="1:8" s="7" customFormat="1" ht="8.1" customHeight="1">
      <c r="A83" s="617"/>
      <c r="B83" s="100"/>
      <c r="C83" s="99"/>
      <c r="D83" s="99"/>
      <c r="E83" s="98"/>
      <c r="F83" s="5"/>
      <c r="G83" s="5"/>
      <c r="H83" s="5"/>
    </row>
    <row r="84" spans="1:8" s="7" customFormat="1" ht="50.1" customHeight="1">
      <c r="A84" s="617"/>
      <c r="B84" s="100"/>
      <c r="C84" s="99" t="s">
        <v>78</v>
      </c>
      <c r="D84" s="99"/>
      <c r="E84" s="98">
        <v>58</v>
      </c>
      <c r="F84" s="5"/>
      <c r="G84" s="5"/>
      <c r="H84" s="5"/>
    </row>
    <row r="85" spans="1:8" s="7" customFormat="1" ht="8.1" customHeight="1">
      <c r="A85" s="617"/>
      <c r="B85" s="100"/>
      <c r="C85" s="99"/>
      <c r="D85" s="99"/>
      <c r="E85" s="98"/>
      <c r="F85" s="5"/>
      <c r="G85" s="5"/>
      <c r="H85" s="5"/>
    </row>
    <row r="86" spans="1:8" s="7" customFormat="1" ht="50.1" customHeight="1">
      <c r="A86" s="617"/>
      <c r="B86" s="100"/>
      <c r="C86" s="99" t="s">
        <v>30</v>
      </c>
      <c r="D86" s="99"/>
      <c r="E86" s="98">
        <v>59</v>
      </c>
      <c r="F86" s="5"/>
      <c r="G86" s="5"/>
      <c r="H86" s="5"/>
    </row>
    <row r="87" spans="1:8" s="7" customFormat="1" ht="8.1" customHeight="1">
      <c r="A87" s="617"/>
      <c r="B87" s="100"/>
      <c r="C87" s="101"/>
      <c r="D87" s="101"/>
      <c r="E87" s="98"/>
      <c r="F87" s="5"/>
      <c r="G87" s="5"/>
      <c r="H87" s="5"/>
    </row>
    <row r="88" spans="1:8" s="7" customFormat="1" ht="39.950000000000003" customHeight="1">
      <c r="A88" s="617"/>
      <c r="B88" s="100"/>
      <c r="C88" s="102" t="s">
        <v>6</v>
      </c>
      <c r="D88" s="110"/>
      <c r="E88" s="93"/>
      <c r="F88" s="5"/>
      <c r="G88" s="5"/>
      <c r="H88" s="5"/>
    </row>
    <row r="89" spans="1:8" s="7" customFormat="1" ht="8.1" customHeight="1">
      <c r="A89" s="617"/>
      <c r="B89" s="100"/>
      <c r="C89" s="101"/>
      <c r="D89" s="101"/>
      <c r="E89" s="98"/>
      <c r="F89" s="5"/>
      <c r="G89" s="5"/>
      <c r="H89" s="5"/>
    </row>
    <row r="90" spans="1:8" s="7" customFormat="1" ht="50.1" customHeight="1">
      <c r="A90" s="617"/>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3FB5E-D197-4293-90C8-869FF5146A1F}">
  <sheetPr codeName="Hoja20"/>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142</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v>1</v>
      </c>
      <c r="D10" s="218"/>
      <c r="E10" s="218">
        <v>10</v>
      </c>
      <c r="F10" s="218"/>
      <c r="G10" s="218"/>
      <c r="H10" s="218"/>
      <c r="I10" s="218"/>
      <c r="J10" s="218"/>
      <c r="K10" s="219">
        <v>11</v>
      </c>
      <c r="L10" s="129"/>
      <c r="M10" s="215" t="s">
        <v>137</v>
      </c>
      <c r="N10" s="216">
        <v>364</v>
      </c>
      <c r="O10" s="129"/>
      <c r="P10" s="129"/>
      <c r="Q10" s="129"/>
      <c r="R10" s="129"/>
      <c r="S10" s="129"/>
      <c r="T10" s="129"/>
      <c r="U10" s="129"/>
      <c r="V10" s="129"/>
      <c r="W10" s="129"/>
      <c r="X10" s="129"/>
      <c r="Y10" s="129"/>
    </row>
    <row r="11" spans="1:25" ht="21" customHeight="1">
      <c r="A11" s="214" t="s">
        <v>109</v>
      </c>
      <c r="B11" s="137"/>
      <c r="C11" s="217">
        <v>3</v>
      </c>
      <c r="D11" s="218"/>
      <c r="E11" s="218">
        <v>1</v>
      </c>
      <c r="F11" s="218"/>
      <c r="G11" s="218">
        <v>1</v>
      </c>
      <c r="H11" s="218"/>
      <c r="I11" s="218">
        <v>1</v>
      </c>
      <c r="J11" s="218"/>
      <c r="K11" s="219">
        <v>6</v>
      </c>
      <c r="L11" s="129"/>
      <c r="M11" s="215" t="s">
        <v>122</v>
      </c>
      <c r="N11" s="216">
        <v>203</v>
      </c>
      <c r="O11" s="129"/>
      <c r="P11" s="129"/>
      <c r="Q11" s="129"/>
      <c r="R11" s="129"/>
      <c r="S11" s="129"/>
      <c r="T11" s="129"/>
      <c r="U11" s="129"/>
      <c r="V11" s="129"/>
      <c r="W11" s="129"/>
      <c r="X11" s="129"/>
      <c r="Y11" s="129"/>
    </row>
    <row r="12" spans="1:25" ht="21" customHeight="1">
      <c r="A12" s="214" t="s">
        <v>110</v>
      </c>
      <c r="B12" s="137"/>
      <c r="C12" s="217"/>
      <c r="D12" s="218"/>
      <c r="E12" s="218"/>
      <c r="F12" s="218"/>
      <c r="G12" s="218"/>
      <c r="H12" s="218"/>
      <c r="I12" s="218"/>
      <c r="J12" s="218"/>
      <c r="K12" s="219">
        <v>0</v>
      </c>
      <c r="L12" s="129"/>
      <c r="M12" s="215" t="s">
        <v>116</v>
      </c>
      <c r="N12" s="216">
        <v>202</v>
      </c>
      <c r="O12" s="129"/>
      <c r="P12" s="129"/>
      <c r="Q12" s="129"/>
      <c r="R12" s="129"/>
      <c r="S12" s="129"/>
      <c r="T12" s="129"/>
      <c r="U12" s="129"/>
      <c r="V12" s="129"/>
      <c r="W12" s="129"/>
      <c r="X12" s="129"/>
      <c r="Y12" s="129"/>
    </row>
    <row r="13" spans="1:25" ht="21" customHeight="1">
      <c r="A13" s="214" t="s">
        <v>111</v>
      </c>
      <c r="B13" s="137"/>
      <c r="C13" s="217"/>
      <c r="D13" s="218"/>
      <c r="E13" s="218">
        <v>5</v>
      </c>
      <c r="F13" s="218"/>
      <c r="G13" s="218">
        <v>1</v>
      </c>
      <c r="H13" s="218"/>
      <c r="I13" s="218">
        <v>5</v>
      </c>
      <c r="J13" s="218"/>
      <c r="K13" s="219">
        <v>11</v>
      </c>
      <c r="L13" s="129"/>
      <c r="M13" s="215" t="s">
        <v>135</v>
      </c>
      <c r="N13" s="216">
        <v>107</v>
      </c>
      <c r="O13" s="129"/>
      <c r="P13" s="129"/>
      <c r="Q13" s="129"/>
      <c r="R13" s="129"/>
      <c r="S13" s="129"/>
      <c r="T13" s="129"/>
      <c r="U13" s="129"/>
      <c r="V13" s="129"/>
      <c r="W13" s="129"/>
      <c r="X13" s="129"/>
      <c r="Y13" s="129"/>
    </row>
    <row r="14" spans="1:25" ht="21" customHeight="1">
      <c r="A14" s="214" t="s">
        <v>114</v>
      </c>
      <c r="B14" s="137"/>
      <c r="C14" s="217">
        <v>2</v>
      </c>
      <c r="D14" s="218"/>
      <c r="E14" s="218">
        <v>27</v>
      </c>
      <c r="F14" s="218"/>
      <c r="G14" s="218">
        <v>4</v>
      </c>
      <c r="H14" s="218"/>
      <c r="I14" s="218">
        <v>10</v>
      </c>
      <c r="J14" s="218"/>
      <c r="K14" s="219">
        <v>43</v>
      </c>
      <c r="L14" s="129"/>
      <c r="M14" s="215" t="s">
        <v>118</v>
      </c>
      <c r="N14" s="216">
        <v>105</v>
      </c>
      <c r="O14" s="129"/>
      <c r="P14" s="129"/>
      <c r="Q14" s="129"/>
      <c r="R14" s="129"/>
      <c r="S14" s="129"/>
      <c r="T14" s="129"/>
      <c r="U14" s="129"/>
      <c r="V14" s="129"/>
      <c r="W14" s="129"/>
      <c r="X14" s="129"/>
      <c r="Y14" s="129"/>
    </row>
    <row r="15" spans="1:25" ht="21" customHeight="1">
      <c r="A15" s="214" t="s">
        <v>115</v>
      </c>
      <c r="B15" s="137"/>
      <c r="C15" s="217">
        <v>9</v>
      </c>
      <c r="D15" s="218"/>
      <c r="E15" s="218">
        <v>18</v>
      </c>
      <c r="F15" s="218"/>
      <c r="G15" s="218">
        <v>1</v>
      </c>
      <c r="H15" s="218"/>
      <c r="I15" s="218">
        <v>14</v>
      </c>
      <c r="J15" s="218"/>
      <c r="K15" s="219">
        <v>42</v>
      </c>
      <c r="L15" s="129"/>
      <c r="M15" s="215" t="s">
        <v>119</v>
      </c>
      <c r="N15" s="216">
        <v>98</v>
      </c>
      <c r="O15" s="129"/>
      <c r="P15" s="129"/>
      <c r="Q15" s="129"/>
      <c r="R15" s="129"/>
      <c r="S15" s="129"/>
      <c r="T15" s="129"/>
      <c r="U15" s="129"/>
      <c r="V15" s="129"/>
      <c r="W15" s="129"/>
      <c r="X15" s="129"/>
      <c r="Y15" s="129"/>
    </row>
    <row r="16" spans="1:25" ht="21" customHeight="1">
      <c r="A16" s="214" t="s">
        <v>116</v>
      </c>
      <c r="B16" s="137"/>
      <c r="C16" s="217">
        <v>12</v>
      </c>
      <c r="D16" s="218"/>
      <c r="E16" s="218">
        <v>97</v>
      </c>
      <c r="F16" s="218"/>
      <c r="G16" s="218">
        <v>44</v>
      </c>
      <c r="H16" s="218"/>
      <c r="I16" s="218">
        <v>49</v>
      </c>
      <c r="J16" s="218"/>
      <c r="K16" s="219">
        <v>202</v>
      </c>
      <c r="L16" s="129"/>
      <c r="M16" s="215" t="s">
        <v>128</v>
      </c>
      <c r="N16" s="216">
        <v>85</v>
      </c>
      <c r="O16" s="129"/>
      <c r="P16" s="129"/>
      <c r="Q16" s="129"/>
      <c r="R16" s="129"/>
      <c r="S16" s="129"/>
      <c r="T16" s="129"/>
      <c r="U16" s="129"/>
      <c r="V16" s="129"/>
      <c r="W16" s="129"/>
      <c r="X16" s="129"/>
      <c r="Y16" s="129"/>
    </row>
    <row r="17" spans="1:25" ht="21" customHeight="1">
      <c r="A17" s="214" t="s">
        <v>112</v>
      </c>
      <c r="B17" s="137"/>
      <c r="C17" s="217">
        <v>5</v>
      </c>
      <c r="D17" s="218"/>
      <c r="E17" s="218">
        <v>39</v>
      </c>
      <c r="F17" s="218"/>
      <c r="G17" s="218">
        <v>2</v>
      </c>
      <c r="H17" s="218"/>
      <c r="I17" s="218">
        <v>9</v>
      </c>
      <c r="J17" s="218"/>
      <c r="K17" s="219">
        <v>55</v>
      </c>
      <c r="L17" s="129"/>
      <c r="M17" s="215" t="s">
        <v>139</v>
      </c>
      <c r="N17" s="216">
        <v>64</v>
      </c>
      <c r="O17" s="129"/>
      <c r="P17" s="129"/>
      <c r="Q17" s="129"/>
      <c r="R17" s="129"/>
      <c r="S17" s="129"/>
      <c r="T17" s="129"/>
      <c r="U17" s="129"/>
      <c r="V17" s="129"/>
      <c r="W17" s="129"/>
      <c r="X17" s="129"/>
      <c r="Y17" s="129"/>
    </row>
    <row r="18" spans="1:25" ht="21" customHeight="1">
      <c r="A18" s="214" t="s">
        <v>113</v>
      </c>
      <c r="B18" s="137"/>
      <c r="C18" s="217">
        <v>1</v>
      </c>
      <c r="D18" s="218"/>
      <c r="E18" s="218">
        <v>2</v>
      </c>
      <c r="F18" s="218"/>
      <c r="G18" s="218">
        <v>1</v>
      </c>
      <c r="H18" s="218"/>
      <c r="I18" s="218">
        <v>6</v>
      </c>
      <c r="J18" s="218"/>
      <c r="K18" s="219">
        <v>10</v>
      </c>
      <c r="L18" s="129"/>
      <c r="M18" s="215" t="s">
        <v>112</v>
      </c>
      <c r="N18" s="216">
        <v>55</v>
      </c>
      <c r="O18" s="129"/>
      <c r="P18" s="129"/>
      <c r="Q18" s="129"/>
      <c r="R18" s="129"/>
      <c r="S18" s="129"/>
      <c r="T18" s="129"/>
      <c r="U18" s="129"/>
      <c r="V18" s="129"/>
      <c r="W18" s="129"/>
      <c r="X18" s="129"/>
      <c r="Y18" s="129"/>
    </row>
    <row r="19" spans="1:25" ht="21" customHeight="1">
      <c r="A19" s="214" t="s">
        <v>117</v>
      </c>
      <c r="B19" s="137"/>
      <c r="C19" s="217">
        <v>6</v>
      </c>
      <c r="D19" s="218"/>
      <c r="E19" s="218">
        <v>10</v>
      </c>
      <c r="F19" s="218"/>
      <c r="G19" s="218">
        <v>3</v>
      </c>
      <c r="H19" s="218"/>
      <c r="I19" s="218">
        <v>6</v>
      </c>
      <c r="J19" s="218"/>
      <c r="K19" s="219">
        <v>25</v>
      </c>
      <c r="L19" s="129"/>
      <c r="M19" s="215" t="s">
        <v>123</v>
      </c>
      <c r="N19" s="216">
        <v>50</v>
      </c>
      <c r="O19" s="129"/>
      <c r="P19" s="129"/>
      <c r="Q19" s="129"/>
      <c r="R19" s="129"/>
      <c r="S19" s="129"/>
      <c r="T19" s="129"/>
      <c r="U19" s="129"/>
      <c r="V19" s="129"/>
      <c r="W19" s="129"/>
      <c r="X19" s="129"/>
      <c r="Y19" s="129"/>
    </row>
    <row r="20" spans="1:25" ht="21" customHeight="1">
      <c r="A20" s="214" t="s">
        <v>122</v>
      </c>
      <c r="B20" s="137"/>
      <c r="C20" s="217">
        <v>4</v>
      </c>
      <c r="D20" s="218"/>
      <c r="E20" s="218">
        <v>144</v>
      </c>
      <c r="F20" s="218"/>
      <c r="G20" s="218">
        <v>32</v>
      </c>
      <c r="H20" s="218"/>
      <c r="I20" s="218">
        <v>23</v>
      </c>
      <c r="J20" s="218"/>
      <c r="K20" s="219">
        <v>203</v>
      </c>
      <c r="L20" s="129"/>
      <c r="M20" s="215" t="s">
        <v>114</v>
      </c>
      <c r="N20" s="216">
        <v>43</v>
      </c>
      <c r="O20" s="129"/>
      <c r="P20" s="129"/>
      <c r="Q20" s="129"/>
      <c r="R20" s="129"/>
      <c r="S20" s="129"/>
      <c r="T20" s="129"/>
      <c r="U20" s="129"/>
      <c r="V20" s="129"/>
      <c r="W20" s="129"/>
      <c r="X20" s="129"/>
      <c r="Y20" s="129"/>
    </row>
    <row r="21" spans="1:25" ht="21" customHeight="1">
      <c r="A21" s="214" t="s">
        <v>118</v>
      </c>
      <c r="B21" s="137"/>
      <c r="C21" s="217">
        <v>2</v>
      </c>
      <c r="D21" s="218"/>
      <c r="E21" s="218">
        <v>96</v>
      </c>
      <c r="F21" s="218"/>
      <c r="G21" s="218">
        <v>2</v>
      </c>
      <c r="H21" s="218"/>
      <c r="I21" s="218">
        <v>5</v>
      </c>
      <c r="J21" s="218"/>
      <c r="K21" s="219">
        <v>105</v>
      </c>
      <c r="L21" s="129"/>
      <c r="M21" s="215" t="s">
        <v>134</v>
      </c>
      <c r="N21" s="216">
        <v>43</v>
      </c>
      <c r="O21" s="129"/>
      <c r="P21" s="129"/>
      <c r="Q21" s="129"/>
      <c r="R21" s="129"/>
      <c r="S21" s="129"/>
      <c r="T21" s="129"/>
      <c r="U21" s="129"/>
      <c r="V21" s="129"/>
      <c r="W21" s="129"/>
      <c r="X21" s="129"/>
      <c r="Y21" s="129"/>
    </row>
    <row r="22" spans="1:25" ht="21" customHeight="1">
      <c r="A22" s="214" t="s">
        <v>119</v>
      </c>
      <c r="B22" s="137"/>
      <c r="C22" s="217">
        <v>11</v>
      </c>
      <c r="D22" s="218"/>
      <c r="E22" s="218">
        <v>22</v>
      </c>
      <c r="F22" s="218"/>
      <c r="G22" s="218">
        <v>30</v>
      </c>
      <c r="H22" s="218"/>
      <c r="I22" s="218">
        <v>35</v>
      </c>
      <c r="J22" s="218"/>
      <c r="K22" s="219">
        <v>98</v>
      </c>
      <c r="L22" s="129"/>
      <c r="M22" s="215" t="s">
        <v>115</v>
      </c>
      <c r="N22" s="216">
        <v>42</v>
      </c>
      <c r="O22" s="129"/>
      <c r="P22" s="129"/>
      <c r="Q22" s="129"/>
      <c r="R22" s="129"/>
      <c r="S22" s="129"/>
      <c r="T22" s="129"/>
      <c r="U22" s="129"/>
      <c r="V22" s="129"/>
      <c r="W22" s="129"/>
      <c r="X22" s="129"/>
      <c r="Y22" s="129"/>
    </row>
    <row r="23" spans="1:25" ht="21" customHeight="1">
      <c r="A23" s="214" t="s">
        <v>120</v>
      </c>
      <c r="B23" s="137"/>
      <c r="C23" s="217">
        <v>5</v>
      </c>
      <c r="D23" s="218"/>
      <c r="E23" s="218">
        <v>17</v>
      </c>
      <c r="F23" s="218"/>
      <c r="G23" s="218">
        <v>13</v>
      </c>
      <c r="H23" s="218"/>
      <c r="I23" s="218">
        <v>5</v>
      </c>
      <c r="J23" s="218"/>
      <c r="K23" s="219">
        <v>40</v>
      </c>
      <c r="L23" s="129"/>
      <c r="M23" s="215" t="s">
        <v>120</v>
      </c>
      <c r="N23" s="216">
        <v>40</v>
      </c>
      <c r="O23" s="129"/>
      <c r="P23" s="129"/>
      <c r="Q23" s="129"/>
      <c r="R23" s="129"/>
      <c r="S23" s="129"/>
      <c r="T23" s="129"/>
      <c r="U23" s="129"/>
      <c r="V23" s="129"/>
      <c r="W23" s="129"/>
      <c r="X23" s="129"/>
      <c r="Y23" s="129"/>
    </row>
    <row r="24" spans="1:25" ht="21" customHeight="1">
      <c r="A24" s="214" t="s">
        <v>121</v>
      </c>
      <c r="B24" s="137"/>
      <c r="C24" s="217">
        <v>7</v>
      </c>
      <c r="D24" s="218"/>
      <c r="E24" s="218">
        <v>16</v>
      </c>
      <c r="F24" s="218"/>
      <c r="G24" s="218">
        <v>3</v>
      </c>
      <c r="H24" s="218"/>
      <c r="I24" s="218">
        <v>12</v>
      </c>
      <c r="J24" s="218"/>
      <c r="K24" s="219">
        <v>38</v>
      </c>
      <c r="L24" s="129"/>
      <c r="M24" s="215" t="s">
        <v>121</v>
      </c>
      <c r="N24" s="216">
        <v>38</v>
      </c>
      <c r="O24" s="129"/>
      <c r="P24" s="129"/>
      <c r="Q24" s="129"/>
      <c r="R24" s="129"/>
      <c r="S24" s="129"/>
      <c r="T24" s="129"/>
      <c r="U24" s="129"/>
      <c r="V24" s="129"/>
      <c r="W24" s="129"/>
      <c r="X24" s="129"/>
      <c r="Y24" s="129"/>
    </row>
    <row r="25" spans="1:25" ht="21" customHeight="1">
      <c r="A25" s="214" t="s">
        <v>123</v>
      </c>
      <c r="B25" s="137"/>
      <c r="C25" s="217">
        <v>2</v>
      </c>
      <c r="D25" s="218"/>
      <c r="E25" s="218">
        <v>14</v>
      </c>
      <c r="F25" s="218"/>
      <c r="G25" s="218">
        <v>8</v>
      </c>
      <c r="H25" s="218"/>
      <c r="I25" s="218">
        <v>26</v>
      </c>
      <c r="J25" s="218"/>
      <c r="K25" s="219">
        <v>50</v>
      </c>
      <c r="L25" s="129"/>
      <c r="M25" s="215" t="s">
        <v>136</v>
      </c>
      <c r="N25" s="216">
        <v>34</v>
      </c>
      <c r="O25" s="129"/>
      <c r="P25" s="129"/>
      <c r="Q25" s="129"/>
      <c r="R25" s="129"/>
      <c r="S25" s="129"/>
      <c r="T25" s="129"/>
      <c r="U25" s="129"/>
      <c r="V25" s="129"/>
      <c r="W25" s="129"/>
      <c r="X25" s="129"/>
      <c r="Y25" s="129"/>
    </row>
    <row r="26" spans="1:25" ht="21" customHeight="1">
      <c r="A26" s="214" t="s">
        <v>124</v>
      </c>
      <c r="B26" s="137"/>
      <c r="C26" s="217"/>
      <c r="D26" s="218"/>
      <c r="E26" s="218">
        <v>2</v>
      </c>
      <c r="F26" s="218"/>
      <c r="G26" s="218">
        <v>10</v>
      </c>
      <c r="H26" s="218"/>
      <c r="I26" s="218">
        <v>2</v>
      </c>
      <c r="J26" s="218"/>
      <c r="K26" s="219">
        <v>14</v>
      </c>
      <c r="L26" s="129"/>
      <c r="M26" s="215" t="s">
        <v>126</v>
      </c>
      <c r="N26" s="216">
        <v>32</v>
      </c>
      <c r="O26" s="129"/>
      <c r="P26" s="129"/>
      <c r="Q26" s="129"/>
      <c r="R26" s="129"/>
      <c r="S26" s="129"/>
      <c r="T26" s="129"/>
      <c r="U26" s="129"/>
      <c r="V26" s="129"/>
      <c r="W26" s="129"/>
      <c r="X26" s="129"/>
      <c r="Y26" s="129"/>
    </row>
    <row r="27" spans="1:25" ht="21" customHeight="1">
      <c r="A27" s="214" t="s">
        <v>125</v>
      </c>
      <c r="B27" s="137"/>
      <c r="C27" s="217"/>
      <c r="D27" s="218"/>
      <c r="E27" s="218">
        <v>5</v>
      </c>
      <c r="F27" s="218"/>
      <c r="G27" s="218">
        <v>2</v>
      </c>
      <c r="H27" s="218"/>
      <c r="I27" s="218">
        <v>1</v>
      </c>
      <c r="J27" s="218"/>
      <c r="K27" s="219">
        <v>8</v>
      </c>
      <c r="L27" s="129"/>
      <c r="M27" s="215" t="s">
        <v>127</v>
      </c>
      <c r="N27" s="216">
        <v>31</v>
      </c>
      <c r="O27" s="129"/>
      <c r="P27" s="129"/>
      <c r="Q27" s="129"/>
      <c r="R27" s="129"/>
      <c r="S27" s="129"/>
      <c r="T27" s="129"/>
      <c r="U27" s="129"/>
      <c r="V27" s="129"/>
      <c r="W27" s="129"/>
      <c r="X27" s="129"/>
      <c r="Y27" s="129"/>
    </row>
    <row r="28" spans="1:25" ht="21" customHeight="1">
      <c r="A28" s="214" t="s">
        <v>126</v>
      </c>
      <c r="B28" s="137"/>
      <c r="C28" s="217">
        <v>5</v>
      </c>
      <c r="D28" s="218"/>
      <c r="E28" s="218">
        <v>19</v>
      </c>
      <c r="F28" s="218"/>
      <c r="G28" s="218">
        <v>1</v>
      </c>
      <c r="H28" s="218"/>
      <c r="I28" s="218">
        <v>7</v>
      </c>
      <c r="J28" s="218"/>
      <c r="K28" s="219">
        <v>32</v>
      </c>
      <c r="L28" s="129"/>
      <c r="M28" s="215" t="s">
        <v>130</v>
      </c>
      <c r="N28" s="216">
        <v>31</v>
      </c>
      <c r="O28" s="129"/>
      <c r="P28" s="129"/>
      <c r="Q28" s="129"/>
      <c r="R28" s="129"/>
      <c r="S28" s="129"/>
      <c r="T28" s="129"/>
      <c r="U28" s="129"/>
      <c r="V28" s="129"/>
      <c r="W28" s="129"/>
      <c r="X28" s="129"/>
      <c r="Y28" s="129"/>
    </row>
    <row r="29" spans="1:25" ht="21" customHeight="1">
      <c r="A29" s="214" t="s">
        <v>127</v>
      </c>
      <c r="B29" s="137"/>
      <c r="C29" s="217">
        <v>4</v>
      </c>
      <c r="D29" s="218"/>
      <c r="E29" s="218">
        <v>9</v>
      </c>
      <c r="F29" s="218"/>
      <c r="G29" s="218">
        <v>7</v>
      </c>
      <c r="H29" s="218"/>
      <c r="I29" s="218">
        <v>11</v>
      </c>
      <c r="J29" s="218"/>
      <c r="K29" s="219">
        <v>31</v>
      </c>
      <c r="L29" s="129"/>
      <c r="M29" s="215" t="s">
        <v>117</v>
      </c>
      <c r="N29" s="216">
        <v>25</v>
      </c>
      <c r="O29" s="129"/>
      <c r="P29" s="129"/>
      <c r="Q29" s="129"/>
      <c r="R29" s="129"/>
      <c r="S29" s="129"/>
      <c r="T29" s="129"/>
      <c r="U29" s="129"/>
      <c r="V29" s="129"/>
      <c r="W29" s="129"/>
      <c r="X29" s="129"/>
      <c r="Y29" s="129"/>
    </row>
    <row r="30" spans="1:25" ht="21" customHeight="1">
      <c r="A30" s="214" t="s">
        <v>128</v>
      </c>
      <c r="B30" s="137"/>
      <c r="C30" s="217">
        <v>19</v>
      </c>
      <c r="D30" s="218"/>
      <c r="E30" s="218">
        <v>20</v>
      </c>
      <c r="F30" s="218"/>
      <c r="G30" s="218">
        <v>31</v>
      </c>
      <c r="H30" s="218"/>
      <c r="I30" s="218">
        <v>15</v>
      </c>
      <c r="J30" s="218"/>
      <c r="K30" s="219">
        <v>85</v>
      </c>
      <c r="L30" s="129"/>
      <c r="M30" s="215" t="s">
        <v>507</v>
      </c>
      <c r="N30" s="216">
        <v>25</v>
      </c>
      <c r="O30" s="129"/>
      <c r="P30" s="129"/>
      <c r="Q30" s="129"/>
      <c r="R30" s="129"/>
      <c r="S30" s="129"/>
      <c r="T30" s="129"/>
      <c r="U30" s="129"/>
      <c r="V30" s="129"/>
      <c r="W30" s="129"/>
      <c r="X30" s="129"/>
      <c r="Y30" s="129"/>
    </row>
    <row r="31" spans="1:25" ht="21" customHeight="1">
      <c r="A31" s="214" t="s">
        <v>129</v>
      </c>
      <c r="B31" s="137"/>
      <c r="C31" s="217">
        <v>1</v>
      </c>
      <c r="D31" s="218"/>
      <c r="E31" s="218">
        <v>8</v>
      </c>
      <c r="F31" s="218"/>
      <c r="G31" s="218">
        <v>1</v>
      </c>
      <c r="H31" s="218"/>
      <c r="I31" s="218">
        <v>1</v>
      </c>
      <c r="J31" s="218"/>
      <c r="K31" s="219">
        <v>11</v>
      </c>
      <c r="L31" s="129"/>
      <c r="M31" s="215" t="s">
        <v>131</v>
      </c>
      <c r="N31" s="216">
        <v>23</v>
      </c>
      <c r="O31" s="129"/>
      <c r="P31" s="129"/>
      <c r="Q31" s="129"/>
      <c r="R31" s="129"/>
      <c r="S31" s="129"/>
      <c r="T31" s="129"/>
      <c r="U31" s="129"/>
      <c r="V31" s="129"/>
      <c r="W31" s="129"/>
      <c r="X31" s="129"/>
      <c r="Y31" s="129"/>
    </row>
    <row r="32" spans="1:25" ht="21" customHeight="1">
      <c r="A32" s="214" t="s">
        <v>130</v>
      </c>
      <c r="B32" s="137"/>
      <c r="C32" s="217">
        <v>6</v>
      </c>
      <c r="D32" s="218"/>
      <c r="E32" s="218">
        <v>17</v>
      </c>
      <c r="F32" s="218"/>
      <c r="G32" s="218"/>
      <c r="H32" s="218"/>
      <c r="I32" s="218">
        <v>8</v>
      </c>
      <c r="J32" s="218"/>
      <c r="K32" s="219">
        <v>31</v>
      </c>
      <c r="L32" s="129"/>
      <c r="M32" s="215" t="s">
        <v>132</v>
      </c>
      <c r="N32" s="216">
        <v>20</v>
      </c>
      <c r="O32" s="129"/>
      <c r="P32" s="129"/>
      <c r="Q32" s="129"/>
      <c r="R32" s="129"/>
      <c r="S32" s="129"/>
      <c r="T32" s="129"/>
      <c r="U32" s="129"/>
      <c r="V32" s="129"/>
      <c r="W32" s="129"/>
      <c r="X32" s="129"/>
      <c r="Y32" s="129"/>
    </row>
    <row r="33" spans="1:25" ht="21" customHeight="1">
      <c r="A33" s="214" t="s">
        <v>131</v>
      </c>
      <c r="B33" s="137"/>
      <c r="C33" s="217">
        <v>2</v>
      </c>
      <c r="D33" s="218"/>
      <c r="E33" s="218">
        <v>3</v>
      </c>
      <c r="F33" s="218"/>
      <c r="G33" s="218">
        <v>5</v>
      </c>
      <c r="H33" s="218"/>
      <c r="I33" s="218">
        <v>13</v>
      </c>
      <c r="J33" s="218"/>
      <c r="K33" s="219">
        <v>23</v>
      </c>
      <c r="L33" s="129"/>
      <c r="M33" s="215" t="s">
        <v>124</v>
      </c>
      <c r="N33" s="216">
        <v>14</v>
      </c>
      <c r="O33" s="129"/>
      <c r="P33" s="129"/>
      <c r="Q33" s="129"/>
      <c r="R33" s="129"/>
      <c r="S33" s="129"/>
      <c r="T33" s="129"/>
      <c r="U33" s="129"/>
      <c r="V33" s="129"/>
      <c r="W33" s="129"/>
      <c r="X33" s="129"/>
      <c r="Y33" s="129"/>
    </row>
    <row r="34" spans="1:25" ht="21" customHeight="1">
      <c r="A34" s="214" t="s">
        <v>132</v>
      </c>
      <c r="B34" s="137"/>
      <c r="C34" s="217">
        <v>7</v>
      </c>
      <c r="D34" s="218"/>
      <c r="E34" s="218">
        <v>2</v>
      </c>
      <c r="F34" s="218"/>
      <c r="G34" s="218">
        <v>6</v>
      </c>
      <c r="H34" s="218"/>
      <c r="I34" s="218">
        <v>5</v>
      </c>
      <c r="J34" s="218"/>
      <c r="K34" s="219">
        <v>20</v>
      </c>
      <c r="L34" s="129"/>
      <c r="M34" s="215" t="s">
        <v>108</v>
      </c>
      <c r="N34" s="216">
        <v>11</v>
      </c>
      <c r="O34" s="129"/>
      <c r="P34" s="129"/>
      <c r="Q34" s="129"/>
      <c r="R34" s="129"/>
      <c r="S34" s="129"/>
      <c r="T34" s="129"/>
      <c r="U34" s="129"/>
      <c r="V34" s="129"/>
      <c r="W34" s="129"/>
      <c r="X34" s="129"/>
      <c r="Y34" s="129"/>
    </row>
    <row r="35" spans="1:25" ht="21" customHeight="1">
      <c r="A35" s="214" t="s">
        <v>133</v>
      </c>
      <c r="B35" s="137"/>
      <c r="C35" s="217">
        <v>1</v>
      </c>
      <c r="D35" s="218"/>
      <c r="E35" s="218">
        <v>2</v>
      </c>
      <c r="F35" s="218"/>
      <c r="G35" s="218"/>
      <c r="H35" s="218"/>
      <c r="I35" s="218">
        <v>3</v>
      </c>
      <c r="J35" s="218"/>
      <c r="K35" s="219">
        <v>6</v>
      </c>
      <c r="L35" s="129"/>
      <c r="M35" s="215" t="s">
        <v>111</v>
      </c>
      <c r="N35" s="216">
        <v>11</v>
      </c>
      <c r="O35" s="129"/>
      <c r="P35" s="129"/>
      <c r="Q35" s="129"/>
      <c r="R35" s="129"/>
      <c r="S35" s="129"/>
      <c r="T35" s="129"/>
      <c r="U35" s="129"/>
      <c r="V35" s="129"/>
      <c r="W35" s="129"/>
      <c r="X35" s="129"/>
      <c r="Y35" s="129"/>
    </row>
    <row r="36" spans="1:25" ht="21" customHeight="1">
      <c r="A36" s="214" t="s">
        <v>134</v>
      </c>
      <c r="B36" s="137"/>
      <c r="C36" s="217">
        <v>6</v>
      </c>
      <c r="D36" s="218"/>
      <c r="E36" s="218">
        <v>17</v>
      </c>
      <c r="F36" s="218"/>
      <c r="G36" s="218">
        <v>6</v>
      </c>
      <c r="H36" s="218"/>
      <c r="I36" s="218">
        <v>14</v>
      </c>
      <c r="J36" s="218"/>
      <c r="K36" s="219">
        <v>43</v>
      </c>
      <c r="L36" s="129"/>
      <c r="M36" s="215" t="s">
        <v>129</v>
      </c>
      <c r="N36" s="216">
        <v>11</v>
      </c>
      <c r="O36" s="129"/>
      <c r="P36" s="129"/>
      <c r="Q36" s="129"/>
      <c r="R36" s="129"/>
      <c r="S36" s="129"/>
      <c r="T36" s="129"/>
      <c r="U36" s="129"/>
      <c r="V36" s="129"/>
      <c r="W36" s="129"/>
      <c r="X36" s="129"/>
      <c r="Y36" s="129"/>
    </row>
    <row r="37" spans="1:25" ht="21" customHeight="1">
      <c r="A37" s="214" t="s">
        <v>135</v>
      </c>
      <c r="B37" s="137"/>
      <c r="C37" s="217">
        <v>14</v>
      </c>
      <c r="D37" s="218"/>
      <c r="E37" s="218">
        <v>14</v>
      </c>
      <c r="F37" s="218"/>
      <c r="G37" s="218">
        <v>22</v>
      </c>
      <c r="H37" s="218"/>
      <c r="I37" s="218">
        <v>57</v>
      </c>
      <c r="J37" s="218"/>
      <c r="K37" s="219">
        <v>107</v>
      </c>
      <c r="L37" s="129"/>
      <c r="M37" s="215" t="s">
        <v>113</v>
      </c>
      <c r="N37" s="216">
        <v>10</v>
      </c>
      <c r="O37" s="129"/>
      <c r="P37" s="129"/>
      <c r="Q37" s="129"/>
      <c r="R37" s="129"/>
      <c r="S37" s="129"/>
      <c r="T37" s="129"/>
      <c r="U37" s="129"/>
      <c r="V37" s="129"/>
      <c r="W37" s="129"/>
      <c r="X37" s="129"/>
      <c r="Y37" s="129"/>
    </row>
    <row r="38" spans="1:25" ht="21" customHeight="1">
      <c r="A38" s="214" t="s">
        <v>136</v>
      </c>
      <c r="B38" s="137"/>
      <c r="C38" s="217"/>
      <c r="D38" s="218"/>
      <c r="E38" s="218">
        <v>3</v>
      </c>
      <c r="F38" s="218"/>
      <c r="G38" s="218">
        <v>23</v>
      </c>
      <c r="H38" s="218"/>
      <c r="I38" s="218">
        <v>8</v>
      </c>
      <c r="J38" s="218"/>
      <c r="K38" s="219">
        <v>34</v>
      </c>
      <c r="L38" s="129"/>
      <c r="M38" s="215" t="s">
        <v>125</v>
      </c>
      <c r="N38" s="216">
        <v>8</v>
      </c>
      <c r="O38" s="129"/>
      <c r="P38" s="129"/>
      <c r="Q38" s="129"/>
      <c r="R38" s="129"/>
      <c r="S38" s="129"/>
      <c r="T38" s="129"/>
      <c r="U38" s="129"/>
      <c r="V38" s="129"/>
      <c r="W38" s="129"/>
      <c r="X38" s="129"/>
      <c r="Y38" s="129"/>
    </row>
    <row r="39" spans="1:25" ht="21" customHeight="1">
      <c r="A39" s="214" t="s">
        <v>137</v>
      </c>
      <c r="B39" s="137"/>
      <c r="C39" s="217">
        <v>59</v>
      </c>
      <c r="D39" s="218"/>
      <c r="E39" s="218">
        <v>44</v>
      </c>
      <c r="F39" s="218"/>
      <c r="G39" s="218">
        <v>54</v>
      </c>
      <c r="H39" s="218"/>
      <c r="I39" s="218">
        <v>207</v>
      </c>
      <c r="J39" s="218"/>
      <c r="K39" s="219">
        <v>364</v>
      </c>
      <c r="L39" s="129"/>
      <c r="M39" s="215" t="s">
        <v>109</v>
      </c>
      <c r="N39" s="216">
        <v>6</v>
      </c>
      <c r="O39" s="129"/>
      <c r="P39" s="129"/>
      <c r="Q39" s="129"/>
      <c r="R39" s="129"/>
      <c r="S39" s="129"/>
      <c r="T39" s="129"/>
      <c r="U39" s="129"/>
      <c r="V39" s="129"/>
      <c r="W39" s="129"/>
      <c r="X39" s="129"/>
      <c r="Y39" s="129"/>
    </row>
    <row r="40" spans="1:25" ht="21" customHeight="1">
      <c r="A40" s="214" t="s">
        <v>138</v>
      </c>
      <c r="B40" s="137"/>
      <c r="C40" s="217">
        <v>2</v>
      </c>
      <c r="D40" s="218"/>
      <c r="E40" s="218">
        <v>3</v>
      </c>
      <c r="F40" s="218"/>
      <c r="G40" s="218"/>
      <c r="H40" s="218"/>
      <c r="I40" s="218"/>
      <c r="J40" s="218"/>
      <c r="K40" s="219">
        <v>5</v>
      </c>
      <c r="L40" s="129"/>
      <c r="M40" s="215" t="s">
        <v>133</v>
      </c>
      <c r="N40" s="216">
        <v>6</v>
      </c>
      <c r="O40" s="129"/>
      <c r="P40" s="129"/>
      <c r="Q40" s="129"/>
      <c r="R40" s="129"/>
      <c r="S40" s="129"/>
      <c r="T40" s="129"/>
      <c r="U40" s="129"/>
      <c r="V40" s="129"/>
      <c r="W40" s="129"/>
      <c r="X40" s="129"/>
      <c r="Y40" s="129"/>
    </row>
    <row r="41" spans="1:25" ht="21" customHeight="1">
      <c r="A41" s="214" t="s">
        <v>139</v>
      </c>
      <c r="B41" s="137"/>
      <c r="C41" s="217">
        <v>1</v>
      </c>
      <c r="D41" s="218"/>
      <c r="E41" s="218">
        <v>49</v>
      </c>
      <c r="F41" s="218"/>
      <c r="G41" s="218">
        <v>1</v>
      </c>
      <c r="H41" s="218"/>
      <c r="I41" s="218">
        <v>13</v>
      </c>
      <c r="J41" s="218"/>
      <c r="K41" s="219">
        <v>64</v>
      </c>
      <c r="L41" s="129"/>
      <c r="M41" s="215" t="s">
        <v>138</v>
      </c>
      <c r="N41" s="216">
        <v>5</v>
      </c>
      <c r="O41" s="129"/>
      <c r="P41" s="129"/>
      <c r="Q41" s="129"/>
      <c r="R41" s="129"/>
      <c r="S41" s="129"/>
      <c r="T41" s="129"/>
      <c r="U41" s="129"/>
      <c r="V41" s="129"/>
      <c r="W41" s="129"/>
      <c r="X41" s="129"/>
      <c r="Y41" s="129"/>
    </row>
    <row r="42" spans="1:25" ht="21" customHeight="1">
      <c r="A42" s="214" t="s">
        <v>507</v>
      </c>
      <c r="B42" s="137"/>
      <c r="C42" s="217">
        <v>1</v>
      </c>
      <c r="D42" s="218"/>
      <c r="E42" s="218">
        <v>9</v>
      </c>
      <c r="F42" s="218"/>
      <c r="G42" s="218">
        <v>4</v>
      </c>
      <c r="H42" s="218"/>
      <c r="I42" s="218">
        <v>11</v>
      </c>
      <c r="J42" s="218"/>
      <c r="K42" s="219">
        <v>25</v>
      </c>
      <c r="L42" s="129"/>
      <c r="M42" s="215" t="s">
        <v>110</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198</v>
      </c>
      <c r="D44" s="222">
        <v>0</v>
      </c>
      <c r="E44" s="222">
        <v>744</v>
      </c>
      <c r="F44" s="222">
        <v>0</v>
      </c>
      <c r="G44" s="222">
        <v>318</v>
      </c>
      <c r="H44" s="222">
        <v>0</v>
      </c>
      <c r="I44" s="222">
        <v>582</v>
      </c>
      <c r="J44" s="222">
        <v>0</v>
      </c>
      <c r="K44" s="223">
        <v>1842</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AE10C-54E5-4476-80AE-F759BEFF62D7}">
  <sheetPr codeName="Hoja21"/>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8" width="6.1406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143</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c r="F10" s="218"/>
      <c r="G10" s="218"/>
      <c r="H10" s="218"/>
      <c r="I10" s="218"/>
      <c r="J10" s="218"/>
      <c r="K10" s="219">
        <v>0</v>
      </c>
      <c r="L10" s="129"/>
      <c r="M10" s="215" t="s">
        <v>117</v>
      </c>
      <c r="N10" s="216">
        <v>30</v>
      </c>
      <c r="O10" s="129"/>
      <c r="P10" s="129"/>
      <c r="Q10" s="129"/>
      <c r="R10" s="129"/>
      <c r="S10" s="129"/>
      <c r="T10" s="129"/>
      <c r="U10" s="129"/>
      <c r="V10" s="129"/>
      <c r="W10" s="129"/>
      <c r="X10" s="129"/>
      <c r="Y10" s="129"/>
    </row>
    <row r="11" spans="1:25" ht="21" customHeight="1">
      <c r="A11" s="214" t="s">
        <v>109</v>
      </c>
      <c r="B11" s="137"/>
      <c r="C11" s="217"/>
      <c r="D11" s="218"/>
      <c r="E11" s="218"/>
      <c r="F11" s="218"/>
      <c r="G11" s="218"/>
      <c r="H11" s="218"/>
      <c r="I11" s="218"/>
      <c r="J11" s="218"/>
      <c r="K11" s="219">
        <v>0</v>
      </c>
      <c r="L11" s="129"/>
      <c r="M11" s="215" t="s">
        <v>112</v>
      </c>
      <c r="N11" s="216">
        <v>29</v>
      </c>
      <c r="O11" s="129"/>
      <c r="P11" s="129"/>
      <c r="Q11" s="129"/>
      <c r="R11" s="129"/>
      <c r="S11" s="129"/>
      <c r="T11" s="129"/>
      <c r="U11" s="129"/>
      <c r="V11" s="129"/>
      <c r="W11" s="129"/>
      <c r="X11" s="129"/>
      <c r="Y11" s="129"/>
    </row>
    <row r="12" spans="1:25" ht="21" customHeight="1">
      <c r="A12" s="214" t="s">
        <v>110</v>
      </c>
      <c r="B12" s="137"/>
      <c r="C12" s="217"/>
      <c r="D12" s="218"/>
      <c r="E12" s="218"/>
      <c r="F12" s="218"/>
      <c r="G12" s="218"/>
      <c r="H12" s="218"/>
      <c r="I12" s="218"/>
      <c r="J12" s="218"/>
      <c r="K12" s="219">
        <v>0</v>
      </c>
      <c r="L12" s="129"/>
      <c r="M12" s="215" t="s">
        <v>115</v>
      </c>
      <c r="N12" s="216">
        <v>13</v>
      </c>
      <c r="O12" s="129"/>
      <c r="P12" s="129"/>
      <c r="Q12" s="129"/>
      <c r="R12" s="129"/>
      <c r="S12" s="129"/>
      <c r="T12" s="129"/>
      <c r="U12" s="129"/>
      <c r="V12" s="129"/>
      <c r="W12" s="129"/>
      <c r="X12" s="129"/>
      <c r="Y12" s="129"/>
    </row>
    <row r="13" spans="1:25" ht="21" customHeight="1">
      <c r="A13" s="214" t="s">
        <v>111</v>
      </c>
      <c r="B13" s="137"/>
      <c r="C13" s="217"/>
      <c r="D13" s="218"/>
      <c r="E13" s="218"/>
      <c r="F13" s="218"/>
      <c r="G13" s="218"/>
      <c r="H13" s="218"/>
      <c r="I13" s="218"/>
      <c r="J13" s="218"/>
      <c r="K13" s="219">
        <v>0</v>
      </c>
      <c r="L13" s="129"/>
      <c r="M13" s="215" t="s">
        <v>132</v>
      </c>
      <c r="N13" s="216">
        <v>12</v>
      </c>
      <c r="O13" s="129"/>
      <c r="P13" s="129"/>
      <c r="Q13" s="129"/>
      <c r="R13" s="129"/>
      <c r="S13" s="129"/>
      <c r="T13" s="129"/>
      <c r="U13" s="129"/>
      <c r="V13" s="129"/>
      <c r="W13" s="129"/>
      <c r="X13" s="129"/>
      <c r="Y13" s="129"/>
    </row>
    <row r="14" spans="1:25" ht="21" customHeight="1">
      <c r="A14" s="214" t="s">
        <v>114</v>
      </c>
      <c r="B14" s="137"/>
      <c r="C14" s="217"/>
      <c r="D14" s="218"/>
      <c r="E14" s="218">
        <v>1</v>
      </c>
      <c r="F14" s="218"/>
      <c r="G14" s="218"/>
      <c r="H14" s="218"/>
      <c r="I14" s="218"/>
      <c r="J14" s="218"/>
      <c r="K14" s="219">
        <v>1</v>
      </c>
      <c r="L14" s="129"/>
      <c r="M14" s="215" t="s">
        <v>135</v>
      </c>
      <c r="N14" s="216">
        <v>12</v>
      </c>
      <c r="O14" s="129"/>
      <c r="P14" s="129"/>
      <c r="Q14" s="129"/>
      <c r="R14" s="129"/>
      <c r="S14" s="129"/>
      <c r="T14" s="129"/>
      <c r="U14" s="129"/>
      <c r="V14" s="129"/>
      <c r="W14" s="129"/>
      <c r="X14" s="129"/>
      <c r="Y14" s="129"/>
    </row>
    <row r="15" spans="1:25" ht="21" customHeight="1">
      <c r="A15" s="214" t="s">
        <v>115</v>
      </c>
      <c r="B15" s="137"/>
      <c r="C15" s="217">
        <v>1</v>
      </c>
      <c r="D15" s="218"/>
      <c r="E15" s="218">
        <v>2</v>
      </c>
      <c r="F15" s="218"/>
      <c r="G15" s="218"/>
      <c r="H15" s="218"/>
      <c r="I15" s="218">
        <v>10</v>
      </c>
      <c r="J15" s="218"/>
      <c r="K15" s="219">
        <v>13</v>
      </c>
      <c r="L15" s="129"/>
      <c r="M15" s="215" t="s">
        <v>126</v>
      </c>
      <c r="N15" s="216">
        <v>11</v>
      </c>
      <c r="O15" s="129"/>
      <c r="P15" s="129"/>
      <c r="Q15" s="129"/>
      <c r="R15" s="129"/>
      <c r="S15" s="129"/>
      <c r="T15" s="129"/>
      <c r="U15" s="129"/>
      <c r="V15" s="129"/>
      <c r="W15" s="129"/>
      <c r="X15" s="129"/>
      <c r="Y15" s="129"/>
    </row>
    <row r="16" spans="1:25" ht="21" customHeight="1">
      <c r="A16" s="214" t="s">
        <v>116</v>
      </c>
      <c r="B16" s="137"/>
      <c r="C16" s="217"/>
      <c r="D16" s="218"/>
      <c r="E16" s="218">
        <v>1</v>
      </c>
      <c r="F16" s="218"/>
      <c r="G16" s="218"/>
      <c r="H16" s="218"/>
      <c r="I16" s="218">
        <v>3</v>
      </c>
      <c r="J16" s="218"/>
      <c r="K16" s="219">
        <v>4</v>
      </c>
      <c r="L16" s="129"/>
      <c r="M16" s="215" t="s">
        <v>137</v>
      </c>
      <c r="N16" s="216">
        <v>6</v>
      </c>
      <c r="O16" s="129"/>
      <c r="P16" s="129"/>
      <c r="Q16" s="129"/>
      <c r="R16" s="129"/>
      <c r="S16" s="129"/>
      <c r="T16" s="129"/>
      <c r="U16" s="129"/>
      <c r="V16" s="129"/>
      <c r="W16" s="129"/>
      <c r="X16" s="129"/>
      <c r="Y16" s="129"/>
    </row>
    <row r="17" spans="1:25" ht="21" customHeight="1">
      <c r="A17" s="214" t="s">
        <v>112</v>
      </c>
      <c r="B17" s="137"/>
      <c r="C17" s="217">
        <v>2</v>
      </c>
      <c r="D17" s="218"/>
      <c r="E17" s="218">
        <v>5</v>
      </c>
      <c r="F17" s="218"/>
      <c r="G17" s="218"/>
      <c r="H17" s="218"/>
      <c r="I17" s="218">
        <v>22</v>
      </c>
      <c r="J17" s="218"/>
      <c r="K17" s="219">
        <v>29</v>
      </c>
      <c r="L17" s="129"/>
      <c r="M17" s="215" t="s">
        <v>139</v>
      </c>
      <c r="N17" s="216">
        <v>6</v>
      </c>
      <c r="O17" s="129"/>
      <c r="P17" s="129"/>
      <c r="Q17" s="129"/>
      <c r="R17" s="129"/>
      <c r="S17" s="129"/>
      <c r="T17" s="129"/>
      <c r="U17" s="129"/>
      <c r="V17" s="129"/>
      <c r="W17" s="129"/>
      <c r="X17" s="129"/>
      <c r="Y17" s="129"/>
    </row>
    <row r="18" spans="1:25" ht="21" customHeight="1">
      <c r="A18" s="214" t="s">
        <v>113</v>
      </c>
      <c r="B18" s="137"/>
      <c r="C18" s="217"/>
      <c r="D18" s="218"/>
      <c r="E18" s="218"/>
      <c r="F18" s="218"/>
      <c r="G18" s="218"/>
      <c r="H18" s="218"/>
      <c r="I18" s="218">
        <v>1</v>
      </c>
      <c r="J18" s="218"/>
      <c r="K18" s="219">
        <v>1</v>
      </c>
      <c r="L18" s="129"/>
      <c r="M18" s="215" t="s">
        <v>119</v>
      </c>
      <c r="N18" s="216">
        <v>5</v>
      </c>
      <c r="O18" s="129"/>
      <c r="P18" s="129"/>
      <c r="Q18" s="129"/>
      <c r="R18" s="129"/>
      <c r="S18" s="129"/>
      <c r="T18" s="129"/>
      <c r="U18" s="129"/>
      <c r="V18" s="129"/>
      <c r="W18" s="129"/>
      <c r="X18" s="129"/>
      <c r="Y18" s="129"/>
    </row>
    <row r="19" spans="1:25" ht="21" customHeight="1">
      <c r="A19" s="214" t="s">
        <v>117</v>
      </c>
      <c r="B19" s="137"/>
      <c r="C19" s="217">
        <v>2</v>
      </c>
      <c r="D19" s="218"/>
      <c r="E19" s="218">
        <v>6</v>
      </c>
      <c r="F19" s="218"/>
      <c r="G19" s="218"/>
      <c r="H19" s="218"/>
      <c r="I19" s="218">
        <v>22</v>
      </c>
      <c r="J19" s="218"/>
      <c r="K19" s="219">
        <v>30</v>
      </c>
      <c r="L19" s="129"/>
      <c r="M19" s="215" t="s">
        <v>116</v>
      </c>
      <c r="N19" s="216">
        <v>4</v>
      </c>
      <c r="O19" s="129"/>
      <c r="P19" s="129"/>
      <c r="Q19" s="129"/>
      <c r="R19" s="129"/>
      <c r="S19" s="129"/>
      <c r="T19" s="129"/>
      <c r="U19" s="129"/>
      <c r="V19" s="129"/>
      <c r="W19" s="129"/>
      <c r="X19" s="129"/>
      <c r="Y19" s="129"/>
    </row>
    <row r="20" spans="1:25" ht="21" customHeight="1">
      <c r="A20" s="214" t="s">
        <v>122</v>
      </c>
      <c r="B20" s="137"/>
      <c r="C20" s="217"/>
      <c r="D20" s="218"/>
      <c r="E20" s="218"/>
      <c r="F20" s="218"/>
      <c r="G20" s="218">
        <v>3</v>
      </c>
      <c r="H20" s="218"/>
      <c r="I20" s="218">
        <v>1</v>
      </c>
      <c r="J20" s="218"/>
      <c r="K20" s="219">
        <v>4</v>
      </c>
      <c r="L20" s="129"/>
      <c r="M20" s="215" t="s">
        <v>122</v>
      </c>
      <c r="N20" s="216">
        <v>4</v>
      </c>
      <c r="O20" s="129"/>
      <c r="P20" s="129"/>
      <c r="Q20" s="129"/>
      <c r="R20" s="129"/>
      <c r="S20" s="129"/>
      <c r="T20" s="129"/>
      <c r="U20" s="129"/>
      <c r="V20" s="129"/>
      <c r="W20" s="129"/>
      <c r="X20" s="129"/>
      <c r="Y20" s="129"/>
    </row>
    <row r="21" spans="1:25" ht="21" customHeight="1">
      <c r="A21" s="214" t="s">
        <v>118</v>
      </c>
      <c r="B21" s="137"/>
      <c r="C21" s="217"/>
      <c r="D21" s="218"/>
      <c r="E21" s="218"/>
      <c r="F21" s="218"/>
      <c r="G21" s="218"/>
      <c r="H21" s="218"/>
      <c r="I21" s="218"/>
      <c r="J21" s="218"/>
      <c r="K21" s="219">
        <v>0</v>
      </c>
      <c r="L21" s="129"/>
      <c r="M21" s="215" t="s">
        <v>131</v>
      </c>
      <c r="N21" s="216">
        <v>3</v>
      </c>
      <c r="O21" s="129"/>
      <c r="P21" s="129"/>
      <c r="Q21" s="129"/>
      <c r="R21" s="129"/>
      <c r="S21" s="129"/>
      <c r="T21" s="129"/>
      <c r="U21" s="129"/>
      <c r="V21" s="129"/>
      <c r="W21" s="129"/>
      <c r="X21" s="129"/>
      <c r="Y21" s="129"/>
    </row>
    <row r="22" spans="1:25" ht="21" customHeight="1">
      <c r="A22" s="214" t="s">
        <v>119</v>
      </c>
      <c r="B22" s="137"/>
      <c r="C22" s="217">
        <v>1</v>
      </c>
      <c r="D22" s="218"/>
      <c r="E22" s="218"/>
      <c r="F22" s="218"/>
      <c r="G22" s="218">
        <v>1</v>
      </c>
      <c r="H22" s="218"/>
      <c r="I22" s="218">
        <v>3</v>
      </c>
      <c r="J22" s="218"/>
      <c r="K22" s="219">
        <v>5</v>
      </c>
      <c r="L22" s="129"/>
      <c r="M22" s="215" t="s">
        <v>507</v>
      </c>
      <c r="N22" s="216">
        <v>3</v>
      </c>
      <c r="O22" s="129"/>
      <c r="P22" s="129"/>
      <c r="Q22" s="129"/>
      <c r="R22" s="129"/>
      <c r="S22" s="129"/>
      <c r="T22" s="129"/>
      <c r="U22" s="129"/>
      <c r="V22" s="129"/>
      <c r="W22" s="129"/>
      <c r="X22" s="129"/>
      <c r="Y22" s="129"/>
    </row>
    <row r="23" spans="1:25" ht="21" customHeight="1">
      <c r="A23" s="214" t="s">
        <v>120</v>
      </c>
      <c r="B23" s="137"/>
      <c r="C23" s="217"/>
      <c r="D23" s="218"/>
      <c r="E23" s="218"/>
      <c r="F23" s="218"/>
      <c r="G23" s="218">
        <v>1</v>
      </c>
      <c r="H23" s="218"/>
      <c r="I23" s="218"/>
      <c r="J23" s="218"/>
      <c r="K23" s="219">
        <v>1</v>
      </c>
      <c r="L23" s="129"/>
      <c r="M23" s="215" t="s">
        <v>114</v>
      </c>
      <c r="N23" s="216">
        <v>1</v>
      </c>
      <c r="O23" s="129"/>
      <c r="P23" s="129"/>
      <c r="Q23" s="129"/>
      <c r="R23" s="129"/>
      <c r="S23" s="129"/>
      <c r="T23" s="129"/>
      <c r="U23" s="129"/>
      <c r="V23" s="129"/>
      <c r="W23" s="129"/>
      <c r="X23" s="129"/>
      <c r="Y23" s="129"/>
    </row>
    <row r="24" spans="1:25" ht="21" customHeight="1">
      <c r="A24" s="214" t="s">
        <v>121</v>
      </c>
      <c r="B24" s="137"/>
      <c r="C24" s="217"/>
      <c r="D24" s="218"/>
      <c r="E24" s="218"/>
      <c r="F24" s="218"/>
      <c r="G24" s="218"/>
      <c r="H24" s="218"/>
      <c r="I24" s="218"/>
      <c r="J24" s="218"/>
      <c r="K24" s="219">
        <v>0</v>
      </c>
      <c r="L24" s="129"/>
      <c r="M24" s="215" t="s">
        <v>113</v>
      </c>
      <c r="N24" s="216">
        <v>1</v>
      </c>
      <c r="O24" s="129"/>
      <c r="P24" s="129"/>
      <c r="Q24" s="129"/>
      <c r="R24" s="129"/>
      <c r="S24" s="129"/>
      <c r="T24" s="129"/>
      <c r="U24" s="129"/>
      <c r="V24" s="129"/>
      <c r="W24" s="129"/>
      <c r="X24" s="129"/>
      <c r="Y24" s="129"/>
    </row>
    <row r="25" spans="1:25" ht="21" customHeight="1">
      <c r="A25" s="214" t="s">
        <v>123</v>
      </c>
      <c r="B25" s="137"/>
      <c r="C25" s="217"/>
      <c r="D25" s="218"/>
      <c r="E25" s="218"/>
      <c r="F25" s="218"/>
      <c r="G25" s="218"/>
      <c r="H25" s="218"/>
      <c r="I25" s="218"/>
      <c r="J25" s="218"/>
      <c r="K25" s="219">
        <v>0</v>
      </c>
      <c r="L25" s="129"/>
      <c r="M25" s="215" t="s">
        <v>120</v>
      </c>
      <c r="N25" s="216">
        <v>1</v>
      </c>
      <c r="O25" s="129"/>
      <c r="P25" s="129"/>
      <c r="Q25" s="129"/>
      <c r="R25" s="129"/>
      <c r="S25" s="129"/>
      <c r="T25" s="129"/>
      <c r="U25" s="129"/>
      <c r="V25" s="129"/>
      <c r="W25" s="129"/>
      <c r="X25" s="129"/>
      <c r="Y25" s="129"/>
    </row>
    <row r="26" spans="1:25" ht="21" customHeight="1">
      <c r="A26" s="214" t="s">
        <v>124</v>
      </c>
      <c r="B26" s="137"/>
      <c r="C26" s="217"/>
      <c r="D26" s="218"/>
      <c r="E26" s="218"/>
      <c r="F26" s="218"/>
      <c r="G26" s="218"/>
      <c r="H26" s="218"/>
      <c r="I26" s="218"/>
      <c r="J26" s="218"/>
      <c r="K26" s="219">
        <v>0</v>
      </c>
      <c r="L26" s="129"/>
      <c r="M26" s="215" t="s">
        <v>125</v>
      </c>
      <c r="N26" s="216">
        <v>1</v>
      </c>
      <c r="O26" s="129"/>
      <c r="P26" s="129"/>
      <c r="Q26" s="129"/>
      <c r="R26" s="129"/>
      <c r="S26" s="129"/>
      <c r="T26" s="129"/>
      <c r="U26" s="129"/>
      <c r="V26" s="129"/>
      <c r="W26" s="129"/>
      <c r="X26" s="129"/>
      <c r="Y26" s="129"/>
    </row>
    <row r="27" spans="1:25" ht="21" customHeight="1">
      <c r="A27" s="214" t="s">
        <v>125</v>
      </c>
      <c r="B27" s="137"/>
      <c r="C27" s="217">
        <v>1</v>
      </c>
      <c r="D27" s="218"/>
      <c r="E27" s="218"/>
      <c r="F27" s="218"/>
      <c r="G27" s="218"/>
      <c r="H27" s="218"/>
      <c r="I27" s="218"/>
      <c r="J27" s="218"/>
      <c r="K27" s="219">
        <v>1</v>
      </c>
      <c r="L27" s="129"/>
      <c r="M27" s="215" t="s">
        <v>108</v>
      </c>
      <c r="N27" s="216">
        <v>0</v>
      </c>
      <c r="O27" s="129"/>
      <c r="P27" s="129"/>
      <c r="Q27" s="129"/>
      <c r="R27" s="129"/>
      <c r="S27" s="129"/>
      <c r="T27" s="129"/>
      <c r="U27" s="129"/>
      <c r="V27" s="129"/>
      <c r="W27" s="129"/>
      <c r="X27" s="129"/>
      <c r="Y27" s="129"/>
    </row>
    <row r="28" spans="1:25" ht="21" customHeight="1">
      <c r="A28" s="214" t="s">
        <v>126</v>
      </c>
      <c r="B28" s="137"/>
      <c r="C28" s="217">
        <v>1</v>
      </c>
      <c r="D28" s="218"/>
      <c r="E28" s="218">
        <v>3</v>
      </c>
      <c r="F28" s="218"/>
      <c r="G28" s="218">
        <v>1</v>
      </c>
      <c r="H28" s="218"/>
      <c r="I28" s="218">
        <v>6</v>
      </c>
      <c r="J28" s="218"/>
      <c r="K28" s="219">
        <v>11</v>
      </c>
      <c r="L28" s="129"/>
      <c r="M28" s="215" t="s">
        <v>109</v>
      </c>
      <c r="N28" s="216">
        <v>0</v>
      </c>
      <c r="O28" s="129"/>
      <c r="P28" s="129"/>
      <c r="Q28" s="129"/>
      <c r="R28" s="129"/>
      <c r="S28" s="129"/>
      <c r="T28" s="129"/>
      <c r="U28" s="129"/>
      <c r="V28" s="129"/>
      <c r="W28" s="129"/>
      <c r="X28" s="129"/>
      <c r="Y28" s="129"/>
    </row>
    <row r="29" spans="1:25" ht="21" customHeight="1">
      <c r="A29" s="214" t="s">
        <v>127</v>
      </c>
      <c r="B29" s="137"/>
      <c r="C29" s="217"/>
      <c r="D29" s="218"/>
      <c r="E29" s="218"/>
      <c r="F29" s="218"/>
      <c r="G29" s="218"/>
      <c r="H29" s="218"/>
      <c r="I29" s="218"/>
      <c r="J29" s="218"/>
      <c r="K29" s="219">
        <v>0</v>
      </c>
      <c r="L29" s="129"/>
      <c r="M29" s="215" t="s">
        <v>110</v>
      </c>
      <c r="N29" s="216">
        <v>0</v>
      </c>
      <c r="O29" s="129"/>
      <c r="P29" s="129"/>
      <c r="Q29" s="129"/>
      <c r="R29" s="129"/>
      <c r="S29" s="129"/>
      <c r="T29" s="129"/>
      <c r="U29" s="129"/>
      <c r="V29" s="129"/>
      <c r="W29" s="129"/>
      <c r="X29" s="129"/>
      <c r="Y29" s="129"/>
    </row>
    <row r="30" spans="1:25" ht="21" customHeight="1">
      <c r="A30" s="214" t="s">
        <v>128</v>
      </c>
      <c r="B30" s="137"/>
      <c r="C30" s="217"/>
      <c r="D30" s="218"/>
      <c r="E30" s="218"/>
      <c r="F30" s="218"/>
      <c r="G30" s="218"/>
      <c r="H30" s="218"/>
      <c r="I30" s="218"/>
      <c r="J30" s="218"/>
      <c r="K30" s="219">
        <v>0</v>
      </c>
      <c r="L30" s="129"/>
      <c r="M30" s="215" t="s">
        <v>111</v>
      </c>
      <c r="N30" s="216">
        <v>0</v>
      </c>
      <c r="O30" s="129"/>
      <c r="P30" s="129"/>
      <c r="Q30" s="129"/>
      <c r="R30" s="129"/>
      <c r="S30" s="129"/>
      <c r="T30" s="129"/>
      <c r="U30" s="129"/>
      <c r="V30" s="129"/>
      <c r="W30" s="129"/>
      <c r="X30" s="129"/>
      <c r="Y30" s="129"/>
    </row>
    <row r="31" spans="1:25" ht="21" customHeight="1">
      <c r="A31" s="214" t="s">
        <v>129</v>
      </c>
      <c r="B31" s="137"/>
      <c r="C31" s="217"/>
      <c r="D31" s="218"/>
      <c r="E31" s="218"/>
      <c r="F31" s="218"/>
      <c r="G31" s="218"/>
      <c r="H31" s="218"/>
      <c r="I31" s="218"/>
      <c r="J31" s="218"/>
      <c r="K31" s="219">
        <v>0</v>
      </c>
      <c r="L31" s="129"/>
      <c r="M31" s="215" t="s">
        <v>118</v>
      </c>
      <c r="N31" s="216">
        <v>0</v>
      </c>
      <c r="O31" s="129"/>
      <c r="P31" s="129"/>
      <c r="Q31" s="129"/>
      <c r="R31" s="129"/>
      <c r="S31" s="129"/>
      <c r="T31" s="129"/>
      <c r="U31" s="129"/>
      <c r="V31" s="129"/>
      <c r="W31" s="129"/>
      <c r="X31" s="129"/>
      <c r="Y31" s="129"/>
    </row>
    <row r="32" spans="1:25" ht="21" customHeight="1">
      <c r="A32" s="214" t="s">
        <v>130</v>
      </c>
      <c r="B32" s="137"/>
      <c r="C32" s="217"/>
      <c r="D32" s="218"/>
      <c r="E32" s="218"/>
      <c r="F32" s="218"/>
      <c r="G32" s="218"/>
      <c r="H32" s="218"/>
      <c r="I32" s="218"/>
      <c r="J32" s="218"/>
      <c r="K32" s="219">
        <v>0</v>
      </c>
      <c r="L32" s="129"/>
      <c r="M32" s="215" t="s">
        <v>121</v>
      </c>
      <c r="N32" s="216">
        <v>0</v>
      </c>
      <c r="O32" s="129"/>
      <c r="P32" s="129"/>
      <c r="Q32" s="129"/>
      <c r="R32" s="129"/>
      <c r="S32" s="129"/>
      <c r="T32" s="129"/>
      <c r="U32" s="129"/>
      <c r="V32" s="129"/>
      <c r="W32" s="129"/>
      <c r="X32" s="129"/>
      <c r="Y32" s="129"/>
    </row>
    <row r="33" spans="1:25" ht="21" customHeight="1">
      <c r="A33" s="214" t="s">
        <v>131</v>
      </c>
      <c r="B33" s="137"/>
      <c r="C33" s="217"/>
      <c r="D33" s="218"/>
      <c r="E33" s="218"/>
      <c r="F33" s="218"/>
      <c r="G33" s="218"/>
      <c r="H33" s="218"/>
      <c r="I33" s="218">
        <v>3</v>
      </c>
      <c r="J33" s="218"/>
      <c r="K33" s="219">
        <v>3</v>
      </c>
      <c r="L33" s="129"/>
      <c r="M33" s="215" t="s">
        <v>123</v>
      </c>
      <c r="N33" s="216">
        <v>0</v>
      </c>
      <c r="O33" s="129"/>
      <c r="P33" s="129"/>
      <c r="Q33" s="129"/>
      <c r="R33" s="129"/>
      <c r="S33" s="129"/>
      <c r="T33" s="129"/>
      <c r="U33" s="129"/>
      <c r="V33" s="129"/>
      <c r="W33" s="129"/>
      <c r="X33" s="129"/>
      <c r="Y33" s="129"/>
    </row>
    <row r="34" spans="1:25" ht="21" customHeight="1">
      <c r="A34" s="214" t="s">
        <v>132</v>
      </c>
      <c r="B34" s="137"/>
      <c r="C34" s="217"/>
      <c r="D34" s="218"/>
      <c r="E34" s="218">
        <v>2</v>
      </c>
      <c r="F34" s="218"/>
      <c r="G34" s="218">
        <v>1</v>
      </c>
      <c r="H34" s="218"/>
      <c r="I34" s="218">
        <v>9</v>
      </c>
      <c r="J34" s="218"/>
      <c r="K34" s="219">
        <v>12</v>
      </c>
      <c r="L34" s="129"/>
      <c r="M34" s="215" t="s">
        <v>124</v>
      </c>
      <c r="N34" s="216">
        <v>0</v>
      </c>
      <c r="O34" s="129"/>
      <c r="P34" s="129"/>
      <c r="Q34" s="129"/>
      <c r="R34" s="129"/>
      <c r="S34" s="129"/>
      <c r="T34" s="129"/>
      <c r="U34" s="129"/>
      <c r="V34" s="129"/>
      <c r="W34" s="129"/>
      <c r="X34" s="129"/>
      <c r="Y34" s="129"/>
    </row>
    <row r="35" spans="1:25" ht="21" customHeight="1">
      <c r="A35" s="214" t="s">
        <v>133</v>
      </c>
      <c r="B35" s="137"/>
      <c r="C35" s="217"/>
      <c r="D35" s="218"/>
      <c r="E35" s="218"/>
      <c r="F35" s="218"/>
      <c r="G35" s="218"/>
      <c r="H35" s="218"/>
      <c r="I35" s="218"/>
      <c r="J35" s="218"/>
      <c r="K35" s="219">
        <v>0</v>
      </c>
      <c r="L35" s="129"/>
      <c r="M35" s="215" t="s">
        <v>127</v>
      </c>
      <c r="N35" s="216">
        <v>0</v>
      </c>
      <c r="O35" s="129"/>
      <c r="P35" s="129"/>
      <c r="Q35" s="129"/>
      <c r="R35" s="129"/>
      <c r="S35" s="129"/>
      <c r="T35" s="129"/>
      <c r="U35" s="129"/>
      <c r="V35" s="129"/>
      <c r="W35" s="129"/>
      <c r="X35" s="129"/>
      <c r="Y35" s="129"/>
    </row>
    <row r="36" spans="1:25" ht="21" customHeight="1">
      <c r="A36" s="214" t="s">
        <v>134</v>
      </c>
      <c r="B36" s="137"/>
      <c r="C36" s="217"/>
      <c r="D36" s="218"/>
      <c r="E36" s="218"/>
      <c r="F36" s="218"/>
      <c r="G36" s="218"/>
      <c r="H36" s="218"/>
      <c r="I36" s="218"/>
      <c r="J36" s="218"/>
      <c r="K36" s="219">
        <v>0</v>
      </c>
      <c r="L36" s="129"/>
      <c r="M36" s="215" t="s">
        <v>128</v>
      </c>
      <c r="N36" s="216">
        <v>0</v>
      </c>
      <c r="O36" s="129"/>
      <c r="P36" s="129"/>
      <c r="Q36" s="129"/>
      <c r="R36" s="129"/>
      <c r="S36" s="129"/>
      <c r="T36" s="129"/>
      <c r="U36" s="129"/>
      <c r="V36" s="129"/>
      <c r="W36" s="129"/>
      <c r="X36" s="129"/>
      <c r="Y36" s="129"/>
    </row>
    <row r="37" spans="1:25" ht="21" customHeight="1">
      <c r="A37" s="214" t="s">
        <v>135</v>
      </c>
      <c r="B37" s="137"/>
      <c r="C37" s="217">
        <v>1</v>
      </c>
      <c r="D37" s="218"/>
      <c r="E37" s="218">
        <v>1</v>
      </c>
      <c r="F37" s="218"/>
      <c r="G37" s="218"/>
      <c r="H37" s="218"/>
      <c r="I37" s="218">
        <v>10</v>
      </c>
      <c r="J37" s="218"/>
      <c r="K37" s="219">
        <v>12</v>
      </c>
      <c r="L37" s="129"/>
      <c r="M37" s="215" t="s">
        <v>129</v>
      </c>
      <c r="N37" s="216">
        <v>0</v>
      </c>
      <c r="O37" s="129"/>
      <c r="P37" s="129"/>
      <c r="Q37" s="129"/>
      <c r="R37" s="129"/>
      <c r="S37" s="129"/>
      <c r="T37" s="129"/>
      <c r="U37" s="129"/>
      <c r="V37" s="129"/>
      <c r="W37" s="129"/>
      <c r="X37" s="129"/>
      <c r="Y37" s="129"/>
    </row>
    <row r="38" spans="1:25" ht="21" customHeight="1">
      <c r="A38" s="214" t="s">
        <v>136</v>
      </c>
      <c r="B38" s="137"/>
      <c r="C38" s="217"/>
      <c r="D38" s="218"/>
      <c r="E38" s="218"/>
      <c r="F38" s="218"/>
      <c r="G38" s="218"/>
      <c r="H38" s="218"/>
      <c r="I38" s="218"/>
      <c r="J38" s="218"/>
      <c r="K38" s="219">
        <v>0</v>
      </c>
      <c r="L38" s="129"/>
      <c r="M38" s="215" t="s">
        <v>130</v>
      </c>
      <c r="N38" s="216">
        <v>0</v>
      </c>
      <c r="O38" s="129"/>
      <c r="P38" s="129"/>
      <c r="Q38" s="129"/>
      <c r="R38" s="129"/>
      <c r="S38" s="129"/>
      <c r="T38" s="129"/>
      <c r="U38" s="129"/>
      <c r="V38" s="129"/>
      <c r="W38" s="129"/>
      <c r="X38" s="129"/>
      <c r="Y38" s="129"/>
    </row>
    <row r="39" spans="1:25" ht="21" customHeight="1">
      <c r="A39" s="214" t="s">
        <v>137</v>
      </c>
      <c r="B39" s="137"/>
      <c r="C39" s="217"/>
      <c r="D39" s="218"/>
      <c r="E39" s="218"/>
      <c r="F39" s="218"/>
      <c r="G39" s="218">
        <v>1</v>
      </c>
      <c r="H39" s="218"/>
      <c r="I39" s="218">
        <v>5</v>
      </c>
      <c r="J39" s="218"/>
      <c r="K39" s="219">
        <v>6</v>
      </c>
      <c r="L39" s="129"/>
      <c r="M39" s="215" t="s">
        <v>133</v>
      </c>
      <c r="N39" s="216">
        <v>0</v>
      </c>
      <c r="O39" s="129"/>
      <c r="P39" s="129"/>
      <c r="Q39" s="129"/>
      <c r="R39" s="129"/>
      <c r="S39" s="129"/>
      <c r="T39" s="129"/>
      <c r="U39" s="129"/>
      <c r="V39" s="129"/>
      <c r="W39" s="129"/>
      <c r="X39" s="129"/>
      <c r="Y39" s="129"/>
    </row>
    <row r="40" spans="1:25" ht="21" customHeight="1">
      <c r="A40" s="214" t="s">
        <v>138</v>
      </c>
      <c r="B40" s="137"/>
      <c r="C40" s="217"/>
      <c r="D40" s="218"/>
      <c r="E40" s="218"/>
      <c r="F40" s="218"/>
      <c r="G40" s="218"/>
      <c r="H40" s="218"/>
      <c r="I40" s="218"/>
      <c r="J40" s="218"/>
      <c r="K40" s="219">
        <v>0</v>
      </c>
      <c r="L40" s="129"/>
      <c r="M40" s="215" t="s">
        <v>134</v>
      </c>
      <c r="N40" s="216">
        <v>0</v>
      </c>
      <c r="O40" s="129"/>
      <c r="P40" s="129"/>
      <c r="Q40" s="129"/>
      <c r="R40" s="129"/>
      <c r="S40" s="129"/>
      <c r="T40" s="129"/>
      <c r="U40" s="129"/>
      <c r="V40" s="129"/>
      <c r="W40" s="129"/>
      <c r="X40" s="129"/>
      <c r="Y40" s="129"/>
    </row>
    <row r="41" spans="1:25" ht="21" customHeight="1">
      <c r="A41" s="214" t="s">
        <v>139</v>
      </c>
      <c r="B41" s="137"/>
      <c r="C41" s="217"/>
      <c r="D41" s="218"/>
      <c r="E41" s="218"/>
      <c r="F41" s="218"/>
      <c r="G41" s="218"/>
      <c r="H41" s="218"/>
      <c r="I41" s="218">
        <v>6</v>
      </c>
      <c r="J41" s="218"/>
      <c r="K41" s="219">
        <v>6</v>
      </c>
      <c r="L41" s="129"/>
      <c r="M41" s="215" t="s">
        <v>136</v>
      </c>
      <c r="N41" s="216">
        <v>0</v>
      </c>
      <c r="O41" s="129"/>
      <c r="P41" s="129"/>
      <c r="Q41" s="129"/>
      <c r="R41" s="129"/>
      <c r="S41" s="129"/>
      <c r="T41" s="129"/>
      <c r="U41" s="129"/>
      <c r="V41" s="129"/>
      <c r="W41" s="129"/>
      <c r="X41" s="129"/>
      <c r="Y41" s="129"/>
    </row>
    <row r="42" spans="1:25" ht="21" customHeight="1">
      <c r="A42" s="214" t="s">
        <v>507</v>
      </c>
      <c r="B42" s="137"/>
      <c r="C42" s="217"/>
      <c r="D42" s="218"/>
      <c r="E42" s="218">
        <v>2</v>
      </c>
      <c r="F42" s="218"/>
      <c r="G42" s="218"/>
      <c r="H42" s="218"/>
      <c r="I42" s="218">
        <v>1</v>
      </c>
      <c r="J42" s="218"/>
      <c r="K42" s="219">
        <v>3</v>
      </c>
      <c r="L42" s="129"/>
      <c r="M42" s="215" t="s">
        <v>138</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9</v>
      </c>
      <c r="D44" s="222">
        <v>0</v>
      </c>
      <c r="E44" s="222">
        <v>23</v>
      </c>
      <c r="F44" s="222">
        <v>0</v>
      </c>
      <c r="G44" s="222">
        <v>8</v>
      </c>
      <c r="H44" s="222">
        <v>0</v>
      </c>
      <c r="I44" s="222">
        <v>102</v>
      </c>
      <c r="J44" s="222">
        <v>0</v>
      </c>
      <c r="K44" s="223">
        <v>142</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15294-7484-450C-96A4-E889FC96D19D}">
  <sheetPr codeName="Hoja22"/>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144</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2</v>
      </c>
      <c r="F10" s="218"/>
      <c r="G10" s="218"/>
      <c r="H10" s="218"/>
      <c r="I10" s="218">
        <v>1</v>
      </c>
      <c r="J10" s="218"/>
      <c r="K10" s="219">
        <v>3</v>
      </c>
      <c r="L10" s="129"/>
      <c r="M10" s="215" t="s">
        <v>132</v>
      </c>
      <c r="N10" s="216">
        <v>228</v>
      </c>
      <c r="O10" s="129"/>
      <c r="P10" s="129"/>
      <c r="Q10" s="129"/>
      <c r="R10" s="129"/>
      <c r="S10" s="129"/>
      <c r="T10" s="129"/>
      <c r="U10" s="129"/>
      <c r="V10" s="129"/>
      <c r="W10" s="129"/>
      <c r="X10" s="129"/>
      <c r="Y10" s="129"/>
    </row>
    <row r="11" spans="1:25" ht="21" customHeight="1">
      <c r="A11" s="214" t="s">
        <v>109</v>
      </c>
      <c r="B11" s="137"/>
      <c r="C11" s="217">
        <v>3</v>
      </c>
      <c r="D11" s="218"/>
      <c r="E11" s="218">
        <v>16</v>
      </c>
      <c r="F11" s="218"/>
      <c r="G11" s="218">
        <v>4</v>
      </c>
      <c r="H11" s="218"/>
      <c r="I11" s="218">
        <v>6</v>
      </c>
      <c r="J11" s="218"/>
      <c r="K11" s="219">
        <v>29</v>
      </c>
      <c r="L11" s="129"/>
      <c r="M11" s="215" t="s">
        <v>123</v>
      </c>
      <c r="N11" s="216">
        <v>55</v>
      </c>
      <c r="O11" s="129"/>
      <c r="P11" s="129"/>
      <c r="Q11" s="129"/>
      <c r="R11" s="129"/>
      <c r="S11" s="129"/>
      <c r="T11" s="129"/>
      <c r="U11" s="129"/>
      <c r="V11" s="129"/>
      <c r="W11" s="129"/>
      <c r="X11" s="129"/>
      <c r="Y11" s="129"/>
    </row>
    <row r="12" spans="1:25" ht="21" customHeight="1">
      <c r="A12" s="214" t="s">
        <v>110</v>
      </c>
      <c r="B12" s="137"/>
      <c r="C12" s="217"/>
      <c r="D12" s="218"/>
      <c r="E12" s="218"/>
      <c r="F12" s="218"/>
      <c r="G12" s="218"/>
      <c r="H12" s="218"/>
      <c r="I12" s="218"/>
      <c r="J12" s="218"/>
      <c r="K12" s="219">
        <v>0</v>
      </c>
      <c r="L12" s="129"/>
      <c r="M12" s="215" t="s">
        <v>133</v>
      </c>
      <c r="N12" s="216">
        <v>46</v>
      </c>
      <c r="O12" s="129"/>
      <c r="P12" s="129"/>
      <c r="Q12" s="129"/>
      <c r="R12" s="129"/>
      <c r="S12" s="129"/>
      <c r="T12" s="129"/>
      <c r="U12" s="129"/>
      <c r="V12" s="129"/>
      <c r="W12" s="129"/>
      <c r="X12" s="129"/>
      <c r="Y12" s="129"/>
    </row>
    <row r="13" spans="1:25" ht="21" customHeight="1">
      <c r="A13" s="214" t="s">
        <v>111</v>
      </c>
      <c r="B13" s="137"/>
      <c r="C13" s="217"/>
      <c r="D13" s="218"/>
      <c r="E13" s="218"/>
      <c r="F13" s="218"/>
      <c r="G13" s="218"/>
      <c r="H13" s="218"/>
      <c r="I13" s="218"/>
      <c r="J13" s="218"/>
      <c r="K13" s="219">
        <v>0</v>
      </c>
      <c r="L13" s="129"/>
      <c r="M13" s="215" t="s">
        <v>109</v>
      </c>
      <c r="N13" s="216">
        <v>29</v>
      </c>
      <c r="O13" s="129"/>
      <c r="P13" s="129"/>
      <c r="Q13" s="129"/>
      <c r="R13" s="129"/>
      <c r="S13" s="129"/>
      <c r="T13" s="129"/>
      <c r="U13" s="129"/>
      <c r="V13" s="129"/>
      <c r="W13" s="129"/>
      <c r="X13" s="129"/>
      <c r="Y13" s="129"/>
    </row>
    <row r="14" spans="1:25" ht="21" customHeight="1">
      <c r="A14" s="214" t="s">
        <v>114</v>
      </c>
      <c r="B14" s="137"/>
      <c r="C14" s="217"/>
      <c r="D14" s="218"/>
      <c r="E14" s="218"/>
      <c r="F14" s="218"/>
      <c r="G14" s="218"/>
      <c r="H14" s="218"/>
      <c r="I14" s="218">
        <v>5</v>
      </c>
      <c r="J14" s="218"/>
      <c r="K14" s="219">
        <v>5</v>
      </c>
      <c r="L14" s="129"/>
      <c r="M14" s="215" t="s">
        <v>139</v>
      </c>
      <c r="N14" s="216">
        <v>26</v>
      </c>
      <c r="O14" s="129"/>
      <c r="P14" s="129"/>
      <c r="Q14" s="129"/>
      <c r="R14" s="129"/>
      <c r="S14" s="129"/>
      <c r="T14" s="129"/>
      <c r="U14" s="129"/>
      <c r="V14" s="129"/>
      <c r="W14" s="129"/>
      <c r="X14" s="129"/>
      <c r="Y14" s="129"/>
    </row>
    <row r="15" spans="1:25" ht="21" customHeight="1">
      <c r="A15" s="214" t="s">
        <v>115</v>
      </c>
      <c r="B15" s="137"/>
      <c r="C15" s="217"/>
      <c r="D15" s="218"/>
      <c r="E15" s="218">
        <v>3</v>
      </c>
      <c r="F15" s="218"/>
      <c r="G15" s="218"/>
      <c r="H15" s="218"/>
      <c r="I15" s="218">
        <v>16</v>
      </c>
      <c r="J15" s="218"/>
      <c r="K15" s="219">
        <v>19</v>
      </c>
      <c r="L15" s="129"/>
      <c r="M15" s="215" t="s">
        <v>115</v>
      </c>
      <c r="N15" s="216">
        <v>19</v>
      </c>
      <c r="O15" s="129"/>
      <c r="P15" s="129"/>
      <c r="Q15" s="129"/>
      <c r="R15" s="129"/>
      <c r="S15" s="129"/>
      <c r="T15" s="129"/>
      <c r="U15" s="129"/>
      <c r="V15" s="129"/>
      <c r="W15" s="129"/>
      <c r="X15" s="129"/>
      <c r="Y15" s="129"/>
    </row>
    <row r="16" spans="1:25" ht="21" customHeight="1">
      <c r="A16" s="214" t="s">
        <v>116</v>
      </c>
      <c r="B16" s="137"/>
      <c r="C16" s="217">
        <v>1</v>
      </c>
      <c r="D16" s="218"/>
      <c r="E16" s="218">
        <v>2</v>
      </c>
      <c r="F16" s="218"/>
      <c r="G16" s="218">
        <v>1</v>
      </c>
      <c r="H16" s="218"/>
      <c r="I16" s="218">
        <v>15</v>
      </c>
      <c r="J16" s="218"/>
      <c r="K16" s="219">
        <v>19</v>
      </c>
      <c r="L16" s="129"/>
      <c r="M16" s="215" t="s">
        <v>116</v>
      </c>
      <c r="N16" s="216">
        <v>19</v>
      </c>
      <c r="O16" s="129"/>
      <c r="P16" s="129"/>
      <c r="Q16" s="129"/>
      <c r="R16" s="129"/>
      <c r="S16" s="129"/>
      <c r="T16" s="129"/>
      <c r="U16" s="129"/>
      <c r="V16" s="129"/>
      <c r="W16" s="129"/>
      <c r="X16" s="129"/>
      <c r="Y16" s="129"/>
    </row>
    <row r="17" spans="1:25" ht="21" customHeight="1">
      <c r="A17" s="214" t="s">
        <v>112</v>
      </c>
      <c r="B17" s="137"/>
      <c r="C17" s="217"/>
      <c r="D17" s="218"/>
      <c r="E17" s="218"/>
      <c r="F17" s="218"/>
      <c r="G17" s="218"/>
      <c r="H17" s="218"/>
      <c r="I17" s="218">
        <v>3</v>
      </c>
      <c r="J17" s="218"/>
      <c r="K17" s="219">
        <v>3</v>
      </c>
      <c r="L17" s="129"/>
      <c r="M17" s="215" t="s">
        <v>121</v>
      </c>
      <c r="N17" s="216">
        <v>17</v>
      </c>
      <c r="O17" s="129"/>
      <c r="P17" s="129"/>
      <c r="Q17" s="129"/>
      <c r="R17" s="129"/>
      <c r="S17" s="129"/>
      <c r="T17" s="129"/>
      <c r="U17" s="129"/>
      <c r="V17" s="129"/>
      <c r="W17" s="129"/>
      <c r="X17" s="129"/>
      <c r="Y17" s="129"/>
    </row>
    <row r="18" spans="1:25" ht="21" customHeight="1">
      <c r="A18" s="214" t="s">
        <v>113</v>
      </c>
      <c r="B18" s="137"/>
      <c r="C18" s="217"/>
      <c r="D18" s="218"/>
      <c r="E18" s="218"/>
      <c r="F18" s="218"/>
      <c r="G18" s="218"/>
      <c r="H18" s="218"/>
      <c r="I18" s="218">
        <v>2</v>
      </c>
      <c r="J18" s="218"/>
      <c r="K18" s="219">
        <v>2</v>
      </c>
      <c r="L18" s="129"/>
      <c r="M18" s="215" t="s">
        <v>119</v>
      </c>
      <c r="N18" s="216">
        <v>16</v>
      </c>
      <c r="O18" s="129"/>
      <c r="P18" s="129"/>
      <c r="Q18" s="129"/>
      <c r="R18" s="129"/>
      <c r="S18" s="129"/>
      <c r="T18" s="129"/>
      <c r="U18" s="129"/>
      <c r="V18" s="129"/>
      <c r="W18" s="129"/>
      <c r="X18" s="129"/>
      <c r="Y18" s="129"/>
    </row>
    <row r="19" spans="1:25" ht="21" customHeight="1">
      <c r="A19" s="214" t="s">
        <v>117</v>
      </c>
      <c r="B19" s="137"/>
      <c r="C19" s="217"/>
      <c r="D19" s="218"/>
      <c r="E19" s="218">
        <v>3</v>
      </c>
      <c r="F19" s="218"/>
      <c r="G19" s="218"/>
      <c r="H19" s="218"/>
      <c r="I19" s="218">
        <v>9</v>
      </c>
      <c r="J19" s="218"/>
      <c r="K19" s="219">
        <v>12</v>
      </c>
      <c r="L19" s="129"/>
      <c r="M19" s="215" t="s">
        <v>125</v>
      </c>
      <c r="N19" s="216">
        <v>14</v>
      </c>
      <c r="O19" s="129"/>
      <c r="P19" s="129"/>
      <c r="Q19" s="129"/>
      <c r="R19" s="129"/>
      <c r="S19" s="129"/>
      <c r="T19" s="129"/>
      <c r="U19" s="129"/>
      <c r="V19" s="129"/>
      <c r="W19" s="129"/>
      <c r="X19" s="129"/>
      <c r="Y19" s="129"/>
    </row>
    <row r="20" spans="1:25" ht="21" customHeight="1">
      <c r="A20" s="214" t="s">
        <v>122</v>
      </c>
      <c r="B20" s="137"/>
      <c r="C20" s="217"/>
      <c r="D20" s="218"/>
      <c r="E20" s="218"/>
      <c r="F20" s="218"/>
      <c r="G20" s="218"/>
      <c r="H20" s="218"/>
      <c r="I20" s="218">
        <v>4</v>
      </c>
      <c r="J20" s="218"/>
      <c r="K20" s="219">
        <v>4</v>
      </c>
      <c r="L20" s="129"/>
      <c r="M20" s="215" t="s">
        <v>135</v>
      </c>
      <c r="N20" s="216">
        <v>14</v>
      </c>
      <c r="O20" s="129"/>
      <c r="P20" s="129"/>
      <c r="Q20" s="129"/>
      <c r="R20" s="129"/>
      <c r="S20" s="129"/>
      <c r="T20" s="129"/>
      <c r="U20" s="129"/>
      <c r="V20" s="129"/>
      <c r="W20" s="129"/>
      <c r="X20" s="129"/>
      <c r="Y20" s="129"/>
    </row>
    <row r="21" spans="1:25" ht="21" customHeight="1">
      <c r="A21" s="214" t="s">
        <v>118</v>
      </c>
      <c r="B21" s="137"/>
      <c r="C21" s="217"/>
      <c r="D21" s="218"/>
      <c r="E21" s="218"/>
      <c r="F21" s="218"/>
      <c r="G21" s="218"/>
      <c r="H21" s="218"/>
      <c r="I21" s="218">
        <v>6</v>
      </c>
      <c r="J21" s="218"/>
      <c r="K21" s="219">
        <v>6</v>
      </c>
      <c r="L21" s="129"/>
      <c r="M21" s="215" t="s">
        <v>137</v>
      </c>
      <c r="N21" s="216">
        <v>13</v>
      </c>
      <c r="O21" s="129"/>
      <c r="P21" s="129"/>
      <c r="Q21" s="129"/>
      <c r="R21" s="129"/>
      <c r="S21" s="129"/>
      <c r="T21" s="129"/>
      <c r="U21" s="129"/>
      <c r="V21" s="129"/>
      <c r="W21" s="129"/>
      <c r="X21" s="129"/>
      <c r="Y21" s="129"/>
    </row>
    <row r="22" spans="1:25" ht="21" customHeight="1">
      <c r="A22" s="214" t="s">
        <v>119</v>
      </c>
      <c r="B22" s="137"/>
      <c r="C22" s="217"/>
      <c r="D22" s="218"/>
      <c r="E22" s="218">
        <v>1</v>
      </c>
      <c r="F22" s="218"/>
      <c r="G22" s="218"/>
      <c r="H22" s="218"/>
      <c r="I22" s="218">
        <v>15</v>
      </c>
      <c r="J22" s="218"/>
      <c r="K22" s="219">
        <v>16</v>
      </c>
      <c r="L22" s="129"/>
      <c r="M22" s="215" t="s">
        <v>117</v>
      </c>
      <c r="N22" s="216">
        <v>12</v>
      </c>
      <c r="O22" s="129"/>
      <c r="P22" s="129"/>
      <c r="Q22" s="129"/>
      <c r="R22" s="129"/>
      <c r="S22" s="129"/>
      <c r="T22" s="129"/>
      <c r="U22" s="129"/>
      <c r="V22" s="129"/>
      <c r="W22" s="129"/>
      <c r="X22" s="129"/>
      <c r="Y22" s="129"/>
    </row>
    <row r="23" spans="1:25" ht="21" customHeight="1">
      <c r="A23" s="214" t="s">
        <v>120</v>
      </c>
      <c r="B23" s="137"/>
      <c r="C23" s="217"/>
      <c r="D23" s="218"/>
      <c r="E23" s="218"/>
      <c r="F23" s="218"/>
      <c r="G23" s="218"/>
      <c r="H23" s="218"/>
      <c r="I23" s="218">
        <v>2</v>
      </c>
      <c r="J23" s="218"/>
      <c r="K23" s="219">
        <v>2</v>
      </c>
      <c r="L23" s="129"/>
      <c r="M23" s="215" t="s">
        <v>126</v>
      </c>
      <c r="N23" s="216">
        <v>7</v>
      </c>
      <c r="O23" s="129"/>
      <c r="P23" s="129"/>
      <c r="Q23" s="129"/>
      <c r="R23" s="129"/>
      <c r="S23" s="129"/>
      <c r="T23" s="129"/>
      <c r="U23" s="129"/>
      <c r="V23" s="129"/>
      <c r="W23" s="129"/>
      <c r="X23" s="129"/>
      <c r="Y23" s="129"/>
    </row>
    <row r="24" spans="1:25" ht="21" customHeight="1">
      <c r="A24" s="214" t="s">
        <v>121</v>
      </c>
      <c r="B24" s="137"/>
      <c r="C24" s="217"/>
      <c r="D24" s="218"/>
      <c r="E24" s="218">
        <v>2</v>
      </c>
      <c r="F24" s="218"/>
      <c r="G24" s="218">
        <v>1</v>
      </c>
      <c r="H24" s="218"/>
      <c r="I24" s="218">
        <v>14</v>
      </c>
      <c r="J24" s="218"/>
      <c r="K24" s="219">
        <v>17</v>
      </c>
      <c r="L24" s="129"/>
      <c r="M24" s="215" t="s">
        <v>118</v>
      </c>
      <c r="N24" s="216">
        <v>6</v>
      </c>
      <c r="O24" s="129"/>
      <c r="P24" s="129"/>
      <c r="Q24" s="129"/>
      <c r="R24" s="129"/>
      <c r="S24" s="129"/>
      <c r="T24" s="129"/>
      <c r="U24" s="129"/>
      <c r="V24" s="129"/>
      <c r="W24" s="129"/>
      <c r="X24" s="129"/>
      <c r="Y24" s="129"/>
    </row>
    <row r="25" spans="1:25" ht="21" customHeight="1">
      <c r="A25" s="214" t="s">
        <v>123</v>
      </c>
      <c r="B25" s="137"/>
      <c r="C25" s="217"/>
      <c r="D25" s="218"/>
      <c r="E25" s="218">
        <v>1</v>
      </c>
      <c r="F25" s="218"/>
      <c r="G25" s="218">
        <v>1</v>
      </c>
      <c r="H25" s="218"/>
      <c r="I25" s="218">
        <v>53</v>
      </c>
      <c r="J25" s="218"/>
      <c r="K25" s="219">
        <v>55</v>
      </c>
      <c r="L25" s="129"/>
      <c r="M25" s="215" t="s">
        <v>114</v>
      </c>
      <c r="N25" s="216">
        <v>5</v>
      </c>
      <c r="O25" s="129"/>
      <c r="P25" s="129"/>
      <c r="Q25" s="129"/>
      <c r="R25" s="129"/>
      <c r="S25" s="129"/>
      <c r="T25" s="129"/>
      <c r="U25" s="129"/>
      <c r="V25" s="129"/>
      <c r="W25" s="129"/>
      <c r="X25" s="129"/>
      <c r="Y25" s="129"/>
    </row>
    <row r="26" spans="1:25" ht="21" customHeight="1">
      <c r="A26" s="214" t="s">
        <v>124</v>
      </c>
      <c r="B26" s="137"/>
      <c r="C26" s="217"/>
      <c r="D26" s="218"/>
      <c r="E26" s="218"/>
      <c r="F26" s="218"/>
      <c r="G26" s="218"/>
      <c r="H26" s="218"/>
      <c r="I26" s="218">
        <v>2</v>
      </c>
      <c r="J26" s="218"/>
      <c r="K26" s="219">
        <v>2</v>
      </c>
      <c r="L26" s="129"/>
      <c r="M26" s="215" t="s">
        <v>122</v>
      </c>
      <c r="N26" s="216">
        <v>4</v>
      </c>
      <c r="O26" s="129"/>
      <c r="P26" s="129"/>
      <c r="Q26" s="129"/>
      <c r="R26" s="129"/>
      <c r="S26" s="129"/>
      <c r="T26" s="129"/>
      <c r="U26" s="129"/>
      <c r="V26" s="129"/>
      <c r="W26" s="129"/>
      <c r="X26" s="129"/>
      <c r="Y26" s="129"/>
    </row>
    <row r="27" spans="1:25" ht="21" customHeight="1">
      <c r="A27" s="214" t="s">
        <v>125</v>
      </c>
      <c r="B27" s="137"/>
      <c r="C27" s="217"/>
      <c r="D27" s="218"/>
      <c r="E27" s="218"/>
      <c r="F27" s="218"/>
      <c r="G27" s="218"/>
      <c r="H27" s="218"/>
      <c r="I27" s="218">
        <v>14</v>
      </c>
      <c r="J27" s="218"/>
      <c r="K27" s="219">
        <v>14</v>
      </c>
      <c r="L27" s="129"/>
      <c r="M27" s="215" t="s">
        <v>507</v>
      </c>
      <c r="N27" s="216">
        <v>4</v>
      </c>
      <c r="O27" s="129"/>
      <c r="P27" s="129"/>
      <c r="Q27" s="129"/>
      <c r="R27" s="129"/>
      <c r="S27" s="129"/>
      <c r="T27" s="129"/>
      <c r="U27" s="129"/>
      <c r="V27" s="129"/>
      <c r="W27" s="129"/>
      <c r="X27" s="129"/>
      <c r="Y27" s="129"/>
    </row>
    <row r="28" spans="1:25" ht="21" customHeight="1">
      <c r="A28" s="214" t="s">
        <v>126</v>
      </c>
      <c r="B28" s="137"/>
      <c r="C28" s="217"/>
      <c r="D28" s="218"/>
      <c r="E28" s="218">
        <v>1</v>
      </c>
      <c r="F28" s="218"/>
      <c r="G28" s="218"/>
      <c r="H28" s="218"/>
      <c r="I28" s="218">
        <v>6</v>
      </c>
      <c r="J28" s="218"/>
      <c r="K28" s="219">
        <v>7</v>
      </c>
      <c r="L28" s="129"/>
      <c r="M28" s="215" t="s">
        <v>108</v>
      </c>
      <c r="N28" s="216">
        <v>3</v>
      </c>
      <c r="O28" s="129"/>
      <c r="P28" s="129"/>
      <c r="Q28" s="129"/>
      <c r="R28" s="129"/>
      <c r="S28" s="129"/>
      <c r="T28" s="129"/>
      <c r="U28" s="129"/>
      <c r="V28" s="129"/>
      <c r="W28" s="129"/>
      <c r="X28" s="129"/>
      <c r="Y28" s="129"/>
    </row>
    <row r="29" spans="1:25" ht="21" customHeight="1">
      <c r="A29" s="214" t="s">
        <v>127</v>
      </c>
      <c r="B29" s="137"/>
      <c r="C29" s="217"/>
      <c r="D29" s="218"/>
      <c r="E29" s="218">
        <v>1</v>
      </c>
      <c r="F29" s="218"/>
      <c r="G29" s="218"/>
      <c r="H29" s="218"/>
      <c r="I29" s="218">
        <v>2</v>
      </c>
      <c r="J29" s="218"/>
      <c r="K29" s="219">
        <v>3</v>
      </c>
      <c r="L29" s="129"/>
      <c r="M29" s="215" t="s">
        <v>112</v>
      </c>
      <c r="N29" s="216">
        <v>3</v>
      </c>
      <c r="O29" s="129"/>
      <c r="P29" s="129"/>
      <c r="Q29" s="129"/>
      <c r="R29" s="129"/>
      <c r="S29" s="129"/>
      <c r="T29" s="129"/>
      <c r="U29" s="129"/>
      <c r="V29" s="129"/>
      <c r="W29" s="129"/>
      <c r="X29" s="129"/>
      <c r="Y29" s="129"/>
    </row>
    <row r="30" spans="1:25" ht="21" customHeight="1">
      <c r="A30" s="214" t="s">
        <v>128</v>
      </c>
      <c r="B30" s="137"/>
      <c r="C30" s="217"/>
      <c r="D30" s="218"/>
      <c r="E30" s="218"/>
      <c r="F30" s="218"/>
      <c r="G30" s="218">
        <v>1</v>
      </c>
      <c r="H30" s="218"/>
      <c r="I30" s="218">
        <v>1</v>
      </c>
      <c r="J30" s="218"/>
      <c r="K30" s="219">
        <v>2</v>
      </c>
      <c r="L30" s="129"/>
      <c r="M30" s="215" t="s">
        <v>127</v>
      </c>
      <c r="N30" s="216">
        <v>3</v>
      </c>
      <c r="O30" s="129"/>
      <c r="P30" s="129"/>
      <c r="Q30" s="129"/>
      <c r="R30" s="129"/>
      <c r="S30" s="129"/>
      <c r="T30" s="129"/>
      <c r="U30" s="129"/>
      <c r="V30" s="129"/>
      <c r="W30" s="129"/>
      <c r="X30" s="129"/>
      <c r="Y30" s="129"/>
    </row>
    <row r="31" spans="1:25" ht="21" customHeight="1">
      <c r="A31" s="214" t="s">
        <v>129</v>
      </c>
      <c r="B31" s="137"/>
      <c r="C31" s="217"/>
      <c r="D31" s="218"/>
      <c r="E31" s="218"/>
      <c r="F31" s="218"/>
      <c r="G31" s="218"/>
      <c r="H31" s="218"/>
      <c r="I31" s="218">
        <v>2</v>
      </c>
      <c r="J31" s="218"/>
      <c r="K31" s="219">
        <v>2</v>
      </c>
      <c r="L31" s="129"/>
      <c r="M31" s="215" t="s">
        <v>131</v>
      </c>
      <c r="N31" s="216">
        <v>3</v>
      </c>
      <c r="O31" s="129"/>
      <c r="P31" s="129"/>
      <c r="Q31" s="129"/>
      <c r="R31" s="129"/>
      <c r="S31" s="129"/>
      <c r="T31" s="129"/>
      <c r="U31" s="129"/>
      <c r="V31" s="129"/>
      <c r="W31" s="129"/>
      <c r="X31" s="129"/>
      <c r="Y31" s="129"/>
    </row>
    <row r="32" spans="1:25" ht="21" customHeight="1">
      <c r="A32" s="214" t="s">
        <v>130</v>
      </c>
      <c r="B32" s="137"/>
      <c r="C32" s="217"/>
      <c r="D32" s="218"/>
      <c r="E32" s="218"/>
      <c r="F32" s="218"/>
      <c r="G32" s="218"/>
      <c r="H32" s="218"/>
      <c r="I32" s="218"/>
      <c r="J32" s="218"/>
      <c r="K32" s="219">
        <v>0</v>
      </c>
      <c r="L32" s="129"/>
      <c r="M32" s="215" t="s">
        <v>134</v>
      </c>
      <c r="N32" s="216">
        <v>3</v>
      </c>
      <c r="O32" s="129"/>
      <c r="P32" s="129"/>
      <c r="Q32" s="129"/>
      <c r="R32" s="129"/>
      <c r="S32" s="129"/>
      <c r="T32" s="129"/>
      <c r="U32" s="129"/>
      <c r="V32" s="129"/>
      <c r="W32" s="129"/>
      <c r="X32" s="129"/>
      <c r="Y32" s="129"/>
    </row>
    <row r="33" spans="1:25" ht="21" customHeight="1">
      <c r="A33" s="214" t="s">
        <v>131</v>
      </c>
      <c r="B33" s="137"/>
      <c r="C33" s="217"/>
      <c r="D33" s="218"/>
      <c r="E33" s="218"/>
      <c r="F33" s="218"/>
      <c r="G33" s="218"/>
      <c r="H33" s="218"/>
      <c r="I33" s="218">
        <v>3</v>
      </c>
      <c r="J33" s="218"/>
      <c r="K33" s="219">
        <v>3</v>
      </c>
      <c r="L33" s="129"/>
      <c r="M33" s="215" t="s">
        <v>113</v>
      </c>
      <c r="N33" s="216">
        <v>2</v>
      </c>
      <c r="O33" s="129"/>
      <c r="P33" s="129"/>
      <c r="Q33" s="129"/>
      <c r="R33" s="129"/>
      <c r="S33" s="129"/>
      <c r="T33" s="129"/>
      <c r="U33" s="129"/>
      <c r="V33" s="129"/>
      <c r="W33" s="129"/>
      <c r="X33" s="129"/>
      <c r="Y33" s="129"/>
    </row>
    <row r="34" spans="1:25" ht="21" customHeight="1">
      <c r="A34" s="214" t="s">
        <v>132</v>
      </c>
      <c r="B34" s="137"/>
      <c r="C34" s="217">
        <v>6</v>
      </c>
      <c r="D34" s="218"/>
      <c r="E34" s="218">
        <v>47</v>
      </c>
      <c r="F34" s="218"/>
      <c r="G34" s="218">
        <v>9</v>
      </c>
      <c r="H34" s="218"/>
      <c r="I34" s="218">
        <v>166</v>
      </c>
      <c r="J34" s="218"/>
      <c r="K34" s="219">
        <v>228</v>
      </c>
      <c r="L34" s="129"/>
      <c r="M34" s="215" t="s">
        <v>120</v>
      </c>
      <c r="N34" s="216">
        <v>2</v>
      </c>
      <c r="O34" s="129"/>
      <c r="P34" s="129"/>
      <c r="Q34" s="129"/>
      <c r="R34" s="129"/>
      <c r="S34" s="129"/>
      <c r="T34" s="129"/>
      <c r="U34" s="129"/>
      <c r="V34" s="129"/>
      <c r="W34" s="129"/>
      <c r="X34" s="129"/>
      <c r="Y34" s="129"/>
    </row>
    <row r="35" spans="1:25" ht="21" customHeight="1">
      <c r="A35" s="214" t="s">
        <v>133</v>
      </c>
      <c r="B35" s="137"/>
      <c r="C35" s="217">
        <v>3</v>
      </c>
      <c r="D35" s="218"/>
      <c r="E35" s="218">
        <v>22</v>
      </c>
      <c r="F35" s="218"/>
      <c r="G35" s="218">
        <v>1</v>
      </c>
      <c r="H35" s="218"/>
      <c r="I35" s="218">
        <v>20</v>
      </c>
      <c r="J35" s="218"/>
      <c r="K35" s="219">
        <v>46</v>
      </c>
      <c r="L35" s="129"/>
      <c r="M35" s="215" t="s">
        <v>124</v>
      </c>
      <c r="N35" s="216">
        <v>2</v>
      </c>
      <c r="O35" s="129"/>
      <c r="P35" s="129"/>
      <c r="Q35" s="129"/>
      <c r="R35" s="129"/>
      <c r="S35" s="129"/>
      <c r="T35" s="129"/>
      <c r="U35" s="129"/>
      <c r="V35" s="129"/>
      <c r="W35" s="129"/>
      <c r="X35" s="129"/>
      <c r="Y35" s="129"/>
    </row>
    <row r="36" spans="1:25" ht="21" customHeight="1">
      <c r="A36" s="214" t="s">
        <v>134</v>
      </c>
      <c r="B36" s="137"/>
      <c r="C36" s="217"/>
      <c r="D36" s="218"/>
      <c r="E36" s="218">
        <v>1</v>
      </c>
      <c r="F36" s="218"/>
      <c r="G36" s="218"/>
      <c r="H36" s="218"/>
      <c r="I36" s="218">
        <v>2</v>
      </c>
      <c r="J36" s="218"/>
      <c r="K36" s="219">
        <v>3</v>
      </c>
      <c r="L36" s="129"/>
      <c r="M36" s="215" t="s">
        <v>128</v>
      </c>
      <c r="N36" s="216">
        <v>2</v>
      </c>
      <c r="O36" s="129"/>
      <c r="P36" s="129"/>
      <c r="Q36" s="129"/>
      <c r="R36" s="129"/>
      <c r="S36" s="129"/>
      <c r="T36" s="129"/>
      <c r="U36" s="129"/>
      <c r="V36" s="129"/>
      <c r="W36" s="129"/>
      <c r="X36" s="129"/>
      <c r="Y36" s="129"/>
    </row>
    <row r="37" spans="1:25" ht="21" customHeight="1">
      <c r="A37" s="214" t="s">
        <v>135</v>
      </c>
      <c r="B37" s="137"/>
      <c r="C37" s="217"/>
      <c r="D37" s="218"/>
      <c r="E37" s="218"/>
      <c r="F37" s="218"/>
      <c r="G37" s="218">
        <v>1</v>
      </c>
      <c r="H37" s="218"/>
      <c r="I37" s="218">
        <v>13</v>
      </c>
      <c r="J37" s="218"/>
      <c r="K37" s="219">
        <v>14</v>
      </c>
      <c r="L37" s="129"/>
      <c r="M37" s="215" t="s">
        <v>129</v>
      </c>
      <c r="N37" s="216">
        <v>2</v>
      </c>
      <c r="O37" s="129"/>
      <c r="P37" s="129"/>
      <c r="Q37" s="129"/>
      <c r="R37" s="129"/>
      <c r="S37" s="129"/>
      <c r="T37" s="129"/>
      <c r="U37" s="129"/>
      <c r="V37" s="129"/>
      <c r="W37" s="129"/>
      <c r="X37" s="129"/>
      <c r="Y37" s="129"/>
    </row>
    <row r="38" spans="1:25" ht="21" customHeight="1">
      <c r="A38" s="214" t="s">
        <v>136</v>
      </c>
      <c r="B38" s="137"/>
      <c r="C38" s="217"/>
      <c r="D38" s="218"/>
      <c r="E38" s="218"/>
      <c r="F38" s="218"/>
      <c r="G38" s="218"/>
      <c r="H38" s="218"/>
      <c r="I38" s="218"/>
      <c r="J38" s="218"/>
      <c r="K38" s="219">
        <v>0</v>
      </c>
      <c r="L38" s="129"/>
      <c r="M38" s="215" t="s">
        <v>110</v>
      </c>
      <c r="N38" s="216">
        <v>0</v>
      </c>
      <c r="O38" s="129"/>
      <c r="P38" s="129"/>
      <c r="Q38" s="129"/>
      <c r="R38" s="129"/>
      <c r="S38" s="129"/>
      <c r="T38" s="129"/>
      <c r="U38" s="129"/>
      <c r="V38" s="129"/>
      <c r="W38" s="129"/>
      <c r="X38" s="129"/>
      <c r="Y38" s="129"/>
    </row>
    <row r="39" spans="1:25" ht="21" customHeight="1">
      <c r="A39" s="214" t="s">
        <v>137</v>
      </c>
      <c r="B39" s="137"/>
      <c r="C39" s="217"/>
      <c r="D39" s="218"/>
      <c r="E39" s="218"/>
      <c r="F39" s="218"/>
      <c r="G39" s="218"/>
      <c r="H39" s="218"/>
      <c r="I39" s="218">
        <v>13</v>
      </c>
      <c r="J39" s="218"/>
      <c r="K39" s="219">
        <v>13</v>
      </c>
      <c r="L39" s="129"/>
      <c r="M39" s="215" t="s">
        <v>111</v>
      </c>
      <c r="N39" s="216">
        <v>0</v>
      </c>
      <c r="O39" s="129"/>
      <c r="P39" s="129"/>
      <c r="Q39" s="129"/>
      <c r="R39" s="129"/>
      <c r="S39" s="129"/>
      <c r="T39" s="129"/>
      <c r="U39" s="129"/>
      <c r="V39" s="129"/>
      <c r="W39" s="129"/>
      <c r="X39" s="129"/>
      <c r="Y39" s="129"/>
    </row>
    <row r="40" spans="1:25" ht="21" customHeight="1">
      <c r="A40" s="214" t="s">
        <v>138</v>
      </c>
      <c r="B40" s="137"/>
      <c r="C40" s="217"/>
      <c r="D40" s="218"/>
      <c r="E40" s="218"/>
      <c r="F40" s="218"/>
      <c r="G40" s="218"/>
      <c r="H40" s="218"/>
      <c r="I40" s="218"/>
      <c r="J40" s="218"/>
      <c r="K40" s="219">
        <v>0</v>
      </c>
      <c r="L40" s="129"/>
      <c r="M40" s="215" t="s">
        <v>130</v>
      </c>
      <c r="N40" s="216">
        <v>0</v>
      </c>
      <c r="O40" s="129"/>
      <c r="P40" s="129"/>
      <c r="Q40" s="129"/>
      <c r="R40" s="129"/>
      <c r="S40" s="129"/>
      <c r="T40" s="129"/>
      <c r="U40" s="129"/>
      <c r="V40" s="129"/>
      <c r="W40" s="129"/>
      <c r="X40" s="129"/>
      <c r="Y40" s="129"/>
    </row>
    <row r="41" spans="1:25" ht="21" customHeight="1">
      <c r="A41" s="214" t="s">
        <v>139</v>
      </c>
      <c r="B41" s="137"/>
      <c r="C41" s="217"/>
      <c r="D41" s="218"/>
      <c r="E41" s="218">
        <v>19</v>
      </c>
      <c r="F41" s="218"/>
      <c r="G41" s="218"/>
      <c r="H41" s="218"/>
      <c r="I41" s="218">
        <v>7</v>
      </c>
      <c r="J41" s="218"/>
      <c r="K41" s="219">
        <v>26</v>
      </c>
      <c r="L41" s="129"/>
      <c r="M41" s="215" t="s">
        <v>136</v>
      </c>
      <c r="N41" s="216">
        <v>0</v>
      </c>
      <c r="O41" s="129"/>
      <c r="P41" s="129"/>
      <c r="Q41" s="129"/>
      <c r="R41" s="129"/>
      <c r="S41" s="129"/>
      <c r="T41" s="129"/>
      <c r="U41" s="129"/>
      <c r="V41" s="129"/>
      <c r="W41" s="129"/>
      <c r="X41" s="129"/>
      <c r="Y41" s="129"/>
    </row>
    <row r="42" spans="1:25" ht="21" customHeight="1">
      <c r="A42" s="214" t="s">
        <v>507</v>
      </c>
      <c r="B42" s="137"/>
      <c r="C42" s="217">
        <v>2</v>
      </c>
      <c r="D42" s="218"/>
      <c r="E42" s="218"/>
      <c r="F42" s="218"/>
      <c r="G42" s="218"/>
      <c r="H42" s="218"/>
      <c r="I42" s="218">
        <v>2</v>
      </c>
      <c r="J42" s="218"/>
      <c r="K42" s="219">
        <v>4</v>
      </c>
      <c r="L42" s="129"/>
      <c r="M42" s="215" t="s">
        <v>138</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15</v>
      </c>
      <c r="D44" s="222">
        <v>0</v>
      </c>
      <c r="E44" s="222">
        <v>121</v>
      </c>
      <c r="F44" s="222">
        <v>0</v>
      </c>
      <c r="G44" s="222">
        <v>19</v>
      </c>
      <c r="H44" s="222">
        <v>0</v>
      </c>
      <c r="I44" s="222">
        <v>404</v>
      </c>
      <c r="J44" s="222">
        <v>0</v>
      </c>
      <c r="K44" s="223">
        <v>559</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2B97F-F2F1-4355-B696-F652E634D196}">
  <sheetPr codeName="Hoja23"/>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145</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1</v>
      </c>
      <c r="F10" s="218"/>
      <c r="G10" s="218">
        <v>3</v>
      </c>
      <c r="H10" s="218"/>
      <c r="I10" s="218">
        <v>8</v>
      </c>
      <c r="J10" s="218"/>
      <c r="K10" s="219">
        <v>12</v>
      </c>
      <c r="L10" s="129"/>
      <c r="M10" s="215" t="s">
        <v>133</v>
      </c>
      <c r="N10" s="216">
        <v>545</v>
      </c>
      <c r="O10" s="129"/>
      <c r="P10" s="129"/>
      <c r="Q10" s="129"/>
      <c r="R10" s="129"/>
      <c r="S10" s="129"/>
      <c r="T10" s="129"/>
      <c r="U10" s="129"/>
      <c r="V10" s="129"/>
      <c r="W10" s="129"/>
      <c r="X10" s="129"/>
      <c r="Y10" s="129"/>
    </row>
    <row r="11" spans="1:25" ht="21" customHeight="1">
      <c r="A11" s="214" t="s">
        <v>109</v>
      </c>
      <c r="B11" s="137"/>
      <c r="C11" s="217"/>
      <c r="D11" s="218"/>
      <c r="E11" s="218">
        <v>1</v>
      </c>
      <c r="F11" s="218"/>
      <c r="G11" s="218">
        <v>18</v>
      </c>
      <c r="H11" s="218"/>
      <c r="I11" s="218">
        <v>26</v>
      </c>
      <c r="J11" s="218"/>
      <c r="K11" s="219">
        <v>45</v>
      </c>
      <c r="L11" s="129"/>
      <c r="M11" s="215" t="s">
        <v>132</v>
      </c>
      <c r="N11" s="216">
        <v>285</v>
      </c>
      <c r="O11" s="129"/>
      <c r="P11" s="129"/>
      <c r="Q11" s="129"/>
      <c r="R11" s="129"/>
      <c r="S11" s="129"/>
      <c r="T11" s="129"/>
      <c r="U11" s="129"/>
      <c r="V11" s="129"/>
      <c r="W11" s="129"/>
      <c r="X11" s="129"/>
      <c r="Y11" s="129"/>
    </row>
    <row r="12" spans="1:25" ht="21" customHeight="1">
      <c r="A12" s="214" t="s">
        <v>110</v>
      </c>
      <c r="B12" s="137"/>
      <c r="C12" s="217"/>
      <c r="D12" s="218"/>
      <c r="E12" s="218"/>
      <c r="F12" s="218"/>
      <c r="G12" s="218">
        <v>2</v>
      </c>
      <c r="H12" s="218"/>
      <c r="I12" s="218">
        <v>6</v>
      </c>
      <c r="J12" s="218"/>
      <c r="K12" s="219">
        <v>8</v>
      </c>
      <c r="L12" s="129"/>
      <c r="M12" s="215" t="s">
        <v>135</v>
      </c>
      <c r="N12" s="216">
        <v>104</v>
      </c>
      <c r="O12" s="129"/>
      <c r="P12" s="129"/>
      <c r="Q12" s="129"/>
      <c r="R12" s="129"/>
      <c r="S12" s="129"/>
      <c r="T12" s="129"/>
      <c r="U12" s="129"/>
      <c r="V12" s="129"/>
      <c r="W12" s="129"/>
      <c r="X12" s="129"/>
      <c r="Y12" s="129"/>
    </row>
    <row r="13" spans="1:25" ht="21" customHeight="1">
      <c r="A13" s="214" t="s">
        <v>111</v>
      </c>
      <c r="B13" s="137"/>
      <c r="C13" s="217"/>
      <c r="D13" s="218"/>
      <c r="E13" s="218"/>
      <c r="F13" s="218"/>
      <c r="G13" s="218"/>
      <c r="H13" s="218"/>
      <c r="I13" s="218"/>
      <c r="J13" s="218"/>
      <c r="K13" s="219">
        <v>0</v>
      </c>
      <c r="L13" s="129"/>
      <c r="M13" s="215" t="s">
        <v>112</v>
      </c>
      <c r="N13" s="216">
        <v>102</v>
      </c>
      <c r="O13" s="129"/>
      <c r="P13" s="129"/>
      <c r="Q13" s="129"/>
      <c r="R13" s="129"/>
      <c r="S13" s="129"/>
      <c r="T13" s="129"/>
      <c r="U13" s="129"/>
      <c r="V13" s="129"/>
      <c r="W13" s="129"/>
      <c r="X13" s="129"/>
      <c r="Y13" s="129"/>
    </row>
    <row r="14" spans="1:25" ht="21" customHeight="1">
      <c r="A14" s="214" t="s">
        <v>114</v>
      </c>
      <c r="B14" s="137"/>
      <c r="C14" s="217"/>
      <c r="D14" s="218"/>
      <c r="E14" s="218"/>
      <c r="F14" s="218"/>
      <c r="G14" s="218">
        <v>10</v>
      </c>
      <c r="H14" s="218"/>
      <c r="I14" s="218">
        <v>5</v>
      </c>
      <c r="J14" s="218"/>
      <c r="K14" s="219">
        <v>15</v>
      </c>
      <c r="L14" s="129"/>
      <c r="M14" s="215" t="s">
        <v>126</v>
      </c>
      <c r="N14" s="216">
        <v>91</v>
      </c>
      <c r="O14" s="129"/>
      <c r="P14" s="129"/>
      <c r="Q14" s="129"/>
      <c r="R14" s="129"/>
      <c r="S14" s="129"/>
      <c r="T14" s="129"/>
      <c r="U14" s="129"/>
      <c r="V14" s="129"/>
      <c r="W14" s="129"/>
      <c r="X14" s="129"/>
      <c r="Y14" s="129"/>
    </row>
    <row r="15" spans="1:25" ht="21" customHeight="1">
      <c r="A15" s="214" t="s">
        <v>115</v>
      </c>
      <c r="B15" s="137"/>
      <c r="C15" s="217">
        <v>8</v>
      </c>
      <c r="D15" s="218"/>
      <c r="E15" s="218">
        <v>16</v>
      </c>
      <c r="F15" s="218"/>
      <c r="G15" s="218">
        <v>29</v>
      </c>
      <c r="H15" s="218"/>
      <c r="I15" s="218">
        <v>35</v>
      </c>
      <c r="J15" s="218"/>
      <c r="K15" s="219">
        <v>88</v>
      </c>
      <c r="L15" s="129"/>
      <c r="M15" s="215" t="s">
        <v>115</v>
      </c>
      <c r="N15" s="216">
        <v>88</v>
      </c>
      <c r="O15" s="129"/>
      <c r="P15" s="129"/>
      <c r="Q15" s="129"/>
      <c r="R15" s="129"/>
      <c r="S15" s="129"/>
      <c r="T15" s="129"/>
      <c r="U15" s="129"/>
      <c r="V15" s="129"/>
      <c r="W15" s="129"/>
      <c r="X15" s="129"/>
      <c r="Y15" s="129"/>
    </row>
    <row r="16" spans="1:25" ht="21" customHeight="1">
      <c r="A16" s="214" t="s">
        <v>116</v>
      </c>
      <c r="B16" s="137"/>
      <c r="C16" s="217"/>
      <c r="D16" s="218"/>
      <c r="E16" s="218">
        <v>5</v>
      </c>
      <c r="F16" s="218"/>
      <c r="G16" s="218">
        <v>30</v>
      </c>
      <c r="H16" s="218"/>
      <c r="I16" s="218">
        <v>30</v>
      </c>
      <c r="J16" s="218"/>
      <c r="K16" s="219">
        <v>65</v>
      </c>
      <c r="L16" s="129"/>
      <c r="M16" s="215" t="s">
        <v>123</v>
      </c>
      <c r="N16" s="216">
        <v>73</v>
      </c>
      <c r="O16" s="129"/>
      <c r="P16" s="129"/>
      <c r="Q16" s="129"/>
      <c r="R16" s="129"/>
      <c r="S16" s="129"/>
      <c r="T16" s="129"/>
      <c r="U16" s="129"/>
      <c r="V16" s="129"/>
      <c r="W16" s="129"/>
      <c r="X16" s="129"/>
      <c r="Y16" s="129"/>
    </row>
    <row r="17" spans="1:25" ht="21" customHeight="1">
      <c r="A17" s="214" t="s">
        <v>112</v>
      </c>
      <c r="B17" s="137"/>
      <c r="C17" s="217"/>
      <c r="D17" s="218"/>
      <c r="E17" s="218">
        <v>1</v>
      </c>
      <c r="F17" s="218"/>
      <c r="G17" s="218">
        <v>40</v>
      </c>
      <c r="H17" s="218"/>
      <c r="I17" s="218">
        <v>61</v>
      </c>
      <c r="J17" s="218"/>
      <c r="K17" s="219">
        <v>102</v>
      </c>
      <c r="L17" s="129"/>
      <c r="M17" s="215" t="s">
        <v>134</v>
      </c>
      <c r="N17" s="216">
        <v>73</v>
      </c>
      <c r="O17" s="129"/>
      <c r="P17" s="129"/>
      <c r="Q17" s="129"/>
      <c r="R17" s="129"/>
      <c r="S17" s="129"/>
      <c r="T17" s="129"/>
      <c r="U17" s="129"/>
      <c r="V17" s="129"/>
      <c r="W17" s="129"/>
      <c r="X17" s="129"/>
      <c r="Y17" s="129"/>
    </row>
    <row r="18" spans="1:25" ht="21" customHeight="1">
      <c r="A18" s="214" t="s">
        <v>113</v>
      </c>
      <c r="B18" s="137"/>
      <c r="C18" s="217">
        <v>1</v>
      </c>
      <c r="D18" s="218"/>
      <c r="E18" s="218">
        <v>1</v>
      </c>
      <c r="F18" s="218"/>
      <c r="G18" s="218">
        <v>14</v>
      </c>
      <c r="H18" s="218"/>
      <c r="I18" s="218">
        <v>1</v>
      </c>
      <c r="J18" s="218"/>
      <c r="K18" s="219">
        <v>17</v>
      </c>
      <c r="L18" s="129"/>
      <c r="M18" s="215" t="s">
        <v>507</v>
      </c>
      <c r="N18" s="216">
        <v>66</v>
      </c>
      <c r="O18" s="129"/>
      <c r="P18" s="129"/>
      <c r="Q18" s="129"/>
      <c r="R18" s="129"/>
      <c r="S18" s="129"/>
      <c r="T18" s="129"/>
      <c r="U18" s="129"/>
      <c r="V18" s="129"/>
      <c r="W18" s="129"/>
      <c r="X18" s="129"/>
      <c r="Y18" s="129"/>
    </row>
    <row r="19" spans="1:25" ht="21" customHeight="1">
      <c r="A19" s="214" t="s">
        <v>117</v>
      </c>
      <c r="B19" s="137"/>
      <c r="C19" s="217">
        <v>1</v>
      </c>
      <c r="D19" s="218"/>
      <c r="E19" s="218">
        <v>3</v>
      </c>
      <c r="F19" s="218"/>
      <c r="G19" s="218">
        <v>20</v>
      </c>
      <c r="H19" s="218"/>
      <c r="I19" s="218">
        <v>37</v>
      </c>
      <c r="J19" s="218"/>
      <c r="K19" s="219">
        <v>61</v>
      </c>
      <c r="L19" s="129"/>
      <c r="M19" s="215" t="s">
        <v>116</v>
      </c>
      <c r="N19" s="216">
        <v>65</v>
      </c>
      <c r="O19" s="129"/>
      <c r="P19" s="129"/>
      <c r="Q19" s="129"/>
      <c r="R19" s="129"/>
      <c r="S19" s="129"/>
      <c r="T19" s="129"/>
      <c r="U19" s="129"/>
      <c r="V19" s="129"/>
      <c r="W19" s="129"/>
      <c r="X19" s="129"/>
      <c r="Y19" s="129"/>
    </row>
    <row r="20" spans="1:25" ht="21" customHeight="1">
      <c r="A20" s="214" t="s">
        <v>122</v>
      </c>
      <c r="B20" s="137"/>
      <c r="C20" s="217"/>
      <c r="D20" s="218"/>
      <c r="E20" s="218">
        <v>2</v>
      </c>
      <c r="F20" s="218"/>
      <c r="G20" s="218">
        <v>17</v>
      </c>
      <c r="H20" s="218"/>
      <c r="I20" s="218">
        <v>9</v>
      </c>
      <c r="J20" s="218"/>
      <c r="K20" s="219">
        <v>28</v>
      </c>
      <c r="L20" s="129"/>
      <c r="M20" s="215" t="s">
        <v>117</v>
      </c>
      <c r="N20" s="216">
        <v>61</v>
      </c>
      <c r="O20" s="129"/>
      <c r="P20" s="129"/>
      <c r="Q20" s="129"/>
      <c r="R20" s="129"/>
      <c r="S20" s="129"/>
      <c r="T20" s="129"/>
      <c r="U20" s="129"/>
      <c r="V20" s="129"/>
      <c r="W20" s="129"/>
      <c r="X20" s="129"/>
      <c r="Y20" s="129"/>
    </row>
    <row r="21" spans="1:25" ht="21" customHeight="1">
      <c r="A21" s="214" t="s">
        <v>118</v>
      </c>
      <c r="B21" s="137"/>
      <c r="C21" s="217"/>
      <c r="D21" s="218"/>
      <c r="E21" s="218">
        <v>1</v>
      </c>
      <c r="F21" s="218"/>
      <c r="G21" s="218">
        <v>9</v>
      </c>
      <c r="H21" s="218"/>
      <c r="I21" s="218">
        <v>5</v>
      </c>
      <c r="J21" s="218"/>
      <c r="K21" s="219">
        <v>15</v>
      </c>
      <c r="L21" s="129"/>
      <c r="M21" s="215" t="s">
        <v>137</v>
      </c>
      <c r="N21" s="216">
        <v>57</v>
      </c>
      <c r="O21" s="129"/>
      <c r="P21" s="129"/>
      <c r="Q21" s="129"/>
      <c r="R21" s="129"/>
      <c r="S21" s="129"/>
      <c r="T21" s="129"/>
      <c r="U21" s="129"/>
      <c r="V21" s="129"/>
      <c r="W21" s="129"/>
      <c r="X21" s="129"/>
      <c r="Y21" s="129"/>
    </row>
    <row r="22" spans="1:25" ht="21" customHeight="1">
      <c r="A22" s="214" t="s">
        <v>119</v>
      </c>
      <c r="B22" s="137"/>
      <c r="C22" s="217">
        <v>3</v>
      </c>
      <c r="D22" s="218"/>
      <c r="E22" s="218">
        <v>4</v>
      </c>
      <c r="F22" s="218"/>
      <c r="G22" s="218">
        <v>18</v>
      </c>
      <c r="H22" s="218"/>
      <c r="I22" s="218">
        <v>21</v>
      </c>
      <c r="J22" s="218"/>
      <c r="K22" s="219">
        <v>46</v>
      </c>
      <c r="L22" s="129"/>
      <c r="M22" s="215" t="s">
        <v>131</v>
      </c>
      <c r="N22" s="216">
        <v>52</v>
      </c>
      <c r="O22" s="129"/>
      <c r="P22" s="129"/>
      <c r="Q22" s="129"/>
      <c r="R22" s="129"/>
      <c r="S22" s="129"/>
      <c r="T22" s="129"/>
      <c r="U22" s="129"/>
      <c r="V22" s="129"/>
      <c r="W22" s="129"/>
      <c r="X22" s="129"/>
      <c r="Y22" s="129"/>
    </row>
    <row r="23" spans="1:25" ht="21" customHeight="1">
      <c r="A23" s="214" t="s">
        <v>120</v>
      </c>
      <c r="B23" s="137"/>
      <c r="C23" s="217"/>
      <c r="D23" s="218"/>
      <c r="E23" s="218"/>
      <c r="F23" s="218"/>
      <c r="G23" s="218">
        <v>20</v>
      </c>
      <c r="H23" s="218"/>
      <c r="I23" s="218">
        <v>5</v>
      </c>
      <c r="J23" s="218"/>
      <c r="K23" s="219">
        <v>25</v>
      </c>
      <c r="L23" s="129"/>
      <c r="M23" s="215" t="s">
        <v>119</v>
      </c>
      <c r="N23" s="216">
        <v>46</v>
      </c>
      <c r="O23" s="129"/>
      <c r="P23" s="129"/>
      <c r="Q23" s="129"/>
      <c r="R23" s="129"/>
      <c r="S23" s="129"/>
      <c r="T23" s="129"/>
      <c r="U23" s="129"/>
      <c r="V23" s="129"/>
      <c r="W23" s="129"/>
      <c r="X23" s="129"/>
      <c r="Y23" s="129"/>
    </row>
    <row r="24" spans="1:25" ht="21" customHeight="1">
      <c r="A24" s="214" t="s">
        <v>121</v>
      </c>
      <c r="B24" s="137"/>
      <c r="C24" s="217"/>
      <c r="D24" s="218"/>
      <c r="E24" s="218">
        <v>2</v>
      </c>
      <c r="F24" s="218"/>
      <c r="G24" s="218">
        <v>16</v>
      </c>
      <c r="H24" s="218"/>
      <c r="I24" s="218">
        <v>24</v>
      </c>
      <c r="J24" s="218"/>
      <c r="K24" s="219">
        <v>42</v>
      </c>
      <c r="L24" s="129"/>
      <c r="M24" s="215" t="s">
        <v>109</v>
      </c>
      <c r="N24" s="216">
        <v>45</v>
      </c>
      <c r="O24" s="129"/>
      <c r="P24" s="129"/>
      <c r="Q24" s="129"/>
      <c r="R24" s="129"/>
      <c r="S24" s="129"/>
      <c r="T24" s="129"/>
      <c r="U24" s="129"/>
      <c r="V24" s="129"/>
      <c r="W24" s="129"/>
      <c r="X24" s="129"/>
      <c r="Y24" s="129"/>
    </row>
    <row r="25" spans="1:25" ht="21" customHeight="1">
      <c r="A25" s="214" t="s">
        <v>123</v>
      </c>
      <c r="B25" s="137"/>
      <c r="C25" s="217"/>
      <c r="D25" s="218"/>
      <c r="E25" s="218">
        <v>3</v>
      </c>
      <c r="F25" s="218"/>
      <c r="G25" s="218">
        <v>29</v>
      </c>
      <c r="H25" s="218"/>
      <c r="I25" s="218">
        <v>41</v>
      </c>
      <c r="J25" s="218"/>
      <c r="K25" s="219">
        <v>73</v>
      </c>
      <c r="L25" s="129"/>
      <c r="M25" s="215" t="s">
        <v>124</v>
      </c>
      <c r="N25" s="216">
        <v>43</v>
      </c>
      <c r="O25" s="129"/>
      <c r="P25" s="129"/>
      <c r="Q25" s="129"/>
      <c r="R25" s="129"/>
      <c r="S25" s="129"/>
      <c r="T25" s="129"/>
      <c r="U25" s="129"/>
      <c r="V25" s="129"/>
      <c r="W25" s="129"/>
      <c r="X25" s="129"/>
      <c r="Y25" s="129"/>
    </row>
    <row r="26" spans="1:25" ht="21" customHeight="1">
      <c r="A26" s="214" t="s">
        <v>124</v>
      </c>
      <c r="B26" s="137"/>
      <c r="C26" s="217">
        <v>6</v>
      </c>
      <c r="D26" s="218"/>
      <c r="E26" s="218">
        <v>9</v>
      </c>
      <c r="F26" s="218"/>
      <c r="G26" s="218">
        <v>20</v>
      </c>
      <c r="H26" s="218"/>
      <c r="I26" s="218">
        <v>8</v>
      </c>
      <c r="J26" s="218"/>
      <c r="K26" s="219">
        <v>43</v>
      </c>
      <c r="L26" s="129"/>
      <c r="M26" s="215" t="s">
        <v>125</v>
      </c>
      <c r="N26" s="216">
        <v>43</v>
      </c>
      <c r="O26" s="129"/>
      <c r="P26" s="129"/>
      <c r="Q26" s="129"/>
      <c r="R26" s="129"/>
      <c r="S26" s="129"/>
      <c r="T26" s="129"/>
      <c r="U26" s="129"/>
      <c r="V26" s="129"/>
      <c r="W26" s="129"/>
      <c r="X26" s="129"/>
      <c r="Y26" s="129"/>
    </row>
    <row r="27" spans="1:25" ht="21" customHeight="1">
      <c r="A27" s="214" t="s">
        <v>125</v>
      </c>
      <c r="B27" s="137"/>
      <c r="C27" s="217"/>
      <c r="D27" s="218"/>
      <c r="E27" s="218"/>
      <c r="F27" s="218"/>
      <c r="G27" s="218">
        <v>19</v>
      </c>
      <c r="H27" s="218"/>
      <c r="I27" s="218">
        <v>24</v>
      </c>
      <c r="J27" s="218"/>
      <c r="K27" s="219">
        <v>43</v>
      </c>
      <c r="L27" s="129"/>
      <c r="M27" s="215" t="s">
        <v>121</v>
      </c>
      <c r="N27" s="216">
        <v>42</v>
      </c>
      <c r="O27" s="129"/>
      <c r="P27" s="129"/>
      <c r="Q27" s="129"/>
      <c r="R27" s="129"/>
      <c r="S27" s="129"/>
      <c r="T27" s="129"/>
      <c r="U27" s="129"/>
      <c r="V27" s="129"/>
      <c r="W27" s="129"/>
      <c r="X27" s="129"/>
      <c r="Y27" s="129"/>
    </row>
    <row r="28" spans="1:25" ht="21" customHeight="1">
      <c r="A28" s="214" t="s">
        <v>126</v>
      </c>
      <c r="B28" s="137"/>
      <c r="C28" s="217">
        <v>4</v>
      </c>
      <c r="D28" s="218"/>
      <c r="E28" s="218">
        <v>40</v>
      </c>
      <c r="F28" s="218"/>
      <c r="G28" s="218">
        <v>23</v>
      </c>
      <c r="H28" s="218"/>
      <c r="I28" s="218">
        <v>24</v>
      </c>
      <c r="J28" s="218"/>
      <c r="K28" s="219">
        <v>91</v>
      </c>
      <c r="L28" s="129"/>
      <c r="M28" s="215" t="s">
        <v>128</v>
      </c>
      <c r="N28" s="216">
        <v>41</v>
      </c>
      <c r="O28" s="129"/>
      <c r="P28" s="129"/>
      <c r="Q28" s="129"/>
      <c r="R28" s="129"/>
      <c r="S28" s="129"/>
      <c r="T28" s="129"/>
      <c r="U28" s="129"/>
      <c r="V28" s="129"/>
      <c r="W28" s="129"/>
      <c r="X28" s="129"/>
      <c r="Y28" s="129"/>
    </row>
    <row r="29" spans="1:25" ht="21" customHeight="1">
      <c r="A29" s="214" t="s">
        <v>127</v>
      </c>
      <c r="B29" s="137"/>
      <c r="C29" s="217"/>
      <c r="D29" s="218"/>
      <c r="E29" s="218">
        <v>1</v>
      </c>
      <c r="F29" s="218"/>
      <c r="G29" s="218">
        <v>15</v>
      </c>
      <c r="H29" s="218"/>
      <c r="I29" s="218">
        <v>12</v>
      </c>
      <c r="J29" s="218"/>
      <c r="K29" s="219">
        <v>28</v>
      </c>
      <c r="L29" s="129"/>
      <c r="M29" s="215" t="s">
        <v>122</v>
      </c>
      <c r="N29" s="216">
        <v>28</v>
      </c>
      <c r="O29" s="129"/>
      <c r="P29" s="129"/>
      <c r="Q29" s="129"/>
      <c r="R29" s="129"/>
      <c r="S29" s="129"/>
      <c r="T29" s="129"/>
      <c r="U29" s="129"/>
      <c r="V29" s="129"/>
      <c r="W29" s="129"/>
      <c r="X29" s="129"/>
      <c r="Y29" s="129"/>
    </row>
    <row r="30" spans="1:25" ht="21" customHeight="1">
      <c r="A30" s="214" t="s">
        <v>128</v>
      </c>
      <c r="B30" s="137"/>
      <c r="C30" s="217">
        <v>1</v>
      </c>
      <c r="D30" s="218"/>
      <c r="E30" s="218">
        <v>2</v>
      </c>
      <c r="F30" s="218"/>
      <c r="G30" s="218">
        <v>20</v>
      </c>
      <c r="H30" s="218"/>
      <c r="I30" s="218">
        <v>18</v>
      </c>
      <c r="J30" s="218"/>
      <c r="K30" s="219">
        <v>41</v>
      </c>
      <c r="L30" s="129"/>
      <c r="M30" s="215" t="s">
        <v>127</v>
      </c>
      <c r="N30" s="216">
        <v>28</v>
      </c>
      <c r="O30" s="129"/>
      <c r="P30" s="129"/>
      <c r="Q30" s="129"/>
      <c r="R30" s="129"/>
      <c r="S30" s="129"/>
      <c r="T30" s="129"/>
      <c r="U30" s="129"/>
      <c r="V30" s="129"/>
      <c r="W30" s="129"/>
      <c r="X30" s="129"/>
      <c r="Y30" s="129"/>
    </row>
    <row r="31" spans="1:25" ht="21" customHeight="1">
      <c r="A31" s="214" t="s">
        <v>129</v>
      </c>
      <c r="B31" s="137"/>
      <c r="C31" s="217"/>
      <c r="D31" s="218"/>
      <c r="E31" s="218"/>
      <c r="F31" s="218"/>
      <c r="G31" s="218">
        <v>9</v>
      </c>
      <c r="H31" s="218"/>
      <c r="I31" s="218"/>
      <c r="J31" s="218"/>
      <c r="K31" s="219">
        <v>9</v>
      </c>
      <c r="L31" s="129"/>
      <c r="M31" s="215" t="s">
        <v>120</v>
      </c>
      <c r="N31" s="216">
        <v>25</v>
      </c>
      <c r="O31" s="129"/>
      <c r="P31" s="129"/>
      <c r="Q31" s="129"/>
      <c r="R31" s="129"/>
      <c r="S31" s="129"/>
      <c r="T31" s="129"/>
      <c r="U31" s="129"/>
      <c r="V31" s="129"/>
      <c r="W31" s="129"/>
      <c r="X31" s="129"/>
      <c r="Y31" s="129"/>
    </row>
    <row r="32" spans="1:25" ht="21" customHeight="1">
      <c r="A32" s="214" t="s">
        <v>130</v>
      </c>
      <c r="B32" s="137"/>
      <c r="C32" s="217"/>
      <c r="D32" s="218"/>
      <c r="E32" s="218">
        <v>3</v>
      </c>
      <c r="F32" s="218"/>
      <c r="G32" s="218">
        <v>12</v>
      </c>
      <c r="H32" s="218"/>
      <c r="I32" s="218"/>
      <c r="J32" s="218"/>
      <c r="K32" s="219">
        <v>15</v>
      </c>
      <c r="L32" s="129"/>
      <c r="M32" s="215" t="s">
        <v>113</v>
      </c>
      <c r="N32" s="216">
        <v>17</v>
      </c>
      <c r="O32" s="129"/>
      <c r="P32" s="129"/>
      <c r="Q32" s="129"/>
      <c r="R32" s="129"/>
      <c r="S32" s="129"/>
      <c r="T32" s="129"/>
      <c r="U32" s="129"/>
      <c r="V32" s="129"/>
      <c r="W32" s="129"/>
      <c r="X32" s="129"/>
      <c r="Y32" s="129"/>
    </row>
    <row r="33" spans="1:25" ht="21" customHeight="1">
      <c r="A33" s="214" t="s">
        <v>131</v>
      </c>
      <c r="B33" s="137"/>
      <c r="C33" s="217"/>
      <c r="D33" s="218"/>
      <c r="E33" s="218">
        <v>2</v>
      </c>
      <c r="F33" s="218"/>
      <c r="G33" s="218">
        <v>19</v>
      </c>
      <c r="H33" s="218"/>
      <c r="I33" s="218">
        <v>31</v>
      </c>
      <c r="J33" s="218"/>
      <c r="K33" s="219">
        <v>52</v>
      </c>
      <c r="L33" s="129"/>
      <c r="M33" s="215" t="s">
        <v>114</v>
      </c>
      <c r="N33" s="216">
        <v>15</v>
      </c>
      <c r="O33" s="129"/>
      <c r="P33" s="129"/>
      <c r="Q33" s="129"/>
      <c r="R33" s="129"/>
      <c r="S33" s="129"/>
      <c r="T33" s="129"/>
      <c r="U33" s="129"/>
      <c r="V33" s="129"/>
      <c r="W33" s="129"/>
      <c r="X33" s="129"/>
      <c r="Y33" s="129"/>
    </row>
    <row r="34" spans="1:25" ht="21" customHeight="1">
      <c r="A34" s="214" t="s">
        <v>132</v>
      </c>
      <c r="B34" s="137"/>
      <c r="C34" s="217">
        <v>2</v>
      </c>
      <c r="D34" s="218"/>
      <c r="E34" s="218">
        <v>8</v>
      </c>
      <c r="F34" s="218"/>
      <c r="G34" s="218">
        <v>55</v>
      </c>
      <c r="H34" s="218"/>
      <c r="I34" s="218">
        <v>220</v>
      </c>
      <c r="J34" s="218"/>
      <c r="K34" s="219">
        <v>285</v>
      </c>
      <c r="L34" s="129"/>
      <c r="M34" s="215" t="s">
        <v>118</v>
      </c>
      <c r="N34" s="216">
        <v>15</v>
      </c>
      <c r="O34" s="129"/>
      <c r="P34" s="129"/>
      <c r="Q34" s="129"/>
      <c r="R34" s="129"/>
      <c r="S34" s="129"/>
      <c r="T34" s="129"/>
      <c r="U34" s="129"/>
      <c r="V34" s="129"/>
      <c r="W34" s="129"/>
      <c r="X34" s="129"/>
      <c r="Y34" s="129"/>
    </row>
    <row r="35" spans="1:25" ht="21" customHeight="1">
      <c r="A35" s="214" t="s">
        <v>133</v>
      </c>
      <c r="B35" s="137"/>
      <c r="C35" s="217">
        <v>17</v>
      </c>
      <c r="D35" s="218"/>
      <c r="E35" s="218">
        <v>50</v>
      </c>
      <c r="F35" s="218"/>
      <c r="G35" s="218">
        <v>122</v>
      </c>
      <c r="H35" s="218"/>
      <c r="I35" s="218">
        <v>356</v>
      </c>
      <c r="J35" s="218"/>
      <c r="K35" s="219">
        <v>545</v>
      </c>
      <c r="L35" s="129"/>
      <c r="M35" s="215" t="s">
        <v>130</v>
      </c>
      <c r="N35" s="216">
        <v>15</v>
      </c>
      <c r="O35" s="129"/>
      <c r="P35" s="129"/>
      <c r="Q35" s="129"/>
      <c r="R35" s="129"/>
      <c r="S35" s="129"/>
      <c r="T35" s="129"/>
      <c r="U35" s="129"/>
      <c r="V35" s="129"/>
      <c r="W35" s="129"/>
      <c r="X35" s="129"/>
      <c r="Y35" s="129"/>
    </row>
    <row r="36" spans="1:25" ht="21" customHeight="1">
      <c r="A36" s="214" t="s">
        <v>134</v>
      </c>
      <c r="B36" s="137"/>
      <c r="C36" s="217">
        <v>6</v>
      </c>
      <c r="D36" s="218"/>
      <c r="E36" s="218">
        <v>9</v>
      </c>
      <c r="F36" s="218"/>
      <c r="G36" s="218">
        <v>45</v>
      </c>
      <c r="H36" s="218"/>
      <c r="I36" s="218">
        <v>13</v>
      </c>
      <c r="J36" s="218"/>
      <c r="K36" s="219">
        <v>73</v>
      </c>
      <c r="L36" s="129"/>
      <c r="M36" s="215" t="s">
        <v>108</v>
      </c>
      <c r="N36" s="216">
        <v>12</v>
      </c>
      <c r="O36" s="129"/>
      <c r="P36" s="129"/>
      <c r="Q36" s="129"/>
      <c r="R36" s="129"/>
      <c r="S36" s="129"/>
      <c r="T36" s="129"/>
      <c r="U36" s="129"/>
      <c r="V36" s="129"/>
      <c r="W36" s="129"/>
      <c r="X36" s="129"/>
      <c r="Y36" s="129"/>
    </row>
    <row r="37" spans="1:25" ht="21" customHeight="1">
      <c r="A37" s="214" t="s">
        <v>135</v>
      </c>
      <c r="B37" s="137"/>
      <c r="C37" s="217">
        <v>4</v>
      </c>
      <c r="D37" s="218"/>
      <c r="E37" s="218">
        <v>14</v>
      </c>
      <c r="F37" s="218"/>
      <c r="G37" s="218">
        <v>15</v>
      </c>
      <c r="H37" s="218"/>
      <c r="I37" s="218">
        <v>71</v>
      </c>
      <c r="J37" s="218"/>
      <c r="K37" s="219">
        <v>104</v>
      </c>
      <c r="L37" s="129"/>
      <c r="M37" s="215" t="s">
        <v>139</v>
      </c>
      <c r="N37" s="216">
        <v>12</v>
      </c>
      <c r="O37" s="129"/>
      <c r="P37" s="129"/>
      <c r="Q37" s="129"/>
      <c r="R37" s="129"/>
      <c r="S37" s="129"/>
      <c r="T37" s="129"/>
      <c r="U37" s="129"/>
      <c r="V37" s="129"/>
      <c r="W37" s="129"/>
      <c r="X37" s="129"/>
      <c r="Y37" s="129"/>
    </row>
    <row r="38" spans="1:25" ht="21" customHeight="1">
      <c r="A38" s="214" t="s">
        <v>136</v>
      </c>
      <c r="B38" s="137"/>
      <c r="C38" s="217"/>
      <c r="D38" s="218"/>
      <c r="E38" s="218"/>
      <c r="F38" s="218"/>
      <c r="G38" s="218">
        <v>8</v>
      </c>
      <c r="H38" s="218"/>
      <c r="I38" s="218"/>
      <c r="J38" s="218"/>
      <c r="K38" s="219">
        <v>8</v>
      </c>
      <c r="L38" s="129"/>
      <c r="M38" s="215" t="s">
        <v>129</v>
      </c>
      <c r="N38" s="216">
        <v>9</v>
      </c>
      <c r="O38" s="129"/>
      <c r="P38" s="129"/>
      <c r="Q38" s="129"/>
      <c r="R38" s="129"/>
      <c r="S38" s="129"/>
      <c r="T38" s="129"/>
      <c r="U38" s="129"/>
      <c r="V38" s="129"/>
      <c r="W38" s="129"/>
      <c r="X38" s="129"/>
      <c r="Y38" s="129"/>
    </row>
    <row r="39" spans="1:25" ht="21" customHeight="1">
      <c r="A39" s="214" t="s">
        <v>137</v>
      </c>
      <c r="B39" s="137"/>
      <c r="C39" s="217">
        <v>1</v>
      </c>
      <c r="D39" s="218"/>
      <c r="E39" s="218">
        <v>6</v>
      </c>
      <c r="F39" s="218"/>
      <c r="G39" s="218">
        <v>23</v>
      </c>
      <c r="H39" s="218"/>
      <c r="I39" s="218">
        <v>27</v>
      </c>
      <c r="J39" s="218"/>
      <c r="K39" s="219">
        <v>57</v>
      </c>
      <c r="L39" s="129"/>
      <c r="M39" s="215" t="s">
        <v>110</v>
      </c>
      <c r="N39" s="216">
        <v>8</v>
      </c>
      <c r="O39" s="129"/>
      <c r="P39" s="129"/>
      <c r="Q39" s="129"/>
      <c r="R39" s="129"/>
      <c r="S39" s="129"/>
      <c r="T39" s="129"/>
      <c r="U39" s="129"/>
      <c r="V39" s="129"/>
      <c r="W39" s="129"/>
      <c r="X39" s="129"/>
      <c r="Y39" s="129"/>
    </row>
    <row r="40" spans="1:25" ht="21" customHeight="1">
      <c r="A40" s="214" t="s">
        <v>138</v>
      </c>
      <c r="B40" s="137"/>
      <c r="C40" s="217"/>
      <c r="D40" s="218"/>
      <c r="E40" s="218"/>
      <c r="F40" s="218"/>
      <c r="G40" s="218">
        <v>2</v>
      </c>
      <c r="H40" s="218"/>
      <c r="I40" s="218"/>
      <c r="J40" s="218"/>
      <c r="K40" s="219">
        <v>2</v>
      </c>
      <c r="L40" s="129"/>
      <c r="M40" s="215" t="s">
        <v>136</v>
      </c>
      <c r="N40" s="216">
        <v>8</v>
      </c>
      <c r="O40" s="129"/>
      <c r="P40" s="129"/>
      <c r="Q40" s="129"/>
      <c r="R40" s="129"/>
      <c r="S40" s="129"/>
      <c r="T40" s="129"/>
      <c r="U40" s="129"/>
      <c r="V40" s="129"/>
      <c r="W40" s="129"/>
      <c r="X40" s="129"/>
      <c r="Y40" s="129"/>
    </row>
    <row r="41" spans="1:25" ht="21" customHeight="1">
      <c r="A41" s="214" t="s">
        <v>139</v>
      </c>
      <c r="B41" s="137"/>
      <c r="C41" s="217"/>
      <c r="D41" s="218"/>
      <c r="E41" s="218"/>
      <c r="F41" s="218"/>
      <c r="G41" s="218">
        <v>3</v>
      </c>
      <c r="H41" s="218"/>
      <c r="I41" s="218">
        <v>9</v>
      </c>
      <c r="J41" s="218"/>
      <c r="K41" s="219">
        <v>12</v>
      </c>
      <c r="L41" s="129"/>
      <c r="M41" s="215" t="s">
        <v>138</v>
      </c>
      <c r="N41" s="216">
        <v>2</v>
      </c>
      <c r="O41" s="129"/>
      <c r="P41" s="129"/>
      <c r="Q41" s="129"/>
      <c r="R41" s="129"/>
      <c r="S41" s="129"/>
      <c r="T41" s="129"/>
      <c r="U41" s="129"/>
      <c r="V41" s="129"/>
      <c r="W41" s="129"/>
      <c r="X41" s="129"/>
      <c r="Y41" s="129"/>
    </row>
    <row r="42" spans="1:25" ht="21" customHeight="1">
      <c r="A42" s="214" t="s">
        <v>507</v>
      </c>
      <c r="B42" s="137"/>
      <c r="C42" s="217">
        <v>2</v>
      </c>
      <c r="D42" s="218"/>
      <c r="E42" s="218">
        <v>1</v>
      </c>
      <c r="F42" s="218"/>
      <c r="G42" s="218">
        <v>17</v>
      </c>
      <c r="H42" s="218"/>
      <c r="I42" s="218">
        <v>46</v>
      </c>
      <c r="J42" s="218"/>
      <c r="K42" s="219">
        <v>66</v>
      </c>
      <c r="L42" s="129"/>
      <c r="M42" s="215" t="s">
        <v>111</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56</v>
      </c>
      <c r="D44" s="222">
        <v>0</v>
      </c>
      <c r="E44" s="222">
        <v>185</v>
      </c>
      <c r="F44" s="222">
        <v>0</v>
      </c>
      <c r="G44" s="222">
        <v>702</v>
      </c>
      <c r="H44" s="222">
        <v>0</v>
      </c>
      <c r="I44" s="222">
        <v>1173</v>
      </c>
      <c r="J44" s="222">
        <v>0</v>
      </c>
      <c r="K44" s="223">
        <v>2116</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528C1-2807-4CD5-801D-DA2F82D3F6D1}">
  <sheetPr codeName="Hoja24"/>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146</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v>2</v>
      </c>
      <c r="D10" s="218"/>
      <c r="E10" s="218">
        <v>8</v>
      </c>
      <c r="F10" s="218"/>
      <c r="G10" s="218">
        <v>3</v>
      </c>
      <c r="H10" s="218"/>
      <c r="I10" s="218">
        <v>8</v>
      </c>
      <c r="J10" s="218"/>
      <c r="K10" s="219">
        <v>21</v>
      </c>
      <c r="L10" s="129"/>
      <c r="M10" s="215" t="s">
        <v>118</v>
      </c>
      <c r="N10" s="216">
        <v>603</v>
      </c>
      <c r="O10" s="129"/>
      <c r="P10" s="129"/>
      <c r="Q10" s="129"/>
      <c r="R10" s="129"/>
      <c r="S10" s="129"/>
      <c r="T10" s="129"/>
      <c r="U10" s="129"/>
      <c r="V10" s="129"/>
      <c r="W10" s="129"/>
      <c r="X10" s="129"/>
      <c r="Y10" s="129"/>
    </row>
    <row r="11" spans="1:25" ht="21" customHeight="1">
      <c r="A11" s="214" t="s">
        <v>109</v>
      </c>
      <c r="B11" s="137"/>
      <c r="C11" s="217"/>
      <c r="D11" s="218"/>
      <c r="E11" s="218">
        <v>2</v>
      </c>
      <c r="F11" s="218"/>
      <c r="G11" s="218">
        <v>1</v>
      </c>
      <c r="H11" s="218"/>
      <c r="I11" s="218">
        <v>5</v>
      </c>
      <c r="J11" s="218"/>
      <c r="K11" s="219">
        <v>8</v>
      </c>
      <c r="L11" s="129"/>
      <c r="M11" s="215" t="s">
        <v>121</v>
      </c>
      <c r="N11" s="216">
        <v>159</v>
      </c>
      <c r="O11" s="129"/>
      <c r="P11" s="129"/>
      <c r="Q11" s="129"/>
      <c r="R11" s="129"/>
      <c r="S11" s="129"/>
      <c r="T11" s="129"/>
      <c r="U11" s="129"/>
      <c r="V11" s="129"/>
      <c r="W11" s="129"/>
      <c r="X11" s="129"/>
      <c r="Y11" s="129"/>
    </row>
    <row r="12" spans="1:25" ht="21" customHeight="1">
      <c r="A12" s="214" t="s">
        <v>110</v>
      </c>
      <c r="B12" s="137"/>
      <c r="C12" s="217"/>
      <c r="D12" s="218"/>
      <c r="E12" s="218"/>
      <c r="F12" s="218"/>
      <c r="G12" s="218">
        <v>1</v>
      </c>
      <c r="H12" s="218"/>
      <c r="I12" s="218"/>
      <c r="J12" s="218"/>
      <c r="K12" s="219">
        <v>1</v>
      </c>
      <c r="L12" s="129"/>
      <c r="M12" s="215" t="s">
        <v>122</v>
      </c>
      <c r="N12" s="216">
        <v>157</v>
      </c>
      <c r="O12" s="129"/>
      <c r="P12" s="129"/>
      <c r="Q12" s="129"/>
      <c r="R12" s="129"/>
      <c r="S12" s="129"/>
      <c r="T12" s="129"/>
      <c r="U12" s="129"/>
      <c r="V12" s="129"/>
      <c r="W12" s="129"/>
      <c r="X12" s="129"/>
      <c r="Y12" s="129"/>
    </row>
    <row r="13" spans="1:25" ht="21" customHeight="1">
      <c r="A13" s="214" t="s">
        <v>111</v>
      </c>
      <c r="B13" s="137"/>
      <c r="C13" s="217"/>
      <c r="D13" s="218"/>
      <c r="E13" s="218"/>
      <c r="F13" s="218"/>
      <c r="G13" s="218">
        <v>2</v>
      </c>
      <c r="H13" s="218"/>
      <c r="I13" s="218">
        <v>1</v>
      </c>
      <c r="J13" s="218"/>
      <c r="K13" s="219">
        <v>3</v>
      </c>
      <c r="L13" s="129"/>
      <c r="M13" s="215" t="s">
        <v>116</v>
      </c>
      <c r="N13" s="216">
        <v>149</v>
      </c>
      <c r="O13" s="129"/>
      <c r="P13" s="129"/>
      <c r="Q13" s="129"/>
      <c r="R13" s="129"/>
      <c r="S13" s="129"/>
      <c r="T13" s="129"/>
      <c r="U13" s="129"/>
      <c r="V13" s="129"/>
      <c r="W13" s="129"/>
      <c r="X13" s="129"/>
      <c r="Y13" s="129"/>
    </row>
    <row r="14" spans="1:25" ht="21" customHeight="1">
      <c r="A14" s="214" t="s">
        <v>114</v>
      </c>
      <c r="B14" s="137"/>
      <c r="C14" s="217"/>
      <c r="D14" s="218"/>
      <c r="E14" s="218">
        <v>2</v>
      </c>
      <c r="F14" s="218"/>
      <c r="G14" s="218">
        <v>6</v>
      </c>
      <c r="H14" s="218"/>
      <c r="I14" s="218">
        <v>4</v>
      </c>
      <c r="J14" s="218"/>
      <c r="K14" s="219">
        <v>12</v>
      </c>
      <c r="L14" s="129"/>
      <c r="M14" s="215" t="s">
        <v>135</v>
      </c>
      <c r="N14" s="216">
        <v>127</v>
      </c>
      <c r="O14" s="129"/>
      <c r="P14" s="129"/>
      <c r="Q14" s="129"/>
      <c r="R14" s="129"/>
      <c r="S14" s="129"/>
      <c r="T14" s="129"/>
      <c r="U14" s="129"/>
      <c r="V14" s="129"/>
      <c r="W14" s="129"/>
      <c r="X14" s="129"/>
      <c r="Y14" s="129"/>
    </row>
    <row r="15" spans="1:25" ht="21" customHeight="1">
      <c r="A15" s="214" t="s">
        <v>115</v>
      </c>
      <c r="B15" s="137"/>
      <c r="C15" s="217"/>
      <c r="D15" s="218"/>
      <c r="E15" s="218">
        <v>7</v>
      </c>
      <c r="F15" s="218"/>
      <c r="G15" s="218">
        <v>24</v>
      </c>
      <c r="H15" s="218"/>
      <c r="I15" s="218">
        <v>68</v>
      </c>
      <c r="J15" s="218"/>
      <c r="K15" s="219">
        <v>99</v>
      </c>
      <c r="L15" s="129"/>
      <c r="M15" s="215" t="s">
        <v>123</v>
      </c>
      <c r="N15" s="216">
        <v>119</v>
      </c>
      <c r="O15" s="129"/>
      <c r="P15" s="129"/>
      <c r="Q15" s="129"/>
      <c r="R15" s="129"/>
      <c r="S15" s="129"/>
      <c r="T15" s="129"/>
      <c r="U15" s="129"/>
      <c r="V15" s="129"/>
      <c r="W15" s="129"/>
      <c r="X15" s="129"/>
      <c r="Y15" s="129"/>
    </row>
    <row r="16" spans="1:25" ht="21" customHeight="1">
      <c r="A16" s="214" t="s">
        <v>116</v>
      </c>
      <c r="B16" s="137"/>
      <c r="C16" s="217">
        <v>6</v>
      </c>
      <c r="D16" s="218"/>
      <c r="E16" s="218">
        <v>55</v>
      </c>
      <c r="F16" s="218"/>
      <c r="G16" s="218">
        <v>48</v>
      </c>
      <c r="H16" s="218"/>
      <c r="I16" s="218">
        <v>40</v>
      </c>
      <c r="J16" s="218"/>
      <c r="K16" s="219">
        <v>149</v>
      </c>
      <c r="L16" s="129"/>
      <c r="M16" s="215" t="s">
        <v>115</v>
      </c>
      <c r="N16" s="216">
        <v>99</v>
      </c>
      <c r="O16" s="129"/>
      <c r="P16" s="129"/>
      <c r="Q16" s="129"/>
      <c r="R16" s="129"/>
      <c r="S16" s="129"/>
      <c r="T16" s="129"/>
      <c r="U16" s="129"/>
      <c r="V16" s="129"/>
      <c r="W16" s="129"/>
      <c r="X16" s="129"/>
      <c r="Y16" s="129"/>
    </row>
    <row r="17" spans="1:25" ht="21" customHeight="1">
      <c r="A17" s="214" t="s">
        <v>112</v>
      </c>
      <c r="B17" s="137"/>
      <c r="C17" s="217"/>
      <c r="D17" s="218"/>
      <c r="E17" s="218">
        <v>6</v>
      </c>
      <c r="F17" s="218"/>
      <c r="G17" s="218">
        <v>7</v>
      </c>
      <c r="H17" s="218"/>
      <c r="I17" s="218">
        <v>6</v>
      </c>
      <c r="J17" s="218"/>
      <c r="K17" s="219">
        <v>19</v>
      </c>
      <c r="L17" s="129"/>
      <c r="M17" s="215" t="s">
        <v>137</v>
      </c>
      <c r="N17" s="216">
        <v>96</v>
      </c>
      <c r="O17" s="129"/>
      <c r="P17" s="129"/>
      <c r="Q17" s="129"/>
      <c r="R17" s="129"/>
      <c r="S17" s="129"/>
      <c r="T17" s="129"/>
      <c r="U17" s="129"/>
      <c r="V17" s="129"/>
      <c r="W17" s="129"/>
      <c r="X17" s="129"/>
      <c r="Y17" s="129"/>
    </row>
    <row r="18" spans="1:25" ht="21" customHeight="1">
      <c r="A18" s="214" t="s">
        <v>113</v>
      </c>
      <c r="B18" s="137"/>
      <c r="C18" s="217">
        <v>2</v>
      </c>
      <c r="D18" s="218"/>
      <c r="E18" s="218"/>
      <c r="F18" s="218"/>
      <c r="G18" s="218">
        <v>14</v>
      </c>
      <c r="H18" s="218"/>
      <c r="I18" s="218">
        <v>6</v>
      </c>
      <c r="J18" s="218"/>
      <c r="K18" s="219">
        <v>22</v>
      </c>
      <c r="L18" s="129"/>
      <c r="M18" s="215" t="s">
        <v>139</v>
      </c>
      <c r="N18" s="216">
        <v>67</v>
      </c>
      <c r="O18" s="129"/>
      <c r="P18" s="129"/>
      <c r="Q18" s="129"/>
      <c r="R18" s="129"/>
      <c r="S18" s="129"/>
      <c r="T18" s="129"/>
      <c r="U18" s="129"/>
      <c r="V18" s="129"/>
      <c r="W18" s="129"/>
      <c r="X18" s="129"/>
      <c r="Y18" s="129"/>
    </row>
    <row r="19" spans="1:25" ht="21" customHeight="1">
      <c r="A19" s="214" t="s">
        <v>117</v>
      </c>
      <c r="B19" s="137"/>
      <c r="C19" s="217">
        <v>1</v>
      </c>
      <c r="D19" s="218"/>
      <c r="E19" s="218">
        <v>5</v>
      </c>
      <c r="F19" s="218"/>
      <c r="G19" s="218">
        <v>3</v>
      </c>
      <c r="H19" s="218"/>
      <c r="I19" s="218">
        <v>11</v>
      </c>
      <c r="J19" s="218"/>
      <c r="K19" s="219">
        <v>20</v>
      </c>
      <c r="L19" s="129"/>
      <c r="M19" s="215" t="s">
        <v>126</v>
      </c>
      <c r="N19" s="216">
        <v>61</v>
      </c>
      <c r="O19" s="129"/>
      <c r="P19" s="129"/>
      <c r="Q19" s="129"/>
      <c r="R19" s="129"/>
      <c r="S19" s="129"/>
      <c r="T19" s="129"/>
      <c r="U19" s="129"/>
      <c r="V19" s="129"/>
      <c r="W19" s="129"/>
      <c r="X19" s="129"/>
      <c r="Y19" s="129"/>
    </row>
    <row r="20" spans="1:25" ht="21" customHeight="1">
      <c r="A20" s="214" t="s">
        <v>122</v>
      </c>
      <c r="B20" s="137"/>
      <c r="C20" s="217">
        <v>5</v>
      </c>
      <c r="D20" s="218"/>
      <c r="E20" s="218">
        <v>83</v>
      </c>
      <c r="F20" s="218"/>
      <c r="G20" s="218">
        <v>27</v>
      </c>
      <c r="H20" s="218"/>
      <c r="I20" s="218">
        <v>42</v>
      </c>
      <c r="J20" s="218"/>
      <c r="K20" s="219">
        <v>157</v>
      </c>
      <c r="L20" s="129"/>
      <c r="M20" s="215" t="s">
        <v>119</v>
      </c>
      <c r="N20" s="216">
        <v>54</v>
      </c>
      <c r="O20" s="129"/>
      <c r="P20" s="129"/>
      <c r="Q20" s="129"/>
      <c r="R20" s="129"/>
      <c r="S20" s="129"/>
      <c r="T20" s="129"/>
      <c r="U20" s="129"/>
      <c r="V20" s="129"/>
      <c r="W20" s="129"/>
      <c r="X20" s="129"/>
      <c r="Y20" s="129"/>
    </row>
    <row r="21" spans="1:25" ht="21" customHeight="1">
      <c r="A21" s="214" t="s">
        <v>118</v>
      </c>
      <c r="B21" s="137"/>
      <c r="C21" s="217">
        <v>2</v>
      </c>
      <c r="D21" s="218"/>
      <c r="E21" s="218">
        <v>15</v>
      </c>
      <c r="F21" s="218"/>
      <c r="G21" s="218">
        <v>391</v>
      </c>
      <c r="H21" s="218"/>
      <c r="I21" s="218">
        <v>195</v>
      </c>
      <c r="J21" s="218"/>
      <c r="K21" s="219">
        <v>603</v>
      </c>
      <c r="L21" s="129"/>
      <c r="M21" s="215" t="s">
        <v>129</v>
      </c>
      <c r="N21" s="216">
        <v>49</v>
      </c>
      <c r="O21" s="129"/>
      <c r="P21" s="129"/>
      <c r="Q21" s="129"/>
      <c r="R21" s="129"/>
      <c r="S21" s="129"/>
      <c r="T21" s="129"/>
      <c r="U21" s="129"/>
      <c r="V21" s="129"/>
      <c r="W21" s="129"/>
      <c r="X21" s="129"/>
      <c r="Y21" s="129"/>
    </row>
    <row r="22" spans="1:25" ht="21" customHeight="1">
      <c r="A22" s="214" t="s">
        <v>119</v>
      </c>
      <c r="B22" s="137"/>
      <c r="C22" s="217">
        <v>8</v>
      </c>
      <c r="D22" s="218"/>
      <c r="E22" s="218">
        <v>9</v>
      </c>
      <c r="F22" s="218"/>
      <c r="G22" s="218">
        <v>17</v>
      </c>
      <c r="H22" s="218"/>
      <c r="I22" s="218">
        <v>20</v>
      </c>
      <c r="J22" s="218"/>
      <c r="K22" s="219">
        <v>54</v>
      </c>
      <c r="L22" s="129"/>
      <c r="M22" s="215" t="s">
        <v>131</v>
      </c>
      <c r="N22" s="216">
        <v>43</v>
      </c>
      <c r="O22" s="129"/>
      <c r="P22" s="129"/>
      <c r="Q22" s="129"/>
      <c r="R22" s="129"/>
      <c r="S22" s="129"/>
      <c r="T22" s="129"/>
      <c r="U22" s="129"/>
      <c r="V22" s="129"/>
      <c r="W22" s="129"/>
      <c r="X22" s="129"/>
      <c r="Y22" s="129"/>
    </row>
    <row r="23" spans="1:25" ht="21" customHeight="1">
      <c r="A23" s="214" t="s">
        <v>120</v>
      </c>
      <c r="B23" s="137"/>
      <c r="C23" s="217"/>
      <c r="D23" s="218"/>
      <c r="E23" s="218">
        <v>2</v>
      </c>
      <c r="F23" s="218"/>
      <c r="G23" s="218">
        <v>5</v>
      </c>
      <c r="H23" s="218"/>
      <c r="I23" s="218">
        <v>9</v>
      </c>
      <c r="J23" s="218"/>
      <c r="K23" s="219">
        <v>16</v>
      </c>
      <c r="L23" s="129"/>
      <c r="M23" s="215" t="s">
        <v>132</v>
      </c>
      <c r="N23" s="216">
        <v>33</v>
      </c>
      <c r="O23" s="129"/>
      <c r="P23" s="129"/>
      <c r="Q23" s="129"/>
      <c r="R23" s="129"/>
      <c r="S23" s="129"/>
      <c r="T23" s="129"/>
      <c r="U23" s="129"/>
      <c r="V23" s="129"/>
      <c r="W23" s="129"/>
      <c r="X23" s="129"/>
      <c r="Y23" s="129"/>
    </row>
    <row r="24" spans="1:25" ht="21" customHeight="1">
      <c r="A24" s="214" t="s">
        <v>121</v>
      </c>
      <c r="B24" s="137"/>
      <c r="C24" s="217">
        <v>9</v>
      </c>
      <c r="D24" s="218"/>
      <c r="E24" s="218">
        <v>12</v>
      </c>
      <c r="F24" s="218"/>
      <c r="G24" s="218">
        <v>90</v>
      </c>
      <c r="H24" s="218"/>
      <c r="I24" s="218">
        <v>48</v>
      </c>
      <c r="J24" s="218"/>
      <c r="K24" s="219">
        <v>159</v>
      </c>
      <c r="L24" s="129"/>
      <c r="M24" s="215" t="s">
        <v>507</v>
      </c>
      <c r="N24" s="216">
        <v>28</v>
      </c>
      <c r="O24" s="129"/>
      <c r="P24" s="129"/>
      <c r="Q24" s="129"/>
      <c r="R24" s="129"/>
      <c r="S24" s="129"/>
      <c r="T24" s="129"/>
      <c r="U24" s="129"/>
      <c r="V24" s="129"/>
      <c r="W24" s="129"/>
      <c r="X24" s="129"/>
      <c r="Y24" s="129"/>
    </row>
    <row r="25" spans="1:25" ht="21" customHeight="1">
      <c r="A25" s="214" t="s">
        <v>123</v>
      </c>
      <c r="B25" s="137"/>
      <c r="C25" s="217">
        <v>1</v>
      </c>
      <c r="D25" s="218"/>
      <c r="E25" s="218">
        <v>10</v>
      </c>
      <c r="F25" s="218"/>
      <c r="G25" s="218">
        <v>47</v>
      </c>
      <c r="H25" s="218"/>
      <c r="I25" s="218">
        <v>61</v>
      </c>
      <c r="J25" s="218"/>
      <c r="K25" s="219">
        <v>119</v>
      </c>
      <c r="L25" s="129"/>
      <c r="M25" s="215" t="s">
        <v>134</v>
      </c>
      <c r="N25" s="216">
        <v>27</v>
      </c>
      <c r="O25" s="129"/>
      <c r="P25" s="129"/>
      <c r="Q25" s="129"/>
      <c r="R25" s="129"/>
      <c r="S25" s="129"/>
      <c r="T25" s="129"/>
      <c r="U25" s="129"/>
      <c r="V25" s="129"/>
      <c r="W25" s="129"/>
      <c r="X25" s="129"/>
      <c r="Y25" s="129"/>
    </row>
    <row r="26" spans="1:25" ht="21" customHeight="1">
      <c r="A26" s="214" t="s">
        <v>124</v>
      </c>
      <c r="B26" s="137"/>
      <c r="C26" s="217">
        <v>1</v>
      </c>
      <c r="D26" s="218"/>
      <c r="E26" s="218">
        <v>2</v>
      </c>
      <c r="F26" s="218"/>
      <c r="G26" s="218">
        <v>9</v>
      </c>
      <c r="H26" s="218"/>
      <c r="I26" s="218">
        <v>7</v>
      </c>
      <c r="J26" s="218"/>
      <c r="K26" s="219">
        <v>19</v>
      </c>
      <c r="L26" s="129"/>
      <c r="M26" s="215" t="s">
        <v>113</v>
      </c>
      <c r="N26" s="216">
        <v>22</v>
      </c>
      <c r="O26" s="129"/>
      <c r="P26" s="129"/>
      <c r="Q26" s="129"/>
      <c r="R26" s="129"/>
      <c r="S26" s="129"/>
      <c r="T26" s="129"/>
      <c r="U26" s="129"/>
      <c r="V26" s="129"/>
      <c r="W26" s="129"/>
      <c r="X26" s="129"/>
      <c r="Y26" s="129"/>
    </row>
    <row r="27" spans="1:25" ht="21" customHeight="1">
      <c r="A27" s="214" t="s">
        <v>125</v>
      </c>
      <c r="B27" s="137"/>
      <c r="C27" s="217">
        <v>6</v>
      </c>
      <c r="D27" s="218"/>
      <c r="E27" s="218">
        <v>4</v>
      </c>
      <c r="F27" s="218"/>
      <c r="G27" s="218">
        <v>5</v>
      </c>
      <c r="H27" s="218"/>
      <c r="I27" s="218">
        <v>3</v>
      </c>
      <c r="J27" s="218"/>
      <c r="K27" s="219">
        <v>18</v>
      </c>
      <c r="L27" s="129"/>
      <c r="M27" s="215" t="s">
        <v>108</v>
      </c>
      <c r="N27" s="216">
        <v>21</v>
      </c>
      <c r="O27" s="129"/>
      <c r="P27" s="129"/>
      <c r="Q27" s="129"/>
      <c r="R27" s="129"/>
      <c r="S27" s="129"/>
      <c r="T27" s="129"/>
      <c r="U27" s="129"/>
      <c r="V27" s="129"/>
      <c r="W27" s="129"/>
      <c r="X27" s="129"/>
      <c r="Y27" s="129"/>
    </row>
    <row r="28" spans="1:25" ht="21" customHeight="1">
      <c r="A28" s="214" t="s">
        <v>126</v>
      </c>
      <c r="B28" s="137"/>
      <c r="C28" s="217">
        <v>7</v>
      </c>
      <c r="D28" s="218"/>
      <c r="E28" s="218">
        <v>44</v>
      </c>
      <c r="F28" s="218"/>
      <c r="G28" s="218">
        <v>3</v>
      </c>
      <c r="H28" s="218"/>
      <c r="I28" s="218">
        <v>7</v>
      </c>
      <c r="J28" s="218"/>
      <c r="K28" s="219">
        <v>61</v>
      </c>
      <c r="L28" s="129"/>
      <c r="M28" s="215" t="s">
        <v>117</v>
      </c>
      <c r="N28" s="216">
        <v>20</v>
      </c>
      <c r="O28" s="129"/>
      <c r="P28" s="129"/>
      <c r="Q28" s="129"/>
      <c r="R28" s="129"/>
      <c r="S28" s="129"/>
      <c r="T28" s="129"/>
      <c r="U28" s="129"/>
      <c r="V28" s="129"/>
      <c r="W28" s="129"/>
      <c r="X28" s="129"/>
      <c r="Y28" s="129"/>
    </row>
    <row r="29" spans="1:25" ht="21" customHeight="1">
      <c r="A29" s="214" t="s">
        <v>127</v>
      </c>
      <c r="B29" s="137"/>
      <c r="C29" s="217">
        <v>1</v>
      </c>
      <c r="D29" s="218"/>
      <c r="E29" s="218">
        <v>3</v>
      </c>
      <c r="F29" s="218"/>
      <c r="G29" s="218">
        <v>5</v>
      </c>
      <c r="H29" s="218"/>
      <c r="I29" s="218">
        <v>2</v>
      </c>
      <c r="J29" s="218"/>
      <c r="K29" s="219">
        <v>11</v>
      </c>
      <c r="L29" s="129"/>
      <c r="M29" s="215" t="s">
        <v>112</v>
      </c>
      <c r="N29" s="216">
        <v>19</v>
      </c>
      <c r="O29" s="129"/>
      <c r="P29" s="129"/>
      <c r="Q29" s="129"/>
      <c r="R29" s="129"/>
      <c r="S29" s="129"/>
      <c r="T29" s="129"/>
      <c r="U29" s="129"/>
      <c r="V29" s="129"/>
      <c r="W29" s="129"/>
      <c r="X29" s="129"/>
      <c r="Y29" s="129"/>
    </row>
    <row r="30" spans="1:25" ht="21" customHeight="1">
      <c r="A30" s="214" t="s">
        <v>128</v>
      </c>
      <c r="B30" s="137"/>
      <c r="C30" s="217">
        <v>2</v>
      </c>
      <c r="D30" s="218"/>
      <c r="E30" s="218">
        <v>3</v>
      </c>
      <c r="F30" s="218"/>
      <c r="G30" s="218">
        <v>5</v>
      </c>
      <c r="H30" s="218"/>
      <c r="I30" s="218">
        <v>6</v>
      </c>
      <c r="J30" s="218"/>
      <c r="K30" s="219">
        <v>16</v>
      </c>
      <c r="L30" s="129"/>
      <c r="M30" s="215" t="s">
        <v>124</v>
      </c>
      <c r="N30" s="216">
        <v>19</v>
      </c>
      <c r="O30" s="129"/>
      <c r="P30" s="129"/>
      <c r="Q30" s="129"/>
      <c r="R30" s="129"/>
      <c r="S30" s="129"/>
      <c r="T30" s="129"/>
      <c r="U30" s="129"/>
      <c r="V30" s="129"/>
      <c r="W30" s="129"/>
      <c r="X30" s="129"/>
      <c r="Y30" s="129"/>
    </row>
    <row r="31" spans="1:25" ht="21" customHeight="1">
      <c r="A31" s="214" t="s">
        <v>129</v>
      </c>
      <c r="B31" s="137"/>
      <c r="C31" s="217"/>
      <c r="D31" s="218"/>
      <c r="E31" s="218">
        <v>1</v>
      </c>
      <c r="F31" s="218"/>
      <c r="G31" s="218">
        <v>18</v>
      </c>
      <c r="H31" s="218"/>
      <c r="I31" s="218">
        <v>30</v>
      </c>
      <c r="J31" s="218"/>
      <c r="K31" s="219">
        <v>49</v>
      </c>
      <c r="L31" s="129"/>
      <c r="M31" s="215" t="s">
        <v>125</v>
      </c>
      <c r="N31" s="216">
        <v>18</v>
      </c>
      <c r="O31" s="129"/>
      <c r="P31" s="129"/>
      <c r="Q31" s="129"/>
      <c r="R31" s="129"/>
      <c r="S31" s="129"/>
      <c r="T31" s="129"/>
      <c r="U31" s="129"/>
      <c r="V31" s="129"/>
      <c r="W31" s="129"/>
      <c r="X31" s="129"/>
      <c r="Y31" s="129"/>
    </row>
    <row r="32" spans="1:25" ht="21" customHeight="1">
      <c r="A32" s="214" t="s">
        <v>130</v>
      </c>
      <c r="B32" s="137"/>
      <c r="C32" s="217">
        <v>1</v>
      </c>
      <c r="D32" s="218"/>
      <c r="E32" s="218">
        <v>2</v>
      </c>
      <c r="F32" s="218"/>
      <c r="G32" s="218">
        <v>1</v>
      </c>
      <c r="H32" s="218"/>
      <c r="I32" s="218">
        <v>3</v>
      </c>
      <c r="J32" s="218"/>
      <c r="K32" s="219">
        <v>7</v>
      </c>
      <c r="L32" s="129"/>
      <c r="M32" s="215" t="s">
        <v>120</v>
      </c>
      <c r="N32" s="216">
        <v>16</v>
      </c>
      <c r="O32" s="129"/>
      <c r="P32" s="129"/>
      <c r="Q32" s="129"/>
      <c r="R32" s="129"/>
      <c r="S32" s="129"/>
      <c r="T32" s="129"/>
      <c r="U32" s="129"/>
      <c r="V32" s="129"/>
      <c r="W32" s="129"/>
      <c r="X32" s="129"/>
      <c r="Y32" s="129"/>
    </row>
    <row r="33" spans="1:25" ht="21" customHeight="1">
      <c r="A33" s="214" t="s">
        <v>131</v>
      </c>
      <c r="B33" s="137"/>
      <c r="C33" s="217">
        <v>9</v>
      </c>
      <c r="D33" s="218"/>
      <c r="E33" s="218">
        <v>6</v>
      </c>
      <c r="F33" s="218"/>
      <c r="G33" s="218">
        <v>8</v>
      </c>
      <c r="H33" s="218"/>
      <c r="I33" s="218">
        <v>20</v>
      </c>
      <c r="J33" s="218"/>
      <c r="K33" s="219">
        <v>43</v>
      </c>
      <c r="L33" s="129"/>
      <c r="M33" s="215" t="s">
        <v>128</v>
      </c>
      <c r="N33" s="216">
        <v>16</v>
      </c>
      <c r="O33" s="129"/>
      <c r="P33" s="129"/>
      <c r="Q33" s="129"/>
      <c r="R33" s="129"/>
      <c r="S33" s="129"/>
      <c r="T33" s="129"/>
      <c r="U33" s="129"/>
      <c r="V33" s="129"/>
      <c r="W33" s="129"/>
      <c r="X33" s="129"/>
      <c r="Y33" s="129"/>
    </row>
    <row r="34" spans="1:25" ht="21" customHeight="1">
      <c r="A34" s="214" t="s">
        <v>132</v>
      </c>
      <c r="B34" s="137"/>
      <c r="C34" s="217">
        <v>1</v>
      </c>
      <c r="D34" s="218"/>
      <c r="E34" s="218">
        <v>4</v>
      </c>
      <c r="F34" s="218"/>
      <c r="G34" s="218">
        <v>13</v>
      </c>
      <c r="H34" s="218"/>
      <c r="I34" s="218">
        <v>15</v>
      </c>
      <c r="J34" s="218"/>
      <c r="K34" s="219">
        <v>33</v>
      </c>
      <c r="L34" s="129"/>
      <c r="M34" s="215" t="s">
        <v>114</v>
      </c>
      <c r="N34" s="216">
        <v>12</v>
      </c>
      <c r="O34" s="129"/>
      <c r="P34" s="129"/>
      <c r="Q34" s="129"/>
      <c r="R34" s="129"/>
      <c r="S34" s="129"/>
      <c r="T34" s="129"/>
      <c r="U34" s="129"/>
      <c r="V34" s="129"/>
      <c r="W34" s="129"/>
      <c r="X34" s="129"/>
      <c r="Y34" s="129"/>
    </row>
    <row r="35" spans="1:25" ht="21" customHeight="1">
      <c r="A35" s="214" t="s">
        <v>133</v>
      </c>
      <c r="B35" s="137"/>
      <c r="C35" s="217"/>
      <c r="D35" s="218"/>
      <c r="E35" s="218">
        <v>2</v>
      </c>
      <c r="F35" s="218"/>
      <c r="G35" s="218">
        <v>2</v>
      </c>
      <c r="H35" s="218"/>
      <c r="I35" s="218">
        <v>2</v>
      </c>
      <c r="J35" s="218"/>
      <c r="K35" s="219">
        <v>6</v>
      </c>
      <c r="L35" s="129"/>
      <c r="M35" s="215" t="s">
        <v>127</v>
      </c>
      <c r="N35" s="216">
        <v>11</v>
      </c>
      <c r="O35" s="129"/>
      <c r="P35" s="129"/>
      <c r="Q35" s="129"/>
      <c r="R35" s="129"/>
      <c r="S35" s="129"/>
      <c r="T35" s="129"/>
      <c r="U35" s="129"/>
      <c r="V35" s="129"/>
      <c r="W35" s="129"/>
      <c r="X35" s="129"/>
      <c r="Y35" s="129"/>
    </row>
    <row r="36" spans="1:25" ht="21" customHeight="1">
      <c r="A36" s="214" t="s">
        <v>134</v>
      </c>
      <c r="B36" s="137"/>
      <c r="C36" s="217">
        <v>1</v>
      </c>
      <c r="D36" s="218"/>
      <c r="E36" s="218">
        <v>7</v>
      </c>
      <c r="F36" s="218"/>
      <c r="G36" s="218">
        <v>6</v>
      </c>
      <c r="H36" s="218"/>
      <c r="I36" s="218">
        <v>13</v>
      </c>
      <c r="J36" s="218"/>
      <c r="K36" s="219">
        <v>27</v>
      </c>
      <c r="L36" s="129"/>
      <c r="M36" s="215" t="s">
        <v>136</v>
      </c>
      <c r="N36" s="216">
        <v>11</v>
      </c>
      <c r="O36" s="129"/>
      <c r="P36" s="129"/>
      <c r="Q36" s="129"/>
      <c r="R36" s="129"/>
      <c r="S36" s="129"/>
      <c r="T36" s="129"/>
      <c r="U36" s="129"/>
      <c r="V36" s="129"/>
      <c r="W36" s="129"/>
      <c r="X36" s="129"/>
      <c r="Y36" s="129"/>
    </row>
    <row r="37" spans="1:25" ht="21" customHeight="1">
      <c r="A37" s="214" t="s">
        <v>135</v>
      </c>
      <c r="B37" s="137"/>
      <c r="C37" s="217">
        <v>12</v>
      </c>
      <c r="D37" s="218"/>
      <c r="E37" s="218">
        <v>9</v>
      </c>
      <c r="F37" s="218"/>
      <c r="G37" s="218">
        <v>41</v>
      </c>
      <c r="H37" s="218"/>
      <c r="I37" s="218">
        <v>65</v>
      </c>
      <c r="J37" s="218"/>
      <c r="K37" s="219">
        <v>127</v>
      </c>
      <c r="L37" s="129"/>
      <c r="M37" s="215" t="s">
        <v>138</v>
      </c>
      <c r="N37" s="216">
        <v>10</v>
      </c>
      <c r="O37" s="129"/>
      <c r="P37" s="129"/>
      <c r="Q37" s="129"/>
      <c r="R37" s="129"/>
      <c r="S37" s="129"/>
      <c r="T37" s="129"/>
      <c r="U37" s="129"/>
      <c r="V37" s="129"/>
      <c r="W37" s="129"/>
      <c r="X37" s="129"/>
      <c r="Y37" s="129"/>
    </row>
    <row r="38" spans="1:25" ht="21" customHeight="1">
      <c r="A38" s="214" t="s">
        <v>136</v>
      </c>
      <c r="B38" s="137"/>
      <c r="C38" s="217"/>
      <c r="D38" s="218"/>
      <c r="E38" s="218">
        <v>2</v>
      </c>
      <c r="F38" s="218"/>
      <c r="G38" s="218">
        <v>5</v>
      </c>
      <c r="H38" s="218"/>
      <c r="I38" s="218">
        <v>4</v>
      </c>
      <c r="J38" s="218"/>
      <c r="K38" s="219">
        <v>11</v>
      </c>
      <c r="L38" s="129"/>
      <c r="M38" s="215" t="s">
        <v>109</v>
      </c>
      <c r="N38" s="216">
        <v>8</v>
      </c>
      <c r="O38" s="129"/>
      <c r="P38" s="129"/>
      <c r="Q38" s="129"/>
      <c r="R38" s="129"/>
      <c r="S38" s="129"/>
      <c r="T38" s="129"/>
      <c r="U38" s="129"/>
      <c r="V38" s="129"/>
      <c r="W38" s="129"/>
      <c r="X38" s="129"/>
      <c r="Y38" s="129"/>
    </row>
    <row r="39" spans="1:25" ht="21" customHeight="1">
      <c r="A39" s="214" t="s">
        <v>137</v>
      </c>
      <c r="B39" s="137"/>
      <c r="C39" s="217">
        <v>14</v>
      </c>
      <c r="D39" s="218"/>
      <c r="E39" s="218">
        <v>26</v>
      </c>
      <c r="F39" s="218"/>
      <c r="G39" s="218">
        <v>27</v>
      </c>
      <c r="H39" s="218"/>
      <c r="I39" s="218">
        <v>29</v>
      </c>
      <c r="J39" s="218"/>
      <c r="K39" s="219">
        <v>96</v>
      </c>
      <c r="L39" s="129"/>
      <c r="M39" s="215" t="s">
        <v>130</v>
      </c>
      <c r="N39" s="216">
        <v>7</v>
      </c>
      <c r="O39" s="129"/>
      <c r="P39" s="129"/>
      <c r="Q39" s="129"/>
      <c r="R39" s="129"/>
      <c r="S39" s="129"/>
      <c r="T39" s="129"/>
      <c r="U39" s="129"/>
      <c r="V39" s="129"/>
      <c r="W39" s="129"/>
      <c r="X39" s="129"/>
      <c r="Y39" s="129"/>
    </row>
    <row r="40" spans="1:25" ht="21" customHeight="1">
      <c r="A40" s="214" t="s">
        <v>138</v>
      </c>
      <c r="B40" s="137"/>
      <c r="C40" s="217">
        <v>2</v>
      </c>
      <c r="D40" s="218"/>
      <c r="E40" s="218">
        <v>4</v>
      </c>
      <c r="F40" s="218"/>
      <c r="G40" s="218"/>
      <c r="H40" s="218"/>
      <c r="I40" s="218">
        <v>4</v>
      </c>
      <c r="J40" s="218"/>
      <c r="K40" s="219">
        <v>10</v>
      </c>
      <c r="L40" s="129"/>
      <c r="M40" s="215" t="s">
        <v>133</v>
      </c>
      <c r="N40" s="216">
        <v>6</v>
      </c>
      <c r="O40" s="129"/>
      <c r="P40" s="129"/>
      <c r="Q40" s="129"/>
      <c r="R40" s="129"/>
      <c r="S40" s="129"/>
      <c r="T40" s="129"/>
      <c r="U40" s="129"/>
      <c r="V40" s="129"/>
      <c r="W40" s="129"/>
      <c r="X40" s="129"/>
      <c r="Y40" s="129"/>
    </row>
    <row r="41" spans="1:25" ht="21" customHeight="1">
      <c r="A41" s="214" t="s">
        <v>139</v>
      </c>
      <c r="B41" s="137"/>
      <c r="C41" s="217">
        <v>2</v>
      </c>
      <c r="D41" s="218"/>
      <c r="E41" s="218">
        <v>31</v>
      </c>
      <c r="F41" s="218"/>
      <c r="G41" s="218">
        <v>5</v>
      </c>
      <c r="H41" s="218"/>
      <c r="I41" s="218">
        <v>29</v>
      </c>
      <c r="J41" s="218"/>
      <c r="K41" s="219">
        <v>67</v>
      </c>
      <c r="L41" s="129"/>
      <c r="M41" s="215" t="s">
        <v>111</v>
      </c>
      <c r="N41" s="216">
        <v>3</v>
      </c>
      <c r="O41" s="129"/>
      <c r="P41" s="129"/>
      <c r="Q41" s="129"/>
      <c r="R41" s="129"/>
      <c r="S41" s="129"/>
      <c r="T41" s="129"/>
      <c r="U41" s="129"/>
      <c r="V41" s="129"/>
      <c r="W41" s="129"/>
      <c r="X41" s="129"/>
      <c r="Y41" s="129"/>
    </row>
    <row r="42" spans="1:25" ht="21" customHeight="1">
      <c r="A42" s="214" t="s">
        <v>507</v>
      </c>
      <c r="B42" s="137"/>
      <c r="C42" s="217">
        <v>4</v>
      </c>
      <c r="D42" s="218"/>
      <c r="E42" s="218">
        <v>5</v>
      </c>
      <c r="F42" s="218"/>
      <c r="G42" s="218">
        <v>8</v>
      </c>
      <c r="H42" s="218"/>
      <c r="I42" s="218">
        <v>11</v>
      </c>
      <c r="J42" s="218"/>
      <c r="K42" s="219">
        <v>28</v>
      </c>
      <c r="L42" s="129"/>
      <c r="M42" s="215" t="s">
        <v>110</v>
      </c>
      <c r="N42" s="216">
        <v>1</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99</v>
      </c>
      <c r="D44" s="222">
        <v>0</v>
      </c>
      <c r="E44" s="222">
        <v>371</v>
      </c>
      <c r="F44" s="222">
        <v>0</v>
      </c>
      <c r="G44" s="222">
        <v>847</v>
      </c>
      <c r="H44" s="222">
        <v>0</v>
      </c>
      <c r="I44" s="222">
        <v>774</v>
      </c>
      <c r="J44" s="222">
        <v>0</v>
      </c>
      <c r="K44" s="223">
        <v>2091</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93AD9-1E3F-4578-A446-A27A4F3A089B}">
  <sheetPr codeName="Hoja25"/>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147</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7</v>
      </c>
      <c r="F10" s="218"/>
      <c r="G10" s="218">
        <v>3</v>
      </c>
      <c r="H10" s="218"/>
      <c r="I10" s="218">
        <v>3</v>
      </c>
      <c r="J10" s="218"/>
      <c r="K10" s="219">
        <v>13</v>
      </c>
      <c r="L10" s="129"/>
      <c r="M10" s="215" t="s">
        <v>127</v>
      </c>
      <c r="N10" s="216">
        <v>292</v>
      </c>
      <c r="O10" s="129"/>
      <c r="P10" s="129"/>
      <c r="Q10" s="129"/>
      <c r="R10" s="129"/>
      <c r="S10" s="129"/>
      <c r="T10" s="129"/>
      <c r="U10" s="129"/>
      <c r="V10" s="129"/>
      <c r="W10" s="129"/>
      <c r="X10" s="129"/>
      <c r="Y10" s="129"/>
    </row>
    <row r="11" spans="1:25" ht="21" customHeight="1">
      <c r="A11" s="214" t="s">
        <v>109</v>
      </c>
      <c r="B11" s="137"/>
      <c r="C11" s="217">
        <v>4</v>
      </c>
      <c r="D11" s="218"/>
      <c r="E11" s="218">
        <v>8</v>
      </c>
      <c r="F11" s="218"/>
      <c r="G11" s="218">
        <v>4</v>
      </c>
      <c r="H11" s="218"/>
      <c r="I11" s="218">
        <v>3</v>
      </c>
      <c r="J11" s="218"/>
      <c r="K11" s="219">
        <v>19</v>
      </c>
      <c r="L11" s="129"/>
      <c r="M11" s="215" t="s">
        <v>137</v>
      </c>
      <c r="N11" s="216">
        <v>220</v>
      </c>
      <c r="O11" s="129"/>
      <c r="P11" s="129"/>
      <c r="Q11" s="129"/>
      <c r="R11" s="129"/>
      <c r="S11" s="129"/>
      <c r="T11" s="129"/>
      <c r="U11" s="129"/>
      <c r="V11" s="129"/>
      <c r="W11" s="129"/>
      <c r="X11" s="129"/>
      <c r="Y11" s="129"/>
    </row>
    <row r="12" spans="1:25" ht="21" customHeight="1">
      <c r="A12" s="214" t="s">
        <v>110</v>
      </c>
      <c r="B12" s="137"/>
      <c r="C12" s="217"/>
      <c r="D12" s="218"/>
      <c r="E12" s="218"/>
      <c r="F12" s="218"/>
      <c r="G12" s="218"/>
      <c r="H12" s="218"/>
      <c r="I12" s="218">
        <v>1</v>
      </c>
      <c r="J12" s="218"/>
      <c r="K12" s="219">
        <v>1</v>
      </c>
      <c r="L12" s="129"/>
      <c r="M12" s="215" t="s">
        <v>116</v>
      </c>
      <c r="N12" s="216">
        <v>200</v>
      </c>
      <c r="O12" s="129"/>
      <c r="P12" s="129"/>
      <c r="Q12" s="129"/>
      <c r="R12" s="129"/>
      <c r="S12" s="129"/>
      <c r="T12" s="129"/>
      <c r="U12" s="129"/>
      <c r="V12" s="129"/>
      <c r="W12" s="129"/>
      <c r="X12" s="129"/>
      <c r="Y12" s="129"/>
    </row>
    <row r="13" spans="1:25" ht="21" customHeight="1">
      <c r="A13" s="214" t="s">
        <v>111</v>
      </c>
      <c r="B13" s="137"/>
      <c r="C13" s="217"/>
      <c r="D13" s="218"/>
      <c r="E13" s="218">
        <v>7</v>
      </c>
      <c r="F13" s="218"/>
      <c r="G13" s="218">
        <v>2</v>
      </c>
      <c r="H13" s="218"/>
      <c r="I13" s="218">
        <v>3</v>
      </c>
      <c r="J13" s="218"/>
      <c r="K13" s="219">
        <v>12</v>
      </c>
      <c r="L13" s="129"/>
      <c r="M13" s="215" t="s">
        <v>119</v>
      </c>
      <c r="N13" s="216">
        <v>168</v>
      </c>
      <c r="O13" s="129"/>
      <c r="P13" s="129"/>
      <c r="Q13" s="129"/>
      <c r="R13" s="129"/>
      <c r="S13" s="129"/>
      <c r="T13" s="129"/>
      <c r="U13" s="129"/>
      <c r="V13" s="129"/>
      <c r="W13" s="129"/>
      <c r="X13" s="129"/>
      <c r="Y13" s="129"/>
    </row>
    <row r="14" spans="1:25" ht="21" customHeight="1">
      <c r="A14" s="214" t="s">
        <v>114</v>
      </c>
      <c r="B14" s="137"/>
      <c r="C14" s="217">
        <v>2</v>
      </c>
      <c r="D14" s="218"/>
      <c r="E14" s="218">
        <v>30</v>
      </c>
      <c r="F14" s="218"/>
      <c r="G14" s="218">
        <v>16</v>
      </c>
      <c r="H14" s="218"/>
      <c r="I14" s="218">
        <v>6</v>
      </c>
      <c r="J14" s="218"/>
      <c r="K14" s="219">
        <v>54</v>
      </c>
      <c r="L14" s="129"/>
      <c r="M14" s="215" t="s">
        <v>122</v>
      </c>
      <c r="N14" s="216">
        <v>137</v>
      </c>
      <c r="O14" s="129"/>
      <c r="P14" s="129"/>
      <c r="Q14" s="129"/>
      <c r="R14" s="129"/>
      <c r="S14" s="129"/>
      <c r="T14" s="129"/>
      <c r="U14" s="129"/>
      <c r="V14" s="129"/>
      <c r="W14" s="129"/>
      <c r="X14" s="129"/>
      <c r="Y14" s="129"/>
    </row>
    <row r="15" spans="1:25" ht="21" customHeight="1">
      <c r="A15" s="214" t="s">
        <v>115</v>
      </c>
      <c r="B15" s="137"/>
      <c r="C15" s="217"/>
      <c r="D15" s="218"/>
      <c r="E15" s="218">
        <v>25</v>
      </c>
      <c r="F15" s="218"/>
      <c r="G15" s="218">
        <v>7</v>
      </c>
      <c r="H15" s="218"/>
      <c r="I15" s="218">
        <v>6</v>
      </c>
      <c r="J15" s="218"/>
      <c r="K15" s="219">
        <v>38</v>
      </c>
      <c r="L15" s="129"/>
      <c r="M15" s="215" t="s">
        <v>135</v>
      </c>
      <c r="N15" s="216">
        <v>93</v>
      </c>
      <c r="O15" s="129"/>
      <c r="P15" s="129"/>
      <c r="Q15" s="129"/>
      <c r="R15" s="129"/>
      <c r="S15" s="129"/>
      <c r="T15" s="129"/>
      <c r="U15" s="129"/>
      <c r="V15" s="129"/>
      <c r="W15" s="129"/>
      <c r="X15" s="129"/>
      <c r="Y15" s="129"/>
    </row>
    <row r="16" spans="1:25" ht="21" customHeight="1">
      <c r="A16" s="214" t="s">
        <v>116</v>
      </c>
      <c r="B16" s="137"/>
      <c r="C16" s="217">
        <v>10</v>
      </c>
      <c r="D16" s="218"/>
      <c r="E16" s="218">
        <v>122</v>
      </c>
      <c r="F16" s="218"/>
      <c r="G16" s="218">
        <v>39</v>
      </c>
      <c r="H16" s="218"/>
      <c r="I16" s="218">
        <v>29</v>
      </c>
      <c r="J16" s="218"/>
      <c r="K16" s="219">
        <v>200</v>
      </c>
      <c r="L16" s="129"/>
      <c r="M16" s="215" t="s">
        <v>139</v>
      </c>
      <c r="N16" s="216">
        <v>91</v>
      </c>
      <c r="O16" s="129"/>
      <c r="P16" s="129"/>
      <c r="Q16" s="129"/>
      <c r="R16" s="129"/>
      <c r="S16" s="129"/>
      <c r="T16" s="129"/>
      <c r="U16" s="129"/>
      <c r="V16" s="129"/>
      <c r="W16" s="129"/>
      <c r="X16" s="129"/>
      <c r="Y16" s="129"/>
    </row>
    <row r="17" spans="1:25" ht="21" customHeight="1">
      <c r="A17" s="214" t="s">
        <v>112</v>
      </c>
      <c r="B17" s="137"/>
      <c r="C17" s="217">
        <v>2</v>
      </c>
      <c r="D17" s="218"/>
      <c r="E17" s="218">
        <v>9</v>
      </c>
      <c r="F17" s="218"/>
      <c r="G17" s="218">
        <v>4</v>
      </c>
      <c r="H17" s="218"/>
      <c r="I17" s="218">
        <v>6</v>
      </c>
      <c r="J17" s="218"/>
      <c r="K17" s="219">
        <v>21</v>
      </c>
      <c r="L17" s="129"/>
      <c r="M17" s="215" t="s">
        <v>118</v>
      </c>
      <c r="N17" s="216">
        <v>75</v>
      </c>
      <c r="O17" s="129"/>
      <c r="P17" s="129"/>
      <c r="Q17" s="129"/>
      <c r="R17" s="129"/>
      <c r="S17" s="129"/>
      <c r="T17" s="129"/>
      <c r="U17" s="129"/>
      <c r="V17" s="129"/>
      <c r="W17" s="129"/>
      <c r="X17" s="129"/>
      <c r="Y17" s="129"/>
    </row>
    <row r="18" spans="1:25" ht="21" customHeight="1">
      <c r="A18" s="214" t="s">
        <v>113</v>
      </c>
      <c r="B18" s="137"/>
      <c r="C18" s="217"/>
      <c r="D18" s="218"/>
      <c r="E18" s="218">
        <v>1</v>
      </c>
      <c r="F18" s="218"/>
      <c r="G18" s="218">
        <v>1</v>
      </c>
      <c r="H18" s="218"/>
      <c r="I18" s="218">
        <v>1</v>
      </c>
      <c r="J18" s="218"/>
      <c r="K18" s="219">
        <v>3</v>
      </c>
      <c r="L18" s="129"/>
      <c r="M18" s="215" t="s">
        <v>126</v>
      </c>
      <c r="N18" s="216">
        <v>70</v>
      </c>
      <c r="O18" s="129"/>
      <c r="P18" s="129"/>
      <c r="Q18" s="129"/>
      <c r="R18" s="129"/>
      <c r="S18" s="129"/>
      <c r="T18" s="129"/>
      <c r="U18" s="129"/>
      <c r="V18" s="129"/>
      <c r="W18" s="129"/>
      <c r="X18" s="129"/>
      <c r="Y18" s="129"/>
    </row>
    <row r="19" spans="1:25" ht="21" customHeight="1">
      <c r="A19" s="214" t="s">
        <v>117</v>
      </c>
      <c r="B19" s="137"/>
      <c r="C19" s="217">
        <v>2</v>
      </c>
      <c r="D19" s="218"/>
      <c r="E19" s="218">
        <v>6</v>
      </c>
      <c r="F19" s="218"/>
      <c r="G19" s="218">
        <v>3</v>
      </c>
      <c r="H19" s="218"/>
      <c r="I19" s="218">
        <v>4</v>
      </c>
      <c r="J19" s="218"/>
      <c r="K19" s="219">
        <v>15</v>
      </c>
      <c r="L19" s="129"/>
      <c r="M19" s="215" t="s">
        <v>128</v>
      </c>
      <c r="N19" s="216">
        <v>65</v>
      </c>
      <c r="O19" s="129"/>
      <c r="P19" s="129"/>
      <c r="Q19" s="129"/>
      <c r="R19" s="129"/>
      <c r="S19" s="129"/>
      <c r="T19" s="129"/>
      <c r="U19" s="129"/>
      <c r="V19" s="129"/>
      <c r="W19" s="129"/>
      <c r="X19" s="129"/>
      <c r="Y19" s="129"/>
    </row>
    <row r="20" spans="1:25" ht="21" customHeight="1">
      <c r="A20" s="214" t="s">
        <v>122</v>
      </c>
      <c r="B20" s="137"/>
      <c r="C20" s="217">
        <v>9</v>
      </c>
      <c r="D20" s="218"/>
      <c r="E20" s="218">
        <v>99</v>
      </c>
      <c r="F20" s="218"/>
      <c r="G20" s="218">
        <v>13</v>
      </c>
      <c r="H20" s="218"/>
      <c r="I20" s="218">
        <v>16</v>
      </c>
      <c r="J20" s="218"/>
      <c r="K20" s="219">
        <v>137</v>
      </c>
      <c r="L20" s="129"/>
      <c r="M20" s="215" t="s">
        <v>123</v>
      </c>
      <c r="N20" s="216">
        <v>60</v>
      </c>
      <c r="O20" s="129"/>
      <c r="P20" s="129"/>
      <c r="Q20" s="129"/>
      <c r="R20" s="129"/>
      <c r="S20" s="129"/>
      <c r="T20" s="129"/>
      <c r="U20" s="129"/>
      <c r="V20" s="129"/>
      <c r="W20" s="129"/>
      <c r="X20" s="129"/>
      <c r="Y20" s="129"/>
    </row>
    <row r="21" spans="1:25" ht="21" customHeight="1">
      <c r="A21" s="214" t="s">
        <v>118</v>
      </c>
      <c r="B21" s="137"/>
      <c r="C21" s="217">
        <v>15</v>
      </c>
      <c r="D21" s="218"/>
      <c r="E21" s="218">
        <v>49</v>
      </c>
      <c r="F21" s="218"/>
      <c r="G21" s="218">
        <v>3</v>
      </c>
      <c r="H21" s="218"/>
      <c r="I21" s="218">
        <v>8</v>
      </c>
      <c r="J21" s="218"/>
      <c r="K21" s="219">
        <v>75</v>
      </c>
      <c r="L21" s="129"/>
      <c r="M21" s="215" t="s">
        <v>121</v>
      </c>
      <c r="N21" s="216">
        <v>59</v>
      </c>
      <c r="O21" s="129"/>
      <c r="P21" s="129"/>
      <c r="Q21" s="129"/>
      <c r="R21" s="129"/>
      <c r="S21" s="129"/>
      <c r="T21" s="129"/>
      <c r="U21" s="129"/>
      <c r="V21" s="129"/>
      <c r="W21" s="129"/>
      <c r="X21" s="129"/>
      <c r="Y21" s="129"/>
    </row>
    <row r="22" spans="1:25" ht="21" customHeight="1">
      <c r="A22" s="214" t="s">
        <v>119</v>
      </c>
      <c r="B22" s="137"/>
      <c r="C22" s="217">
        <v>38</v>
      </c>
      <c r="D22" s="218"/>
      <c r="E22" s="218">
        <v>48</v>
      </c>
      <c r="F22" s="218"/>
      <c r="G22" s="218">
        <v>30</v>
      </c>
      <c r="H22" s="218"/>
      <c r="I22" s="218">
        <v>52</v>
      </c>
      <c r="J22" s="218"/>
      <c r="K22" s="219">
        <v>168</v>
      </c>
      <c r="L22" s="129"/>
      <c r="M22" s="215" t="s">
        <v>114</v>
      </c>
      <c r="N22" s="216">
        <v>54</v>
      </c>
      <c r="O22" s="129"/>
      <c r="P22" s="129"/>
      <c r="Q22" s="129"/>
      <c r="R22" s="129"/>
      <c r="S22" s="129"/>
      <c r="T22" s="129"/>
      <c r="U22" s="129"/>
      <c r="V22" s="129"/>
      <c r="W22" s="129"/>
      <c r="X22" s="129"/>
      <c r="Y22" s="129"/>
    </row>
    <row r="23" spans="1:25" ht="21" customHeight="1">
      <c r="A23" s="214" t="s">
        <v>120</v>
      </c>
      <c r="B23" s="137"/>
      <c r="C23" s="217">
        <v>2</v>
      </c>
      <c r="D23" s="218"/>
      <c r="E23" s="218">
        <v>5</v>
      </c>
      <c r="F23" s="218"/>
      <c r="G23" s="218"/>
      <c r="H23" s="218"/>
      <c r="I23" s="218">
        <v>5</v>
      </c>
      <c r="J23" s="218"/>
      <c r="K23" s="219">
        <v>12</v>
      </c>
      <c r="L23" s="129"/>
      <c r="M23" s="215" t="s">
        <v>507</v>
      </c>
      <c r="N23" s="216">
        <v>48</v>
      </c>
      <c r="O23" s="129"/>
      <c r="P23" s="129"/>
      <c r="Q23" s="129"/>
      <c r="R23" s="129"/>
      <c r="S23" s="129"/>
      <c r="T23" s="129"/>
      <c r="U23" s="129"/>
      <c r="V23" s="129"/>
      <c r="W23" s="129"/>
      <c r="X23" s="129"/>
      <c r="Y23" s="129"/>
    </row>
    <row r="24" spans="1:25" ht="21" customHeight="1">
      <c r="A24" s="214" t="s">
        <v>121</v>
      </c>
      <c r="B24" s="137"/>
      <c r="C24" s="217">
        <v>8</v>
      </c>
      <c r="D24" s="218"/>
      <c r="E24" s="218">
        <v>10</v>
      </c>
      <c r="F24" s="218"/>
      <c r="G24" s="218">
        <v>23</v>
      </c>
      <c r="H24" s="218"/>
      <c r="I24" s="218">
        <v>18</v>
      </c>
      <c r="J24" s="218"/>
      <c r="K24" s="219">
        <v>59</v>
      </c>
      <c r="L24" s="129"/>
      <c r="M24" s="215" t="s">
        <v>134</v>
      </c>
      <c r="N24" s="216">
        <v>40</v>
      </c>
      <c r="O24" s="129"/>
      <c r="P24" s="129"/>
      <c r="Q24" s="129"/>
      <c r="R24" s="129"/>
      <c r="S24" s="129"/>
      <c r="T24" s="129"/>
      <c r="U24" s="129"/>
      <c r="V24" s="129"/>
      <c r="W24" s="129"/>
      <c r="X24" s="129"/>
      <c r="Y24" s="129"/>
    </row>
    <row r="25" spans="1:25" ht="21" customHeight="1">
      <c r="A25" s="214" t="s">
        <v>123</v>
      </c>
      <c r="B25" s="137"/>
      <c r="C25" s="217">
        <v>6</v>
      </c>
      <c r="D25" s="218"/>
      <c r="E25" s="218">
        <v>19</v>
      </c>
      <c r="F25" s="218"/>
      <c r="G25" s="218">
        <v>16</v>
      </c>
      <c r="H25" s="218"/>
      <c r="I25" s="218">
        <v>19</v>
      </c>
      <c r="J25" s="218"/>
      <c r="K25" s="219">
        <v>60</v>
      </c>
      <c r="L25" s="129"/>
      <c r="M25" s="215" t="s">
        <v>115</v>
      </c>
      <c r="N25" s="216">
        <v>38</v>
      </c>
      <c r="O25" s="129"/>
      <c r="P25" s="129"/>
      <c r="Q25" s="129"/>
      <c r="R25" s="129"/>
      <c r="S25" s="129"/>
      <c r="T25" s="129"/>
      <c r="U25" s="129"/>
      <c r="V25" s="129"/>
      <c r="W25" s="129"/>
      <c r="X25" s="129"/>
      <c r="Y25" s="129"/>
    </row>
    <row r="26" spans="1:25" ht="21" customHeight="1">
      <c r="A26" s="214" t="s">
        <v>124</v>
      </c>
      <c r="B26" s="137"/>
      <c r="C26" s="217"/>
      <c r="D26" s="218"/>
      <c r="E26" s="218">
        <v>4</v>
      </c>
      <c r="F26" s="218"/>
      <c r="G26" s="218">
        <v>9</v>
      </c>
      <c r="H26" s="218"/>
      <c r="I26" s="218">
        <v>9</v>
      </c>
      <c r="J26" s="218"/>
      <c r="K26" s="219">
        <v>22</v>
      </c>
      <c r="L26" s="129"/>
      <c r="M26" s="215" t="s">
        <v>132</v>
      </c>
      <c r="N26" s="216">
        <v>38</v>
      </c>
      <c r="O26" s="129"/>
      <c r="P26" s="129"/>
      <c r="Q26" s="129"/>
      <c r="R26" s="129"/>
      <c r="S26" s="129"/>
      <c r="T26" s="129"/>
      <c r="U26" s="129"/>
      <c r="V26" s="129"/>
      <c r="W26" s="129"/>
      <c r="X26" s="129"/>
      <c r="Y26" s="129"/>
    </row>
    <row r="27" spans="1:25" ht="21" customHeight="1">
      <c r="A27" s="214" t="s">
        <v>125</v>
      </c>
      <c r="B27" s="137"/>
      <c r="C27" s="217">
        <v>2</v>
      </c>
      <c r="D27" s="218"/>
      <c r="E27" s="218">
        <v>2</v>
      </c>
      <c r="F27" s="218"/>
      <c r="G27" s="218">
        <v>2</v>
      </c>
      <c r="H27" s="218"/>
      <c r="I27" s="218">
        <v>2</v>
      </c>
      <c r="J27" s="218"/>
      <c r="K27" s="219">
        <v>8</v>
      </c>
      <c r="L27" s="129"/>
      <c r="M27" s="215" t="s">
        <v>131</v>
      </c>
      <c r="N27" s="216">
        <v>27</v>
      </c>
      <c r="O27" s="129"/>
      <c r="P27" s="129"/>
      <c r="Q27" s="129"/>
      <c r="R27" s="129"/>
      <c r="S27" s="129"/>
      <c r="T27" s="129"/>
      <c r="U27" s="129"/>
      <c r="V27" s="129"/>
      <c r="W27" s="129"/>
      <c r="X27" s="129"/>
      <c r="Y27" s="129"/>
    </row>
    <row r="28" spans="1:25" ht="21" customHeight="1">
      <c r="A28" s="214" t="s">
        <v>126</v>
      </c>
      <c r="B28" s="137"/>
      <c r="C28" s="217">
        <v>8</v>
      </c>
      <c r="D28" s="218"/>
      <c r="E28" s="218">
        <v>49</v>
      </c>
      <c r="F28" s="218"/>
      <c r="G28" s="218">
        <v>1</v>
      </c>
      <c r="H28" s="218"/>
      <c r="I28" s="218">
        <v>12</v>
      </c>
      <c r="J28" s="218"/>
      <c r="K28" s="219">
        <v>70</v>
      </c>
      <c r="L28" s="129"/>
      <c r="M28" s="215" t="s">
        <v>124</v>
      </c>
      <c r="N28" s="216">
        <v>22</v>
      </c>
      <c r="O28" s="129"/>
      <c r="P28" s="129"/>
      <c r="Q28" s="129"/>
      <c r="R28" s="129"/>
      <c r="S28" s="129"/>
      <c r="T28" s="129"/>
      <c r="U28" s="129"/>
      <c r="V28" s="129"/>
      <c r="W28" s="129"/>
      <c r="X28" s="129"/>
      <c r="Y28" s="129"/>
    </row>
    <row r="29" spans="1:25" ht="21" customHeight="1">
      <c r="A29" s="214" t="s">
        <v>127</v>
      </c>
      <c r="B29" s="137"/>
      <c r="C29" s="217">
        <v>9</v>
      </c>
      <c r="D29" s="218"/>
      <c r="E29" s="218">
        <v>16</v>
      </c>
      <c r="F29" s="218"/>
      <c r="G29" s="218">
        <v>189</v>
      </c>
      <c r="H29" s="218"/>
      <c r="I29" s="218">
        <v>78</v>
      </c>
      <c r="J29" s="218"/>
      <c r="K29" s="219">
        <v>292</v>
      </c>
      <c r="L29" s="129"/>
      <c r="M29" s="215" t="s">
        <v>112</v>
      </c>
      <c r="N29" s="216">
        <v>21</v>
      </c>
      <c r="O29" s="129"/>
      <c r="P29" s="129"/>
      <c r="Q29" s="129"/>
      <c r="R29" s="129"/>
      <c r="S29" s="129"/>
      <c r="T29" s="129"/>
      <c r="U29" s="129"/>
      <c r="V29" s="129"/>
      <c r="W29" s="129"/>
      <c r="X29" s="129"/>
      <c r="Y29" s="129"/>
    </row>
    <row r="30" spans="1:25" ht="21" customHeight="1">
      <c r="A30" s="214" t="s">
        <v>128</v>
      </c>
      <c r="B30" s="137"/>
      <c r="C30" s="217">
        <v>14</v>
      </c>
      <c r="D30" s="218"/>
      <c r="E30" s="218">
        <v>22</v>
      </c>
      <c r="F30" s="218"/>
      <c r="G30" s="218">
        <v>15</v>
      </c>
      <c r="H30" s="218"/>
      <c r="I30" s="218">
        <v>14</v>
      </c>
      <c r="J30" s="218"/>
      <c r="K30" s="219">
        <v>65</v>
      </c>
      <c r="L30" s="129"/>
      <c r="M30" s="215" t="s">
        <v>109</v>
      </c>
      <c r="N30" s="216">
        <v>19</v>
      </c>
      <c r="O30" s="129"/>
      <c r="P30" s="129"/>
      <c r="Q30" s="129"/>
      <c r="R30" s="129"/>
      <c r="S30" s="129"/>
      <c r="T30" s="129"/>
      <c r="U30" s="129"/>
      <c r="V30" s="129"/>
      <c r="W30" s="129"/>
      <c r="X30" s="129"/>
      <c r="Y30" s="129"/>
    </row>
    <row r="31" spans="1:25" ht="21" customHeight="1">
      <c r="A31" s="214" t="s">
        <v>129</v>
      </c>
      <c r="B31" s="137"/>
      <c r="C31" s="217">
        <v>1</v>
      </c>
      <c r="D31" s="218"/>
      <c r="E31" s="218"/>
      <c r="F31" s="218"/>
      <c r="G31" s="218"/>
      <c r="H31" s="218"/>
      <c r="I31" s="218"/>
      <c r="J31" s="218"/>
      <c r="K31" s="219">
        <v>1</v>
      </c>
      <c r="L31" s="129"/>
      <c r="M31" s="215" t="s">
        <v>130</v>
      </c>
      <c r="N31" s="216">
        <v>19</v>
      </c>
      <c r="O31" s="129"/>
      <c r="P31" s="129"/>
      <c r="Q31" s="129"/>
      <c r="R31" s="129"/>
      <c r="S31" s="129"/>
      <c r="T31" s="129"/>
      <c r="U31" s="129"/>
      <c r="V31" s="129"/>
      <c r="W31" s="129"/>
      <c r="X31" s="129"/>
      <c r="Y31" s="129"/>
    </row>
    <row r="32" spans="1:25" ht="21" customHeight="1">
      <c r="A32" s="214" t="s">
        <v>130</v>
      </c>
      <c r="B32" s="137"/>
      <c r="C32" s="217">
        <v>6</v>
      </c>
      <c r="D32" s="218"/>
      <c r="E32" s="218">
        <v>10</v>
      </c>
      <c r="F32" s="218"/>
      <c r="G32" s="218"/>
      <c r="H32" s="218"/>
      <c r="I32" s="218">
        <v>3</v>
      </c>
      <c r="J32" s="218"/>
      <c r="K32" s="219">
        <v>19</v>
      </c>
      <c r="L32" s="129"/>
      <c r="M32" s="215" t="s">
        <v>133</v>
      </c>
      <c r="N32" s="216">
        <v>16</v>
      </c>
      <c r="O32" s="129"/>
      <c r="P32" s="129"/>
      <c r="Q32" s="129"/>
      <c r="R32" s="129"/>
      <c r="S32" s="129"/>
      <c r="T32" s="129"/>
      <c r="U32" s="129"/>
      <c r="V32" s="129"/>
      <c r="W32" s="129"/>
      <c r="X32" s="129"/>
      <c r="Y32" s="129"/>
    </row>
    <row r="33" spans="1:25" ht="21" customHeight="1">
      <c r="A33" s="214" t="s">
        <v>131</v>
      </c>
      <c r="B33" s="137"/>
      <c r="C33" s="217">
        <v>2</v>
      </c>
      <c r="D33" s="218"/>
      <c r="E33" s="218">
        <v>17</v>
      </c>
      <c r="F33" s="218"/>
      <c r="G33" s="218">
        <v>1</v>
      </c>
      <c r="H33" s="218"/>
      <c r="I33" s="218">
        <v>7</v>
      </c>
      <c r="J33" s="218"/>
      <c r="K33" s="219">
        <v>27</v>
      </c>
      <c r="L33" s="129"/>
      <c r="M33" s="215" t="s">
        <v>117</v>
      </c>
      <c r="N33" s="216">
        <v>15</v>
      </c>
      <c r="O33" s="129"/>
      <c r="P33" s="129"/>
      <c r="Q33" s="129"/>
      <c r="R33" s="129"/>
      <c r="S33" s="129"/>
      <c r="T33" s="129"/>
      <c r="U33" s="129"/>
      <c r="V33" s="129"/>
      <c r="W33" s="129"/>
      <c r="X33" s="129"/>
      <c r="Y33" s="129"/>
    </row>
    <row r="34" spans="1:25" ht="21" customHeight="1">
      <c r="A34" s="214" t="s">
        <v>132</v>
      </c>
      <c r="B34" s="137"/>
      <c r="C34" s="217">
        <v>2</v>
      </c>
      <c r="D34" s="218"/>
      <c r="E34" s="218">
        <v>9</v>
      </c>
      <c r="F34" s="218"/>
      <c r="G34" s="218">
        <v>10</v>
      </c>
      <c r="H34" s="218"/>
      <c r="I34" s="218">
        <v>17</v>
      </c>
      <c r="J34" s="218"/>
      <c r="K34" s="219">
        <v>38</v>
      </c>
      <c r="L34" s="129"/>
      <c r="M34" s="215" t="s">
        <v>108</v>
      </c>
      <c r="N34" s="216">
        <v>13</v>
      </c>
      <c r="O34" s="129"/>
      <c r="P34" s="129"/>
      <c r="Q34" s="129"/>
      <c r="R34" s="129"/>
      <c r="S34" s="129"/>
      <c r="T34" s="129"/>
      <c r="U34" s="129"/>
      <c r="V34" s="129"/>
      <c r="W34" s="129"/>
      <c r="X34" s="129"/>
      <c r="Y34" s="129"/>
    </row>
    <row r="35" spans="1:25" ht="21" customHeight="1">
      <c r="A35" s="214" t="s">
        <v>133</v>
      </c>
      <c r="B35" s="137"/>
      <c r="C35" s="217">
        <v>1</v>
      </c>
      <c r="D35" s="218"/>
      <c r="E35" s="218">
        <v>6</v>
      </c>
      <c r="F35" s="218"/>
      <c r="G35" s="218">
        <v>4</v>
      </c>
      <c r="H35" s="218"/>
      <c r="I35" s="218">
        <v>5</v>
      </c>
      <c r="J35" s="218"/>
      <c r="K35" s="219">
        <v>16</v>
      </c>
      <c r="L35" s="129"/>
      <c r="M35" s="215" t="s">
        <v>111</v>
      </c>
      <c r="N35" s="216">
        <v>12</v>
      </c>
      <c r="O35" s="129"/>
      <c r="P35" s="129"/>
      <c r="Q35" s="129"/>
      <c r="R35" s="129"/>
      <c r="S35" s="129"/>
      <c r="T35" s="129"/>
      <c r="U35" s="129"/>
      <c r="V35" s="129"/>
      <c r="W35" s="129"/>
      <c r="X35" s="129"/>
      <c r="Y35" s="129"/>
    </row>
    <row r="36" spans="1:25" ht="21" customHeight="1">
      <c r="A36" s="214" t="s">
        <v>134</v>
      </c>
      <c r="B36" s="137"/>
      <c r="C36" s="217">
        <v>7</v>
      </c>
      <c r="D36" s="218"/>
      <c r="E36" s="218">
        <v>19</v>
      </c>
      <c r="F36" s="218"/>
      <c r="G36" s="218">
        <v>7</v>
      </c>
      <c r="H36" s="218"/>
      <c r="I36" s="218">
        <v>7</v>
      </c>
      <c r="J36" s="218"/>
      <c r="K36" s="219">
        <v>40</v>
      </c>
      <c r="L36" s="129"/>
      <c r="M36" s="215" t="s">
        <v>120</v>
      </c>
      <c r="N36" s="216">
        <v>12</v>
      </c>
      <c r="O36" s="129"/>
      <c r="P36" s="129"/>
      <c r="Q36" s="129"/>
      <c r="R36" s="129"/>
      <c r="S36" s="129"/>
      <c r="T36" s="129"/>
      <c r="U36" s="129"/>
      <c r="V36" s="129"/>
      <c r="W36" s="129"/>
      <c r="X36" s="129"/>
      <c r="Y36" s="129"/>
    </row>
    <row r="37" spans="1:25" ht="21" customHeight="1">
      <c r="A37" s="214" t="s">
        <v>135</v>
      </c>
      <c r="B37" s="137"/>
      <c r="C37" s="217">
        <v>7</v>
      </c>
      <c r="D37" s="218"/>
      <c r="E37" s="218">
        <v>18</v>
      </c>
      <c r="F37" s="218"/>
      <c r="G37" s="218">
        <v>22</v>
      </c>
      <c r="H37" s="218"/>
      <c r="I37" s="218">
        <v>46</v>
      </c>
      <c r="J37" s="218"/>
      <c r="K37" s="219">
        <v>93</v>
      </c>
      <c r="L37" s="129"/>
      <c r="M37" s="215" t="s">
        <v>138</v>
      </c>
      <c r="N37" s="216">
        <v>11</v>
      </c>
      <c r="O37" s="129"/>
      <c r="P37" s="129"/>
      <c r="Q37" s="129"/>
      <c r="R37" s="129"/>
      <c r="S37" s="129"/>
      <c r="T37" s="129"/>
      <c r="U37" s="129"/>
      <c r="V37" s="129"/>
      <c r="W37" s="129"/>
      <c r="X37" s="129"/>
      <c r="Y37" s="129"/>
    </row>
    <row r="38" spans="1:25" ht="21" customHeight="1">
      <c r="A38" s="214" t="s">
        <v>136</v>
      </c>
      <c r="B38" s="137"/>
      <c r="C38" s="217"/>
      <c r="D38" s="218"/>
      <c r="E38" s="218">
        <v>2</v>
      </c>
      <c r="F38" s="218"/>
      <c r="G38" s="218"/>
      <c r="H38" s="218"/>
      <c r="I38" s="218">
        <v>4</v>
      </c>
      <c r="J38" s="218"/>
      <c r="K38" s="219">
        <v>6</v>
      </c>
      <c r="L38" s="129"/>
      <c r="M38" s="215" t="s">
        <v>125</v>
      </c>
      <c r="N38" s="216">
        <v>8</v>
      </c>
      <c r="O38" s="129"/>
      <c r="P38" s="129"/>
      <c r="Q38" s="129"/>
      <c r="R38" s="129"/>
      <c r="S38" s="129"/>
      <c r="T38" s="129"/>
      <c r="U38" s="129"/>
      <c r="V38" s="129"/>
      <c r="W38" s="129"/>
      <c r="X38" s="129"/>
      <c r="Y38" s="129"/>
    </row>
    <row r="39" spans="1:25" ht="21" customHeight="1">
      <c r="A39" s="214" t="s">
        <v>137</v>
      </c>
      <c r="B39" s="137"/>
      <c r="C39" s="217">
        <v>61</v>
      </c>
      <c r="D39" s="218"/>
      <c r="E39" s="218">
        <v>69</v>
      </c>
      <c r="F39" s="218"/>
      <c r="G39" s="218">
        <v>46</v>
      </c>
      <c r="H39" s="218"/>
      <c r="I39" s="218">
        <v>44</v>
      </c>
      <c r="J39" s="218"/>
      <c r="K39" s="219">
        <v>220</v>
      </c>
      <c r="L39" s="129"/>
      <c r="M39" s="215" t="s">
        <v>136</v>
      </c>
      <c r="N39" s="216">
        <v>6</v>
      </c>
      <c r="O39" s="129"/>
      <c r="P39" s="129"/>
      <c r="Q39" s="129"/>
      <c r="R39" s="129"/>
      <c r="S39" s="129"/>
      <c r="T39" s="129"/>
      <c r="U39" s="129"/>
      <c r="V39" s="129"/>
      <c r="W39" s="129"/>
      <c r="X39" s="129"/>
      <c r="Y39" s="129"/>
    </row>
    <row r="40" spans="1:25" ht="21" customHeight="1">
      <c r="A40" s="214" t="s">
        <v>138</v>
      </c>
      <c r="B40" s="137"/>
      <c r="C40" s="217">
        <v>4</v>
      </c>
      <c r="D40" s="218"/>
      <c r="E40" s="218">
        <v>5</v>
      </c>
      <c r="F40" s="218"/>
      <c r="G40" s="218"/>
      <c r="H40" s="218"/>
      <c r="I40" s="218">
        <v>2</v>
      </c>
      <c r="J40" s="218"/>
      <c r="K40" s="219">
        <v>11</v>
      </c>
      <c r="L40" s="129"/>
      <c r="M40" s="215" t="s">
        <v>113</v>
      </c>
      <c r="N40" s="216">
        <v>3</v>
      </c>
      <c r="O40" s="129"/>
      <c r="P40" s="129"/>
      <c r="Q40" s="129"/>
      <c r="R40" s="129"/>
      <c r="S40" s="129"/>
      <c r="T40" s="129"/>
      <c r="U40" s="129"/>
      <c r="V40" s="129"/>
      <c r="W40" s="129"/>
      <c r="X40" s="129"/>
      <c r="Y40" s="129"/>
    </row>
    <row r="41" spans="1:25" ht="21" customHeight="1">
      <c r="A41" s="214" t="s">
        <v>139</v>
      </c>
      <c r="B41" s="137"/>
      <c r="C41" s="217">
        <v>1</v>
      </c>
      <c r="D41" s="218"/>
      <c r="E41" s="218">
        <v>68</v>
      </c>
      <c r="F41" s="218"/>
      <c r="G41" s="218">
        <v>6</v>
      </c>
      <c r="H41" s="218"/>
      <c r="I41" s="218">
        <v>16</v>
      </c>
      <c r="J41" s="218"/>
      <c r="K41" s="219">
        <v>91</v>
      </c>
      <c r="L41" s="129"/>
      <c r="M41" s="215" t="s">
        <v>110</v>
      </c>
      <c r="N41" s="216">
        <v>1</v>
      </c>
      <c r="O41" s="129"/>
      <c r="P41" s="129"/>
      <c r="Q41" s="129"/>
      <c r="R41" s="129"/>
      <c r="S41" s="129"/>
      <c r="T41" s="129"/>
      <c r="U41" s="129"/>
      <c r="V41" s="129"/>
      <c r="W41" s="129"/>
      <c r="X41" s="129"/>
      <c r="Y41" s="129"/>
    </row>
    <row r="42" spans="1:25" ht="21" customHeight="1">
      <c r="A42" s="214" t="s">
        <v>507</v>
      </c>
      <c r="B42" s="137"/>
      <c r="C42" s="217">
        <v>5</v>
      </c>
      <c r="D42" s="218"/>
      <c r="E42" s="218">
        <v>10</v>
      </c>
      <c r="F42" s="218"/>
      <c r="G42" s="218">
        <v>22</v>
      </c>
      <c r="H42" s="218"/>
      <c r="I42" s="218">
        <v>11</v>
      </c>
      <c r="J42" s="218"/>
      <c r="K42" s="219">
        <v>48</v>
      </c>
      <c r="L42" s="129"/>
      <c r="M42" s="215" t="s">
        <v>129</v>
      </c>
      <c r="N42" s="216">
        <v>1</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228</v>
      </c>
      <c r="D44" s="222">
        <v>0</v>
      </c>
      <c r="E44" s="222">
        <v>771</v>
      </c>
      <c r="F44" s="222">
        <v>0</v>
      </c>
      <c r="G44" s="222">
        <v>498</v>
      </c>
      <c r="H44" s="222">
        <v>0</v>
      </c>
      <c r="I44" s="222">
        <v>457</v>
      </c>
      <c r="J44" s="222">
        <v>0</v>
      </c>
      <c r="K44" s="223">
        <v>1954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B1339-3F59-4EB6-B794-D503132CB27C}">
  <sheetPr codeName="Hoja26"/>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148</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5</v>
      </c>
      <c r="F10" s="218"/>
      <c r="G10" s="218">
        <v>1</v>
      </c>
      <c r="H10" s="218"/>
      <c r="I10" s="218"/>
      <c r="J10" s="218"/>
      <c r="K10" s="219">
        <v>6</v>
      </c>
      <c r="L10" s="129"/>
      <c r="M10" s="215" t="s">
        <v>116</v>
      </c>
      <c r="N10" s="216">
        <v>378</v>
      </c>
      <c r="O10" s="129"/>
      <c r="P10" s="129"/>
      <c r="Q10" s="129"/>
      <c r="R10" s="129"/>
      <c r="S10" s="129"/>
      <c r="T10" s="129"/>
      <c r="U10" s="129"/>
      <c r="V10" s="129"/>
      <c r="W10" s="129"/>
      <c r="X10" s="129"/>
      <c r="Y10" s="129"/>
    </row>
    <row r="11" spans="1:25" ht="21" customHeight="1">
      <c r="A11" s="214" t="s">
        <v>109</v>
      </c>
      <c r="B11" s="137"/>
      <c r="C11" s="217">
        <v>1</v>
      </c>
      <c r="D11" s="218"/>
      <c r="E11" s="218">
        <v>7</v>
      </c>
      <c r="F11" s="218"/>
      <c r="G11" s="218">
        <v>11</v>
      </c>
      <c r="H11" s="218"/>
      <c r="I11" s="218">
        <v>18</v>
      </c>
      <c r="J11" s="218"/>
      <c r="K11" s="219">
        <v>37</v>
      </c>
      <c r="L11" s="129"/>
      <c r="M11" s="215" t="s">
        <v>122</v>
      </c>
      <c r="N11" s="216">
        <v>201</v>
      </c>
      <c r="O11" s="129"/>
      <c r="P11" s="129"/>
      <c r="Q11" s="129"/>
      <c r="R11" s="129"/>
      <c r="S11" s="129"/>
      <c r="T11" s="129"/>
      <c r="U11" s="129"/>
      <c r="V11" s="129"/>
      <c r="W11" s="129"/>
      <c r="X11" s="129"/>
      <c r="Y11" s="129"/>
    </row>
    <row r="12" spans="1:25" ht="21" customHeight="1">
      <c r="A12" s="214" t="s">
        <v>110</v>
      </c>
      <c r="B12" s="137"/>
      <c r="C12" s="217"/>
      <c r="D12" s="218"/>
      <c r="E12" s="218"/>
      <c r="F12" s="218"/>
      <c r="G12" s="218"/>
      <c r="H12" s="218"/>
      <c r="I12" s="218"/>
      <c r="J12" s="218"/>
      <c r="K12" s="219">
        <v>0</v>
      </c>
      <c r="L12" s="129"/>
      <c r="M12" s="215" t="s">
        <v>135</v>
      </c>
      <c r="N12" s="216">
        <v>168</v>
      </c>
      <c r="O12" s="129"/>
      <c r="P12" s="129"/>
      <c r="Q12" s="129"/>
      <c r="R12" s="129"/>
      <c r="S12" s="129"/>
      <c r="T12" s="129"/>
      <c r="U12" s="129"/>
      <c r="V12" s="129"/>
      <c r="W12" s="129"/>
      <c r="X12" s="129"/>
      <c r="Y12" s="129"/>
    </row>
    <row r="13" spans="1:25" ht="21" customHeight="1">
      <c r="A13" s="214" t="s">
        <v>111</v>
      </c>
      <c r="B13" s="137"/>
      <c r="C13" s="217">
        <v>1</v>
      </c>
      <c r="D13" s="218"/>
      <c r="E13" s="218"/>
      <c r="F13" s="218"/>
      <c r="G13" s="218">
        <v>3</v>
      </c>
      <c r="H13" s="218"/>
      <c r="I13" s="218">
        <v>1</v>
      </c>
      <c r="J13" s="218"/>
      <c r="K13" s="219">
        <v>5</v>
      </c>
      <c r="L13" s="129"/>
      <c r="M13" s="215" t="s">
        <v>137</v>
      </c>
      <c r="N13" s="216">
        <v>157</v>
      </c>
      <c r="O13" s="129"/>
      <c r="P13" s="129"/>
      <c r="Q13" s="129"/>
      <c r="R13" s="129"/>
      <c r="S13" s="129"/>
      <c r="T13" s="129"/>
      <c r="U13" s="129"/>
      <c r="V13" s="129"/>
      <c r="W13" s="129"/>
      <c r="X13" s="129"/>
      <c r="Y13" s="129"/>
    </row>
    <row r="14" spans="1:25" ht="21" customHeight="1">
      <c r="A14" s="214" t="s">
        <v>114</v>
      </c>
      <c r="B14" s="137"/>
      <c r="C14" s="217">
        <v>1</v>
      </c>
      <c r="D14" s="218"/>
      <c r="E14" s="218">
        <v>2</v>
      </c>
      <c r="F14" s="218"/>
      <c r="G14" s="218">
        <v>4</v>
      </c>
      <c r="H14" s="218"/>
      <c r="I14" s="218">
        <v>1</v>
      </c>
      <c r="J14" s="218"/>
      <c r="K14" s="219">
        <v>8</v>
      </c>
      <c r="L14" s="129"/>
      <c r="M14" s="215" t="s">
        <v>119</v>
      </c>
      <c r="N14" s="216">
        <v>152</v>
      </c>
      <c r="O14" s="129"/>
      <c r="P14" s="129"/>
      <c r="Q14" s="129"/>
      <c r="R14" s="129"/>
      <c r="S14" s="129"/>
      <c r="T14" s="129"/>
      <c r="U14" s="129"/>
      <c r="V14" s="129"/>
      <c r="W14" s="129"/>
      <c r="X14" s="129"/>
      <c r="Y14" s="129"/>
    </row>
    <row r="15" spans="1:25" ht="21" customHeight="1">
      <c r="A15" s="214" t="s">
        <v>115</v>
      </c>
      <c r="B15" s="137"/>
      <c r="C15" s="217">
        <v>15</v>
      </c>
      <c r="D15" s="218"/>
      <c r="E15" s="218">
        <v>30</v>
      </c>
      <c r="F15" s="218"/>
      <c r="G15" s="218">
        <v>5</v>
      </c>
      <c r="H15" s="218"/>
      <c r="I15" s="218">
        <v>20</v>
      </c>
      <c r="J15" s="218"/>
      <c r="K15" s="219">
        <v>70</v>
      </c>
      <c r="L15" s="129"/>
      <c r="M15" s="215" t="s">
        <v>112</v>
      </c>
      <c r="N15" s="216">
        <v>148</v>
      </c>
      <c r="O15" s="129"/>
      <c r="P15" s="129"/>
      <c r="Q15" s="129"/>
      <c r="R15" s="129"/>
      <c r="S15" s="129"/>
      <c r="T15" s="129"/>
      <c r="U15" s="129"/>
      <c r="V15" s="129"/>
      <c r="W15" s="129"/>
      <c r="X15" s="129"/>
      <c r="Y15" s="129"/>
    </row>
    <row r="16" spans="1:25" ht="21" customHeight="1">
      <c r="A16" s="214" t="s">
        <v>116</v>
      </c>
      <c r="B16" s="137"/>
      <c r="C16" s="217">
        <v>13</v>
      </c>
      <c r="D16" s="218"/>
      <c r="E16" s="218">
        <v>106</v>
      </c>
      <c r="F16" s="218"/>
      <c r="G16" s="218">
        <v>175</v>
      </c>
      <c r="H16" s="218"/>
      <c r="I16" s="218">
        <v>84</v>
      </c>
      <c r="J16" s="218"/>
      <c r="K16" s="219">
        <v>378</v>
      </c>
      <c r="L16" s="129"/>
      <c r="M16" s="215" t="s">
        <v>139</v>
      </c>
      <c r="N16" s="216">
        <v>105</v>
      </c>
      <c r="O16" s="129"/>
      <c r="P16" s="129"/>
      <c r="Q16" s="129"/>
      <c r="R16" s="129"/>
      <c r="S16" s="129"/>
      <c r="T16" s="129"/>
      <c r="U16" s="129"/>
      <c r="V16" s="129"/>
      <c r="W16" s="129"/>
      <c r="X16" s="129"/>
      <c r="Y16" s="129"/>
    </row>
    <row r="17" spans="1:25" ht="21" customHeight="1">
      <c r="A17" s="214" t="s">
        <v>112</v>
      </c>
      <c r="B17" s="137"/>
      <c r="C17" s="217">
        <v>7</v>
      </c>
      <c r="D17" s="218"/>
      <c r="E17" s="218">
        <v>52</v>
      </c>
      <c r="F17" s="218"/>
      <c r="G17" s="218">
        <v>26</v>
      </c>
      <c r="H17" s="218"/>
      <c r="I17" s="218">
        <v>63</v>
      </c>
      <c r="J17" s="218"/>
      <c r="K17" s="219">
        <v>148</v>
      </c>
      <c r="L17" s="129"/>
      <c r="M17" s="215" t="s">
        <v>115</v>
      </c>
      <c r="N17" s="216">
        <v>70</v>
      </c>
      <c r="O17" s="129"/>
      <c r="P17" s="129"/>
      <c r="Q17" s="129"/>
      <c r="R17" s="129"/>
      <c r="S17" s="129"/>
      <c r="T17" s="129"/>
      <c r="U17" s="129"/>
      <c r="V17" s="129"/>
      <c r="W17" s="129"/>
      <c r="X17" s="129"/>
      <c r="Y17" s="129"/>
    </row>
    <row r="18" spans="1:25" ht="21" customHeight="1">
      <c r="A18" s="214" t="s">
        <v>113</v>
      </c>
      <c r="B18" s="137"/>
      <c r="C18" s="217"/>
      <c r="D18" s="218"/>
      <c r="E18" s="218">
        <v>9</v>
      </c>
      <c r="F18" s="218"/>
      <c r="G18" s="218"/>
      <c r="H18" s="218"/>
      <c r="I18" s="218"/>
      <c r="J18" s="218"/>
      <c r="K18" s="219">
        <v>9</v>
      </c>
      <c r="L18" s="129"/>
      <c r="M18" s="215" t="s">
        <v>117</v>
      </c>
      <c r="N18" s="216">
        <v>64</v>
      </c>
      <c r="O18" s="129"/>
      <c r="P18" s="129"/>
      <c r="Q18" s="129"/>
      <c r="R18" s="129"/>
      <c r="S18" s="129"/>
      <c r="T18" s="129"/>
      <c r="U18" s="129"/>
      <c r="V18" s="129"/>
      <c r="W18" s="129"/>
      <c r="X18" s="129"/>
      <c r="Y18" s="129"/>
    </row>
    <row r="19" spans="1:25" ht="21" customHeight="1">
      <c r="A19" s="214" t="s">
        <v>117</v>
      </c>
      <c r="B19" s="137"/>
      <c r="C19" s="217">
        <v>8</v>
      </c>
      <c r="D19" s="218"/>
      <c r="E19" s="218">
        <v>32</v>
      </c>
      <c r="F19" s="218"/>
      <c r="G19" s="218">
        <v>15</v>
      </c>
      <c r="H19" s="218"/>
      <c r="I19" s="218">
        <v>9</v>
      </c>
      <c r="J19" s="218"/>
      <c r="K19" s="219">
        <v>64</v>
      </c>
      <c r="L19" s="129"/>
      <c r="M19" s="215" t="s">
        <v>126</v>
      </c>
      <c r="N19" s="216">
        <v>64</v>
      </c>
      <c r="O19" s="129"/>
      <c r="P19" s="129"/>
      <c r="Q19" s="129"/>
      <c r="R19" s="129"/>
      <c r="S19" s="129"/>
      <c r="T19" s="129"/>
      <c r="U19" s="129"/>
      <c r="V19" s="129"/>
      <c r="W19" s="129"/>
      <c r="X19" s="129"/>
      <c r="Y19" s="129"/>
    </row>
    <row r="20" spans="1:25" ht="21" customHeight="1">
      <c r="A20" s="214" t="s">
        <v>122</v>
      </c>
      <c r="B20" s="137"/>
      <c r="C20" s="217">
        <v>6</v>
      </c>
      <c r="D20" s="218"/>
      <c r="E20" s="218">
        <v>50</v>
      </c>
      <c r="F20" s="218"/>
      <c r="G20" s="218">
        <v>107</v>
      </c>
      <c r="H20" s="218"/>
      <c r="I20" s="218">
        <v>38</v>
      </c>
      <c r="J20" s="218"/>
      <c r="K20" s="219">
        <v>201</v>
      </c>
      <c r="L20" s="129"/>
      <c r="M20" s="215" t="s">
        <v>123</v>
      </c>
      <c r="N20" s="216">
        <v>48</v>
      </c>
      <c r="O20" s="129"/>
      <c r="P20" s="129"/>
      <c r="Q20" s="129"/>
      <c r="R20" s="129"/>
      <c r="S20" s="129"/>
      <c r="T20" s="129"/>
      <c r="U20" s="129"/>
      <c r="V20" s="129"/>
      <c r="W20" s="129"/>
      <c r="X20" s="129"/>
      <c r="Y20" s="129"/>
    </row>
    <row r="21" spans="1:25" ht="21" customHeight="1">
      <c r="A21" s="214" t="s">
        <v>118</v>
      </c>
      <c r="B21" s="137"/>
      <c r="C21" s="217">
        <v>5</v>
      </c>
      <c r="D21" s="218"/>
      <c r="E21" s="218">
        <v>9</v>
      </c>
      <c r="F21" s="218"/>
      <c r="G21" s="218">
        <v>15</v>
      </c>
      <c r="H21" s="218"/>
      <c r="I21" s="218">
        <v>7</v>
      </c>
      <c r="J21" s="218"/>
      <c r="K21" s="219">
        <v>36</v>
      </c>
      <c r="L21" s="129"/>
      <c r="M21" s="215" t="s">
        <v>120</v>
      </c>
      <c r="N21" s="216">
        <v>42</v>
      </c>
      <c r="O21" s="129"/>
      <c r="P21" s="129"/>
      <c r="Q21" s="129"/>
      <c r="R21" s="129"/>
      <c r="S21" s="129"/>
      <c r="T21" s="129"/>
      <c r="U21" s="129"/>
      <c r="V21" s="129"/>
      <c r="W21" s="129"/>
      <c r="X21" s="129"/>
      <c r="Y21" s="129"/>
    </row>
    <row r="22" spans="1:25" ht="21" customHeight="1">
      <c r="A22" s="214" t="s">
        <v>119</v>
      </c>
      <c r="B22" s="137"/>
      <c r="C22" s="217">
        <v>26</v>
      </c>
      <c r="D22" s="218"/>
      <c r="E22" s="218">
        <v>23</v>
      </c>
      <c r="F22" s="218"/>
      <c r="G22" s="218">
        <v>59</v>
      </c>
      <c r="H22" s="218"/>
      <c r="I22" s="218">
        <v>44</v>
      </c>
      <c r="J22" s="218"/>
      <c r="K22" s="219">
        <v>152</v>
      </c>
      <c r="L22" s="129"/>
      <c r="M22" s="215" t="s">
        <v>507</v>
      </c>
      <c r="N22" s="216">
        <v>40</v>
      </c>
      <c r="O22" s="129"/>
      <c r="P22" s="129"/>
      <c r="Q22" s="129"/>
      <c r="R22" s="129"/>
      <c r="S22" s="129"/>
      <c r="T22" s="129"/>
      <c r="U22" s="129"/>
      <c r="V22" s="129"/>
      <c r="W22" s="129"/>
      <c r="X22" s="129"/>
      <c r="Y22" s="129"/>
    </row>
    <row r="23" spans="1:25" ht="21" customHeight="1">
      <c r="A23" s="214" t="s">
        <v>120</v>
      </c>
      <c r="B23" s="137"/>
      <c r="C23" s="217">
        <v>2</v>
      </c>
      <c r="D23" s="218"/>
      <c r="E23" s="218">
        <v>11</v>
      </c>
      <c r="F23" s="218"/>
      <c r="G23" s="218">
        <v>21</v>
      </c>
      <c r="H23" s="218"/>
      <c r="I23" s="218">
        <v>8</v>
      </c>
      <c r="J23" s="218"/>
      <c r="K23" s="219">
        <v>42</v>
      </c>
      <c r="L23" s="129"/>
      <c r="M23" s="215" t="s">
        <v>132</v>
      </c>
      <c r="N23" s="216">
        <v>39</v>
      </c>
      <c r="O23" s="129"/>
      <c r="P23" s="129"/>
      <c r="Q23" s="129"/>
      <c r="R23" s="129"/>
      <c r="S23" s="129"/>
      <c r="T23" s="129"/>
      <c r="U23" s="129"/>
      <c r="V23" s="129"/>
      <c r="W23" s="129"/>
      <c r="X23" s="129"/>
      <c r="Y23" s="129"/>
    </row>
    <row r="24" spans="1:25" ht="21" customHeight="1">
      <c r="A24" s="214" t="s">
        <v>121</v>
      </c>
      <c r="B24" s="137"/>
      <c r="C24" s="217">
        <v>5</v>
      </c>
      <c r="D24" s="218"/>
      <c r="E24" s="218">
        <v>7</v>
      </c>
      <c r="F24" s="218"/>
      <c r="G24" s="218">
        <v>10</v>
      </c>
      <c r="H24" s="218"/>
      <c r="I24" s="218">
        <v>4</v>
      </c>
      <c r="J24" s="218"/>
      <c r="K24" s="219">
        <v>26</v>
      </c>
      <c r="L24" s="129"/>
      <c r="M24" s="215" t="s">
        <v>109</v>
      </c>
      <c r="N24" s="216">
        <v>37</v>
      </c>
      <c r="O24" s="129"/>
      <c r="P24" s="129"/>
      <c r="Q24" s="129"/>
      <c r="R24" s="129"/>
      <c r="S24" s="129"/>
      <c r="T24" s="129"/>
      <c r="U24" s="129"/>
      <c r="V24" s="129"/>
      <c r="W24" s="129"/>
      <c r="X24" s="129"/>
      <c r="Y24" s="129"/>
    </row>
    <row r="25" spans="1:25" ht="21" customHeight="1">
      <c r="A25" s="214" t="s">
        <v>123</v>
      </c>
      <c r="B25" s="137"/>
      <c r="C25" s="217">
        <v>6</v>
      </c>
      <c r="D25" s="218"/>
      <c r="E25" s="218">
        <v>10</v>
      </c>
      <c r="F25" s="218"/>
      <c r="G25" s="218">
        <v>15</v>
      </c>
      <c r="H25" s="218"/>
      <c r="I25" s="218">
        <v>17</v>
      </c>
      <c r="J25" s="218"/>
      <c r="K25" s="219">
        <v>48</v>
      </c>
      <c r="L25" s="129"/>
      <c r="M25" s="215" t="s">
        <v>124</v>
      </c>
      <c r="N25" s="216">
        <v>37</v>
      </c>
      <c r="O25" s="129"/>
      <c r="P25" s="129"/>
      <c r="Q25" s="129"/>
      <c r="R25" s="129"/>
      <c r="S25" s="129"/>
      <c r="T25" s="129"/>
      <c r="U25" s="129"/>
      <c r="V25" s="129"/>
      <c r="W25" s="129"/>
      <c r="X25" s="129"/>
      <c r="Y25" s="129"/>
    </row>
    <row r="26" spans="1:25" ht="21" customHeight="1">
      <c r="A26" s="214" t="s">
        <v>124</v>
      </c>
      <c r="B26" s="137"/>
      <c r="C26" s="217">
        <v>1</v>
      </c>
      <c r="D26" s="218"/>
      <c r="E26" s="218">
        <v>7</v>
      </c>
      <c r="F26" s="218"/>
      <c r="G26" s="218">
        <v>21</v>
      </c>
      <c r="H26" s="218"/>
      <c r="I26" s="218">
        <v>8</v>
      </c>
      <c r="J26" s="218"/>
      <c r="K26" s="219">
        <v>37</v>
      </c>
      <c r="L26" s="129"/>
      <c r="M26" s="215" t="s">
        <v>118</v>
      </c>
      <c r="N26" s="216">
        <v>36</v>
      </c>
      <c r="O26" s="129"/>
      <c r="P26" s="129"/>
      <c r="Q26" s="129"/>
      <c r="R26" s="129"/>
      <c r="S26" s="129"/>
      <c r="T26" s="129"/>
      <c r="U26" s="129"/>
      <c r="V26" s="129"/>
      <c r="W26" s="129"/>
      <c r="X26" s="129"/>
      <c r="Y26" s="129"/>
    </row>
    <row r="27" spans="1:25" ht="21" customHeight="1">
      <c r="A27" s="214" t="s">
        <v>125</v>
      </c>
      <c r="B27" s="137"/>
      <c r="C27" s="217">
        <v>1</v>
      </c>
      <c r="D27" s="218"/>
      <c r="E27" s="218">
        <v>2</v>
      </c>
      <c r="F27" s="218"/>
      <c r="G27" s="218">
        <v>2</v>
      </c>
      <c r="H27" s="218"/>
      <c r="I27" s="218">
        <v>3</v>
      </c>
      <c r="J27" s="218"/>
      <c r="K27" s="219">
        <v>8</v>
      </c>
      <c r="L27" s="129"/>
      <c r="M27" s="215" t="s">
        <v>128</v>
      </c>
      <c r="N27" s="216">
        <v>35</v>
      </c>
      <c r="O27" s="129"/>
      <c r="P27" s="129"/>
      <c r="Q27" s="129"/>
      <c r="R27" s="129"/>
      <c r="S27" s="129"/>
      <c r="T27" s="129"/>
      <c r="U27" s="129"/>
      <c r="V27" s="129"/>
      <c r="W27" s="129"/>
      <c r="X27" s="129"/>
      <c r="Y27" s="129"/>
    </row>
    <row r="28" spans="1:25" ht="21" customHeight="1">
      <c r="A28" s="214" t="s">
        <v>126</v>
      </c>
      <c r="B28" s="137"/>
      <c r="C28" s="217">
        <v>8</v>
      </c>
      <c r="D28" s="218"/>
      <c r="E28" s="218">
        <v>16</v>
      </c>
      <c r="F28" s="218"/>
      <c r="G28" s="218">
        <v>19</v>
      </c>
      <c r="H28" s="218"/>
      <c r="I28" s="218">
        <v>21</v>
      </c>
      <c r="J28" s="218"/>
      <c r="K28" s="219">
        <v>64</v>
      </c>
      <c r="L28" s="129"/>
      <c r="M28" s="215" t="s">
        <v>121</v>
      </c>
      <c r="N28" s="216">
        <v>26</v>
      </c>
      <c r="O28" s="129"/>
      <c r="P28" s="129"/>
      <c r="Q28" s="129"/>
      <c r="R28" s="129"/>
      <c r="S28" s="129"/>
      <c r="T28" s="129"/>
      <c r="U28" s="129"/>
      <c r="V28" s="129"/>
      <c r="W28" s="129"/>
      <c r="X28" s="129"/>
      <c r="Y28" s="129"/>
    </row>
    <row r="29" spans="1:25" ht="21" customHeight="1">
      <c r="A29" s="214" t="s">
        <v>127</v>
      </c>
      <c r="B29" s="137"/>
      <c r="C29" s="217">
        <v>1</v>
      </c>
      <c r="D29" s="218"/>
      <c r="E29" s="218">
        <v>3</v>
      </c>
      <c r="F29" s="218"/>
      <c r="G29" s="218">
        <v>11</v>
      </c>
      <c r="H29" s="218"/>
      <c r="I29" s="218">
        <v>4</v>
      </c>
      <c r="J29" s="218"/>
      <c r="K29" s="219">
        <v>19</v>
      </c>
      <c r="L29" s="129"/>
      <c r="M29" s="215" t="s">
        <v>134</v>
      </c>
      <c r="N29" s="216">
        <v>22</v>
      </c>
      <c r="O29" s="129"/>
      <c r="P29" s="129"/>
      <c r="Q29" s="129"/>
      <c r="R29" s="129"/>
      <c r="S29" s="129"/>
      <c r="T29" s="129"/>
      <c r="U29" s="129"/>
      <c r="V29" s="129"/>
      <c r="W29" s="129"/>
      <c r="X29" s="129"/>
      <c r="Y29" s="129"/>
    </row>
    <row r="30" spans="1:25" ht="21" customHeight="1">
      <c r="A30" s="214" t="s">
        <v>128</v>
      </c>
      <c r="B30" s="137"/>
      <c r="C30" s="217">
        <v>4</v>
      </c>
      <c r="D30" s="218"/>
      <c r="E30" s="218">
        <v>6</v>
      </c>
      <c r="F30" s="218"/>
      <c r="G30" s="218">
        <v>18</v>
      </c>
      <c r="H30" s="218"/>
      <c r="I30" s="218">
        <v>7</v>
      </c>
      <c r="J30" s="218"/>
      <c r="K30" s="219">
        <v>35</v>
      </c>
      <c r="L30" s="129"/>
      <c r="M30" s="215" t="s">
        <v>127</v>
      </c>
      <c r="N30" s="216">
        <v>19</v>
      </c>
      <c r="O30" s="129"/>
      <c r="P30" s="129"/>
      <c r="Q30" s="129"/>
      <c r="R30" s="129"/>
      <c r="S30" s="129"/>
      <c r="T30" s="129"/>
      <c r="U30" s="129"/>
      <c r="V30" s="129"/>
      <c r="W30" s="129"/>
      <c r="X30" s="129"/>
      <c r="Y30" s="129"/>
    </row>
    <row r="31" spans="1:25" ht="21" customHeight="1">
      <c r="A31" s="214" t="s">
        <v>129</v>
      </c>
      <c r="B31" s="137"/>
      <c r="C31" s="217"/>
      <c r="D31" s="218"/>
      <c r="E31" s="218"/>
      <c r="F31" s="218"/>
      <c r="G31" s="218">
        <v>5</v>
      </c>
      <c r="H31" s="218"/>
      <c r="I31" s="218"/>
      <c r="J31" s="218"/>
      <c r="K31" s="219">
        <v>5</v>
      </c>
      <c r="L31" s="129"/>
      <c r="M31" s="215" t="s">
        <v>131</v>
      </c>
      <c r="N31" s="216">
        <v>18</v>
      </c>
      <c r="O31" s="129"/>
      <c r="P31" s="129"/>
      <c r="Q31" s="129"/>
      <c r="R31" s="129"/>
      <c r="S31" s="129"/>
      <c r="T31" s="129"/>
      <c r="U31" s="129"/>
      <c r="V31" s="129"/>
      <c r="W31" s="129"/>
      <c r="X31" s="129"/>
      <c r="Y31" s="129"/>
    </row>
    <row r="32" spans="1:25" ht="21" customHeight="1">
      <c r="A32" s="214" t="s">
        <v>130</v>
      </c>
      <c r="B32" s="137"/>
      <c r="C32" s="217"/>
      <c r="D32" s="218"/>
      <c r="E32" s="218"/>
      <c r="F32" s="218"/>
      <c r="G32" s="218">
        <v>1</v>
      </c>
      <c r="H32" s="218"/>
      <c r="I32" s="218"/>
      <c r="J32" s="218"/>
      <c r="K32" s="219">
        <v>1</v>
      </c>
      <c r="L32" s="129"/>
      <c r="M32" s="215" t="s">
        <v>113</v>
      </c>
      <c r="N32" s="216">
        <v>9</v>
      </c>
      <c r="O32" s="129"/>
      <c r="P32" s="129"/>
      <c r="Q32" s="129"/>
      <c r="R32" s="129"/>
      <c r="S32" s="129"/>
      <c r="T32" s="129"/>
      <c r="U32" s="129"/>
      <c r="V32" s="129"/>
      <c r="W32" s="129"/>
      <c r="X32" s="129"/>
      <c r="Y32" s="129"/>
    </row>
    <row r="33" spans="1:25" ht="21" customHeight="1">
      <c r="A33" s="214" t="s">
        <v>131</v>
      </c>
      <c r="B33" s="137"/>
      <c r="C33" s="217">
        <v>1</v>
      </c>
      <c r="D33" s="218"/>
      <c r="E33" s="218">
        <v>5</v>
      </c>
      <c r="F33" s="218"/>
      <c r="G33" s="218">
        <v>8</v>
      </c>
      <c r="H33" s="218"/>
      <c r="I33" s="218">
        <v>4</v>
      </c>
      <c r="J33" s="218"/>
      <c r="K33" s="219">
        <v>18</v>
      </c>
      <c r="L33" s="129"/>
      <c r="M33" s="215" t="s">
        <v>133</v>
      </c>
      <c r="N33" s="216">
        <v>9</v>
      </c>
      <c r="O33" s="129"/>
      <c r="P33" s="129"/>
      <c r="Q33" s="129"/>
      <c r="R33" s="129"/>
      <c r="S33" s="129"/>
      <c r="T33" s="129"/>
      <c r="U33" s="129"/>
      <c r="V33" s="129"/>
      <c r="W33" s="129"/>
      <c r="X33" s="129"/>
      <c r="Y33" s="129"/>
    </row>
    <row r="34" spans="1:25" ht="21" customHeight="1">
      <c r="A34" s="214" t="s">
        <v>132</v>
      </c>
      <c r="B34" s="137"/>
      <c r="C34" s="217">
        <v>3</v>
      </c>
      <c r="D34" s="218"/>
      <c r="E34" s="218">
        <v>17</v>
      </c>
      <c r="F34" s="218"/>
      <c r="G34" s="218">
        <v>7</v>
      </c>
      <c r="H34" s="218"/>
      <c r="I34" s="218">
        <v>12</v>
      </c>
      <c r="J34" s="218"/>
      <c r="K34" s="219">
        <v>39</v>
      </c>
      <c r="L34" s="129"/>
      <c r="M34" s="215" t="s">
        <v>114</v>
      </c>
      <c r="N34" s="216">
        <v>8</v>
      </c>
      <c r="O34" s="129"/>
      <c r="P34" s="129"/>
      <c r="Q34" s="129"/>
      <c r="R34" s="129"/>
      <c r="S34" s="129"/>
      <c r="T34" s="129"/>
      <c r="U34" s="129"/>
      <c r="V34" s="129"/>
      <c r="W34" s="129"/>
      <c r="X34" s="129"/>
      <c r="Y34" s="129"/>
    </row>
    <row r="35" spans="1:25" ht="21" customHeight="1">
      <c r="A35" s="214" t="s">
        <v>133</v>
      </c>
      <c r="B35" s="137"/>
      <c r="C35" s="217">
        <v>3</v>
      </c>
      <c r="D35" s="218"/>
      <c r="E35" s="218">
        <v>2</v>
      </c>
      <c r="F35" s="218"/>
      <c r="G35" s="218">
        <v>4</v>
      </c>
      <c r="H35" s="218"/>
      <c r="I35" s="218"/>
      <c r="J35" s="218"/>
      <c r="K35" s="219">
        <v>9</v>
      </c>
      <c r="L35" s="129"/>
      <c r="M35" s="215" t="s">
        <v>125</v>
      </c>
      <c r="N35" s="216">
        <v>8</v>
      </c>
      <c r="O35" s="129"/>
      <c r="P35" s="129"/>
      <c r="Q35" s="129"/>
      <c r="R35" s="129"/>
      <c r="S35" s="129"/>
      <c r="T35" s="129"/>
      <c r="U35" s="129"/>
      <c r="V35" s="129"/>
      <c r="W35" s="129"/>
      <c r="X35" s="129"/>
      <c r="Y35" s="129"/>
    </row>
    <row r="36" spans="1:25" ht="21" customHeight="1">
      <c r="A36" s="214" t="s">
        <v>134</v>
      </c>
      <c r="B36" s="137"/>
      <c r="C36" s="217"/>
      <c r="D36" s="218"/>
      <c r="E36" s="218">
        <v>3</v>
      </c>
      <c r="F36" s="218"/>
      <c r="G36" s="218">
        <v>4</v>
      </c>
      <c r="H36" s="218"/>
      <c r="I36" s="218">
        <v>15</v>
      </c>
      <c r="J36" s="218"/>
      <c r="K36" s="219">
        <v>22</v>
      </c>
      <c r="L36" s="129"/>
      <c r="M36" s="215" t="s">
        <v>136</v>
      </c>
      <c r="N36" s="216">
        <v>8</v>
      </c>
      <c r="O36" s="129"/>
      <c r="P36" s="129"/>
      <c r="Q36" s="129"/>
      <c r="R36" s="129"/>
      <c r="S36" s="129"/>
      <c r="T36" s="129"/>
      <c r="U36" s="129"/>
      <c r="V36" s="129"/>
      <c r="W36" s="129"/>
      <c r="X36" s="129"/>
      <c r="Y36" s="129"/>
    </row>
    <row r="37" spans="1:25" ht="21" customHeight="1">
      <c r="A37" s="214" t="s">
        <v>135</v>
      </c>
      <c r="B37" s="137"/>
      <c r="C37" s="217">
        <v>14</v>
      </c>
      <c r="D37" s="218"/>
      <c r="E37" s="218">
        <v>32</v>
      </c>
      <c r="F37" s="218"/>
      <c r="G37" s="218">
        <v>63</v>
      </c>
      <c r="H37" s="218"/>
      <c r="I37" s="218">
        <v>59</v>
      </c>
      <c r="J37" s="218"/>
      <c r="K37" s="219">
        <v>168</v>
      </c>
      <c r="L37" s="129"/>
      <c r="M37" s="215" t="s">
        <v>108</v>
      </c>
      <c r="N37" s="216">
        <v>6</v>
      </c>
      <c r="O37" s="129"/>
      <c r="P37" s="129"/>
      <c r="Q37" s="129"/>
      <c r="R37" s="129"/>
      <c r="S37" s="129"/>
      <c r="T37" s="129"/>
      <c r="U37" s="129"/>
      <c r="V37" s="129"/>
      <c r="W37" s="129"/>
      <c r="X37" s="129"/>
      <c r="Y37" s="129"/>
    </row>
    <row r="38" spans="1:25" ht="21" customHeight="1">
      <c r="A38" s="214" t="s">
        <v>136</v>
      </c>
      <c r="B38" s="137"/>
      <c r="C38" s="217"/>
      <c r="D38" s="218"/>
      <c r="E38" s="218"/>
      <c r="F38" s="218"/>
      <c r="G38" s="218">
        <v>5</v>
      </c>
      <c r="H38" s="218"/>
      <c r="I38" s="218">
        <v>3</v>
      </c>
      <c r="J38" s="218"/>
      <c r="K38" s="219">
        <v>8</v>
      </c>
      <c r="L38" s="129"/>
      <c r="M38" s="215" t="s">
        <v>111</v>
      </c>
      <c r="N38" s="216">
        <v>5</v>
      </c>
      <c r="O38" s="129"/>
      <c r="P38" s="129"/>
      <c r="Q38" s="129"/>
      <c r="R38" s="129"/>
      <c r="S38" s="129"/>
      <c r="T38" s="129"/>
      <c r="U38" s="129"/>
      <c r="V38" s="129"/>
      <c r="W38" s="129"/>
      <c r="X38" s="129"/>
      <c r="Y38" s="129"/>
    </row>
    <row r="39" spans="1:25" ht="21" customHeight="1">
      <c r="A39" s="214" t="s">
        <v>137</v>
      </c>
      <c r="B39" s="137"/>
      <c r="C39" s="217">
        <v>16</v>
      </c>
      <c r="D39" s="218"/>
      <c r="E39" s="218">
        <v>21</v>
      </c>
      <c r="F39" s="218"/>
      <c r="G39" s="218">
        <v>84</v>
      </c>
      <c r="H39" s="218"/>
      <c r="I39" s="218">
        <v>36</v>
      </c>
      <c r="J39" s="218"/>
      <c r="K39" s="219">
        <v>157</v>
      </c>
      <c r="L39" s="129"/>
      <c r="M39" s="215" t="s">
        <v>129</v>
      </c>
      <c r="N39" s="216">
        <v>5</v>
      </c>
      <c r="O39" s="129"/>
      <c r="P39" s="129"/>
      <c r="Q39" s="129"/>
      <c r="R39" s="129"/>
      <c r="S39" s="129"/>
      <c r="T39" s="129"/>
      <c r="U39" s="129"/>
      <c r="V39" s="129"/>
      <c r="W39" s="129"/>
      <c r="X39" s="129"/>
      <c r="Y39" s="129"/>
    </row>
    <row r="40" spans="1:25" ht="21" customHeight="1">
      <c r="A40" s="214" t="s">
        <v>138</v>
      </c>
      <c r="B40" s="137"/>
      <c r="C40" s="217"/>
      <c r="D40" s="218"/>
      <c r="E40" s="218"/>
      <c r="F40" s="218"/>
      <c r="G40" s="218"/>
      <c r="H40" s="218"/>
      <c r="I40" s="218">
        <v>2</v>
      </c>
      <c r="J40" s="218"/>
      <c r="K40" s="219">
        <v>2</v>
      </c>
      <c r="L40" s="129"/>
      <c r="M40" s="215" t="s">
        <v>138</v>
      </c>
      <c r="N40" s="216">
        <v>2</v>
      </c>
      <c r="O40" s="129"/>
      <c r="P40" s="129"/>
      <c r="Q40" s="129"/>
      <c r="R40" s="129"/>
      <c r="S40" s="129"/>
      <c r="T40" s="129"/>
      <c r="U40" s="129"/>
      <c r="V40" s="129"/>
      <c r="W40" s="129"/>
      <c r="X40" s="129"/>
      <c r="Y40" s="129"/>
    </row>
    <row r="41" spans="1:25" ht="21" customHeight="1">
      <c r="A41" s="214" t="s">
        <v>139</v>
      </c>
      <c r="B41" s="137"/>
      <c r="C41" s="217">
        <v>1</v>
      </c>
      <c r="D41" s="218"/>
      <c r="E41" s="218">
        <v>82</v>
      </c>
      <c r="F41" s="218"/>
      <c r="G41" s="218">
        <v>4</v>
      </c>
      <c r="H41" s="218"/>
      <c r="I41" s="218">
        <v>18</v>
      </c>
      <c r="J41" s="218"/>
      <c r="K41" s="219">
        <v>105</v>
      </c>
      <c r="L41" s="129"/>
      <c r="M41" s="215" t="s">
        <v>130</v>
      </c>
      <c r="N41" s="216">
        <v>1</v>
      </c>
      <c r="O41" s="129"/>
      <c r="P41" s="129"/>
      <c r="Q41" s="129"/>
      <c r="R41" s="129"/>
      <c r="S41" s="129"/>
      <c r="T41" s="129"/>
      <c r="U41" s="129"/>
      <c r="V41" s="129"/>
      <c r="W41" s="129"/>
      <c r="X41" s="129"/>
      <c r="Y41" s="129"/>
    </row>
    <row r="42" spans="1:25" ht="21" customHeight="1">
      <c r="A42" s="214" t="s">
        <v>507</v>
      </c>
      <c r="B42" s="137"/>
      <c r="C42" s="217">
        <v>6</v>
      </c>
      <c r="D42" s="218"/>
      <c r="E42" s="218">
        <v>11</v>
      </c>
      <c r="F42" s="218"/>
      <c r="G42" s="218">
        <v>15</v>
      </c>
      <c r="H42" s="218"/>
      <c r="I42" s="218">
        <v>8</v>
      </c>
      <c r="J42" s="218"/>
      <c r="K42" s="219">
        <v>40</v>
      </c>
      <c r="L42" s="129"/>
      <c r="M42" s="215" t="s">
        <v>110</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155</v>
      </c>
      <c r="D44" s="222">
        <v>0</v>
      </c>
      <c r="E44" s="222">
        <v>560</v>
      </c>
      <c r="F44" s="222">
        <v>0</v>
      </c>
      <c r="G44" s="222">
        <v>738</v>
      </c>
      <c r="H44" s="222">
        <v>0</v>
      </c>
      <c r="I44" s="222">
        <v>514</v>
      </c>
      <c r="J44" s="222">
        <v>0</v>
      </c>
      <c r="K44" s="223">
        <v>1967</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44222-4252-4D4D-A6A8-1A9FB64AB3B3}">
  <sheetPr codeName="Hoja27"/>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149</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v>4</v>
      </c>
      <c r="D10" s="218"/>
      <c r="E10" s="218">
        <v>5</v>
      </c>
      <c r="F10" s="218"/>
      <c r="G10" s="218">
        <v>6</v>
      </c>
      <c r="H10" s="218"/>
      <c r="I10" s="218">
        <v>6</v>
      </c>
      <c r="J10" s="218"/>
      <c r="K10" s="219">
        <v>21</v>
      </c>
      <c r="L10" s="129"/>
      <c r="M10" s="215" t="s">
        <v>116</v>
      </c>
      <c r="N10" s="216">
        <v>223</v>
      </c>
      <c r="O10" s="129"/>
      <c r="P10" s="129"/>
      <c r="Q10" s="129"/>
      <c r="R10" s="129"/>
      <c r="S10" s="129"/>
      <c r="T10" s="129"/>
      <c r="U10" s="129"/>
      <c r="V10" s="129"/>
      <c r="W10" s="129"/>
      <c r="X10" s="129"/>
      <c r="Y10" s="129"/>
    </row>
    <row r="11" spans="1:25" ht="21" customHeight="1">
      <c r="A11" s="214" t="s">
        <v>109</v>
      </c>
      <c r="B11" s="137"/>
      <c r="C11" s="217">
        <v>1</v>
      </c>
      <c r="D11" s="218"/>
      <c r="E11" s="218">
        <v>7</v>
      </c>
      <c r="F11" s="218"/>
      <c r="G11" s="218">
        <v>2</v>
      </c>
      <c r="H11" s="218"/>
      <c r="I11" s="218">
        <v>3</v>
      </c>
      <c r="J11" s="218"/>
      <c r="K11" s="219">
        <v>13</v>
      </c>
      <c r="L11" s="129"/>
      <c r="M11" s="215" t="s">
        <v>122</v>
      </c>
      <c r="N11" s="216">
        <v>203</v>
      </c>
      <c r="O11" s="129"/>
      <c r="P11" s="129"/>
      <c r="Q11" s="129"/>
      <c r="R11" s="129"/>
      <c r="S11" s="129"/>
      <c r="T11" s="129"/>
      <c r="U11" s="129"/>
      <c r="V11" s="129"/>
      <c r="W11" s="129"/>
      <c r="X11" s="129"/>
      <c r="Y11" s="129"/>
    </row>
    <row r="12" spans="1:25" ht="21" customHeight="1">
      <c r="A12" s="214" t="s">
        <v>110</v>
      </c>
      <c r="B12" s="137"/>
      <c r="C12" s="217"/>
      <c r="D12" s="218"/>
      <c r="E12" s="218"/>
      <c r="F12" s="218"/>
      <c r="G12" s="218">
        <v>1</v>
      </c>
      <c r="H12" s="218"/>
      <c r="I12" s="218"/>
      <c r="J12" s="218"/>
      <c r="K12" s="219">
        <v>1</v>
      </c>
      <c r="L12" s="129"/>
      <c r="M12" s="215" t="s">
        <v>137</v>
      </c>
      <c r="N12" s="216">
        <v>159</v>
      </c>
      <c r="O12" s="129"/>
      <c r="P12" s="129"/>
      <c r="Q12" s="129"/>
      <c r="R12" s="129"/>
      <c r="S12" s="129"/>
      <c r="T12" s="129"/>
      <c r="U12" s="129"/>
      <c r="V12" s="129"/>
      <c r="W12" s="129"/>
      <c r="X12" s="129"/>
      <c r="Y12" s="129"/>
    </row>
    <row r="13" spans="1:25" ht="21" customHeight="1">
      <c r="A13" s="214" t="s">
        <v>111</v>
      </c>
      <c r="B13" s="137"/>
      <c r="C13" s="217">
        <v>1</v>
      </c>
      <c r="D13" s="218"/>
      <c r="E13" s="218">
        <v>4</v>
      </c>
      <c r="F13" s="218"/>
      <c r="G13" s="218">
        <v>1</v>
      </c>
      <c r="H13" s="218"/>
      <c r="I13" s="218">
        <v>2</v>
      </c>
      <c r="J13" s="218"/>
      <c r="K13" s="219">
        <v>8</v>
      </c>
      <c r="L13" s="129"/>
      <c r="M13" s="215" t="s">
        <v>135</v>
      </c>
      <c r="N13" s="216">
        <v>130</v>
      </c>
      <c r="O13" s="129"/>
      <c r="P13" s="129"/>
      <c r="Q13" s="129"/>
      <c r="R13" s="129"/>
      <c r="S13" s="129"/>
      <c r="T13" s="129"/>
      <c r="U13" s="129"/>
      <c r="V13" s="129"/>
      <c r="W13" s="129"/>
      <c r="X13" s="129"/>
      <c r="Y13" s="129"/>
    </row>
    <row r="14" spans="1:25" ht="21" customHeight="1">
      <c r="A14" s="214" t="s">
        <v>114</v>
      </c>
      <c r="B14" s="137"/>
      <c r="C14" s="217">
        <v>3</v>
      </c>
      <c r="D14" s="218"/>
      <c r="E14" s="218">
        <v>63</v>
      </c>
      <c r="F14" s="218"/>
      <c r="G14" s="218">
        <v>6</v>
      </c>
      <c r="H14" s="218"/>
      <c r="I14" s="218">
        <v>21</v>
      </c>
      <c r="J14" s="218"/>
      <c r="K14" s="219">
        <v>93</v>
      </c>
      <c r="L14" s="129"/>
      <c r="M14" s="215" t="s">
        <v>119</v>
      </c>
      <c r="N14" s="216">
        <v>94</v>
      </c>
      <c r="O14" s="129"/>
      <c r="P14" s="129"/>
      <c r="Q14" s="129"/>
      <c r="R14" s="129"/>
      <c r="S14" s="129"/>
      <c r="T14" s="129"/>
      <c r="U14" s="129"/>
      <c r="V14" s="129"/>
      <c r="W14" s="129"/>
      <c r="X14" s="129"/>
      <c r="Y14" s="129"/>
    </row>
    <row r="15" spans="1:25" ht="21" customHeight="1">
      <c r="A15" s="214" t="s">
        <v>115</v>
      </c>
      <c r="B15" s="137"/>
      <c r="C15" s="217">
        <v>3</v>
      </c>
      <c r="D15" s="218"/>
      <c r="E15" s="218">
        <v>30</v>
      </c>
      <c r="F15" s="218"/>
      <c r="G15" s="218">
        <v>2</v>
      </c>
      <c r="H15" s="218"/>
      <c r="I15" s="218">
        <v>6</v>
      </c>
      <c r="J15" s="218"/>
      <c r="K15" s="219">
        <v>41</v>
      </c>
      <c r="L15" s="129"/>
      <c r="M15" s="215" t="s">
        <v>114</v>
      </c>
      <c r="N15" s="216">
        <v>93</v>
      </c>
      <c r="O15" s="129"/>
      <c r="P15" s="129"/>
      <c r="Q15" s="129"/>
      <c r="R15" s="129"/>
      <c r="S15" s="129"/>
      <c r="T15" s="129"/>
      <c r="U15" s="129"/>
      <c r="V15" s="129"/>
      <c r="W15" s="129"/>
      <c r="X15" s="129"/>
      <c r="Y15" s="129"/>
    </row>
    <row r="16" spans="1:25" ht="21" customHeight="1">
      <c r="A16" s="214" t="s">
        <v>116</v>
      </c>
      <c r="B16" s="137"/>
      <c r="C16" s="217">
        <v>8</v>
      </c>
      <c r="D16" s="218"/>
      <c r="E16" s="218">
        <v>165</v>
      </c>
      <c r="F16" s="218"/>
      <c r="G16" s="218">
        <v>28</v>
      </c>
      <c r="H16" s="218"/>
      <c r="I16" s="218">
        <v>22</v>
      </c>
      <c r="J16" s="218"/>
      <c r="K16" s="219">
        <v>223</v>
      </c>
      <c r="L16" s="129"/>
      <c r="M16" s="215" t="s">
        <v>139</v>
      </c>
      <c r="N16" s="216">
        <v>93</v>
      </c>
      <c r="O16" s="129"/>
      <c r="P16" s="129"/>
      <c r="Q16" s="129"/>
      <c r="R16" s="129"/>
      <c r="S16" s="129"/>
      <c r="T16" s="129"/>
      <c r="U16" s="129"/>
      <c r="V16" s="129"/>
      <c r="W16" s="129"/>
      <c r="X16" s="129"/>
      <c r="Y16" s="129"/>
    </row>
    <row r="17" spans="1:25" ht="21" customHeight="1">
      <c r="A17" s="214" t="s">
        <v>112</v>
      </c>
      <c r="B17" s="137"/>
      <c r="C17" s="217">
        <v>3</v>
      </c>
      <c r="D17" s="218"/>
      <c r="E17" s="218">
        <v>15</v>
      </c>
      <c r="F17" s="218"/>
      <c r="G17" s="218">
        <v>2</v>
      </c>
      <c r="H17" s="218"/>
      <c r="I17" s="218">
        <v>9</v>
      </c>
      <c r="J17" s="218"/>
      <c r="K17" s="219">
        <v>29</v>
      </c>
      <c r="L17" s="129"/>
      <c r="M17" s="215" t="s">
        <v>118</v>
      </c>
      <c r="N17" s="216">
        <v>89</v>
      </c>
      <c r="O17" s="129"/>
      <c r="P17" s="129"/>
      <c r="Q17" s="129"/>
      <c r="R17" s="129"/>
      <c r="S17" s="129"/>
      <c r="T17" s="129"/>
      <c r="U17" s="129"/>
      <c r="V17" s="129"/>
      <c r="W17" s="129"/>
      <c r="X17" s="129"/>
      <c r="Y17" s="129"/>
    </row>
    <row r="18" spans="1:25" ht="21" customHeight="1">
      <c r="A18" s="214" t="s">
        <v>113</v>
      </c>
      <c r="B18" s="137"/>
      <c r="C18" s="217">
        <v>1</v>
      </c>
      <c r="D18" s="218"/>
      <c r="E18" s="218">
        <v>1</v>
      </c>
      <c r="F18" s="218"/>
      <c r="G18" s="218">
        <v>1</v>
      </c>
      <c r="H18" s="218"/>
      <c r="I18" s="218">
        <v>1</v>
      </c>
      <c r="J18" s="218"/>
      <c r="K18" s="219">
        <v>4</v>
      </c>
      <c r="L18" s="129"/>
      <c r="M18" s="215" t="s">
        <v>126</v>
      </c>
      <c r="N18" s="216">
        <v>79</v>
      </c>
      <c r="O18" s="129"/>
      <c r="P18" s="129"/>
      <c r="Q18" s="129"/>
      <c r="R18" s="129"/>
      <c r="S18" s="129"/>
      <c r="T18" s="129"/>
      <c r="U18" s="129"/>
      <c r="V18" s="129"/>
      <c r="W18" s="129"/>
      <c r="X18" s="129"/>
      <c r="Y18" s="129"/>
    </row>
    <row r="19" spans="1:25" ht="21" customHeight="1">
      <c r="A19" s="214" t="s">
        <v>117</v>
      </c>
      <c r="B19" s="137"/>
      <c r="C19" s="217"/>
      <c r="D19" s="218"/>
      <c r="E19" s="218">
        <v>14</v>
      </c>
      <c r="F19" s="218"/>
      <c r="G19" s="218">
        <v>6</v>
      </c>
      <c r="H19" s="218"/>
      <c r="I19" s="218">
        <v>13</v>
      </c>
      <c r="J19" s="218"/>
      <c r="K19" s="219">
        <v>33</v>
      </c>
      <c r="L19" s="129"/>
      <c r="M19" s="215" t="s">
        <v>123</v>
      </c>
      <c r="N19" s="216">
        <v>59</v>
      </c>
      <c r="O19" s="129"/>
      <c r="P19" s="129"/>
      <c r="Q19" s="129"/>
      <c r="R19" s="129"/>
      <c r="S19" s="129"/>
      <c r="T19" s="129"/>
      <c r="U19" s="129"/>
      <c r="V19" s="129"/>
      <c r="W19" s="129"/>
      <c r="X19" s="129"/>
      <c r="Y19" s="129"/>
    </row>
    <row r="20" spans="1:25" ht="21" customHeight="1">
      <c r="A20" s="214" t="s">
        <v>122</v>
      </c>
      <c r="B20" s="137"/>
      <c r="C20" s="217">
        <v>4</v>
      </c>
      <c r="D20" s="218"/>
      <c r="E20" s="218">
        <v>163</v>
      </c>
      <c r="F20" s="218"/>
      <c r="G20" s="218">
        <v>18</v>
      </c>
      <c r="H20" s="218"/>
      <c r="I20" s="218">
        <v>18</v>
      </c>
      <c r="J20" s="218"/>
      <c r="K20" s="219">
        <v>203</v>
      </c>
      <c r="L20" s="129"/>
      <c r="M20" s="215" t="s">
        <v>507</v>
      </c>
      <c r="N20" s="216">
        <v>56</v>
      </c>
      <c r="O20" s="129"/>
      <c r="P20" s="129"/>
      <c r="Q20" s="129"/>
      <c r="R20" s="129"/>
      <c r="S20" s="129"/>
      <c r="T20" s="129"/>
      <c r="U20" s="129"/>
      <c r="V20" s="129"/>
      <c r="W20" s="129"/>
      <c r="X20" s="129"/>
      <c r="Y20" s="129"/>
    </row>
    <row r="21" spans="1:25" ht="21" customHeight="1">
      <c r="A21" s="214" t="s">
        <v>118</v>
      </c>
      <c r="B21" s="137"/>
      <c r="C21" s="217">
        <v>8</v>
      </c>
      <c r="D21" s="218"/>
      <c r="E21" s="218">
        <v>72</v>
      </c>
      <c r="F21" s="218"/>
      <c r="G21" s="218">
        <v>3</v>
      </c>
      <c r="H21" s="218"/>
      <c r="I21" s="218">
        <v>6</v>
      </c>
      <c r="J21" s="218"/>
      <c r="K21" s="219">
        <v>89</v>
      </c>
      <c r="L21" s="129"/>
      <c r="M21" s="215" t="s">
        <v>121</v>
      </c>
      <c r="N21" s="216">
        <v>54</v>
      </c>
      <c r="O21" s="129"/>
      <c r="P21" s="129"/>
      <c r="Q21" s="129"/>
      <c r="R21" s="129"/>
      <c r="S21" s="129"/>
      <c r="T21" s="129"/>
      <c r="U21" s="129"/>
      <c r="V21" s="129"/>
      <c r="W21" s="129"/>
      <c r="X21" s="129"/>
      <c r="Y21" s="129"/>
    </row>
    <row r="22" spans="1:25" ht="21" customHeight="1">
      <c r="A22" s="214" t="s">
        <v>119</v>
      </c>
      <c r="B22" s="137"/>
      <c r="C22" s="217">
        <v>21</v>
      </c>
      <c r="D22" s="218"/>
      <c r="E22" s="218">
        <v>48</v>
      </c>
      <c r="F22" s="218"/>
      <c r="G22" s="218">
        <v>11</v>
      </c>
      <c r="H22" s="218"/>
      <c r="I22" s="218">
        <v>14</v>
      </c>
      <c r="J22" s="218"/>
      <c r="K22" s="219">
        <v>94</v>
      </c>
      <c r="L22" s="129"/>
      <c r="M22" s="215" t="s">
        <v>134</v>
      </c>
      <c r="N22" s="216">
        <v>54</v>
      </c>
      <c r="O22" s="129"/>
      <c r="P22" s="129"/>
      <c r="Q22" s="129"/>
      <c r="R22" s="129"/>
      <c r="S22" s="129"/>
      <c r="T22" s="129"/>
      <c r="U22" s="129"/>
      <c r="V22" s="129"/>
      <c r="W22" s="129"/>
      <c r="X22" s="129"/>
      <c r="Y22" s="129"/>
    </row>
    <row r="23" spans="1:25" ht="21" customHeight="1">
      <c r="A23" s="214" t="s">
        <v>120</v>
      </c>
      <c r="B23" s="137"/>
      <c r="C23" s="217"/>
      <c r="D23" s="218"/>
      <c r="E23" s="218">
        <v>15</v>
      </c>
      <c r="F23" s="218"/>
      <c r="G23" s="218">
        <v>8</v>
      </c>
      <c r="H23" s="218"/>
      <c r="I23" s="218">
        <v>6</v>
      </c>
      <c r="J23" s="218"/>
      <c r="K23" s="219">
        <v>29</v>
      </c>
      <c r="L23" s="129"/>
      <c r="M23" s="215" t="s">
        <v>115</v>
      </c>
      <c r="N23" s="216">
        <v>41</v>
      </c>
      <c r="O23" s="129"/>
      <c r="P23" s="129"/>
      <c r="Q23" s="129"/>
      <c r="R23" s="129"/>
      <c r="S23" s="129"/>
      <c r="T23" s="129"/>
      <c r="U23" s="129"/>
      <c r="V23" s="129"/>
      <c r="W23" s="129"/>
      <c r="X23" s="129"/>
      <c r="Y23" s="129"/>
    </row>
    <row r="24" spans="1:25" ht="21" customHeight="1">
      <c r="A24" s="214" t="s">
        <v>121</v>
      </c>
      <c r="B24" s="137"/>
      <c r="C24" s="217">
        <v>11</v>
      </c>
      <c r="D24" s="218"/>
      <c r="E24" s="218">
        <v>19</v>
      </c>
      <c r="F24" s="218"/>
      <c r="G24" s="218">
        <v>14</v>
      </c>
      <c r="H24" s="218"/>
      <c r="I24" s="218">
        <v>10</v>
      </c>
      <c r="J24" s="218"/>
      <c r="K24" s="219">
        <v>54</v>
      </c>
      <c r="L24" s="129"/>
      <c r="M24" s="215" t="s">
        <v>117</v>
      </c>
      <c r="N24" s="216">
        <v>33</v>
      </c>
      <c r="O24" s="129"/>
      <c r="P24" s="129"/>
      <c r="Q24" s="129"/>
      <c r="R24" s="129"/>
      <c r="S24" s="129"/>
      <c r="T24" s="129"/>
      <c r="U24" s="129"/>
      <c r="V24" s="129"/>
      <c r="W24" s="129"/>
      <c r="X24" s="129"/>
      <c r="Y24" s="129"/>
    </row>
    <row r="25" spans="1:25" ht="21" customHeight="1">
      <c r="A25" s="214" t="s">
        <v>123</v>
      </c>
      <c r="B25" s="137"/>
      <c r="C25" s="217">
        <v>3</v>
      </c>
      <c r="D25" s="218"/>
      <c r="E25" s="218">
        <v>28</v>
      </c>
      <c r="F25" s="218"/>
      <c r="G25" s="218">
        <v>13</v>
      </c>
      <c r="H25" s="218"/>
      <c r="I25" s="218">
        <v>15</v>
      </c>
      <c r="J25" s="218"/>
      <c r="K25" s="219">
        <v>59</v>
      </c>
      <c r="L25" s="129"/>
      <c r="M25" s="215" t="s">
        <v>131</v>
      </c>
      <c r="N25" s="216">
        <v>32</v>
      </c>
      <c r="O25" s="129"/>
      <c r="P25" s="129"/>
      <c r="Q25" s="129"/>
      <c r="R25" s="129"/>
      <c r="S25" s="129"/>
      <c r="T25" s="129"/>
      <c r="U25" s="129"/>
      <c r="V25" s="129"/>
      <c r="W25" s="129"/>
      <c r="X25" s="129"/>
      <c r="Y25" s="129"/>
    </row>
    <row r="26" spans="1:25" ht="21" customHeight="1">
      <c r="A26" s="214" t="s">
        <v>124</v>
      </c>
      <c r="B26" s="137"/>
      <c r="C26" s="217"/>
      <c r="D26" s="218"/>
      <c r="E26" s="218">
        <v>3</v>
      </c>
      <c r="F26" s="218"/>
      <c r="G26" s="218">
        <v>12</v>
      </c>
      <c r="H26" s="218"/>
      <c r="I26" s="218">
        <v>6</v>
      </c>
      <c r="J26" s="218"/>
      <c r="K26" s="219">
        <v>21</v>
      </c>
      <c r="L26" s="129"/>
      <c r="M26" s="215" t="s">
        <v>128</v>
      </c>
      <c r="N26" s="216">
        <v>31</v>
      </c>
      <c r="O26" s="129"/>
      <c r="P26" s="129"/>
      <c r="Q26" s="129"/>
      <c r="R26" s="129"/>
      <c r="S26" s="129"/>
      <c r="T26" s="129"/>
      <c r="U26" s="129"/>
      <c r="V26" s="129"/>
      <c r="W26" s="129"/>
      <c r="X26" s="129"/>
      <c r="Y26" s="129"/>
    </row>
    <row r="27" spans="1:25" ht="21" customHeight="1">
      <c r="A27" s="214" t="s">
        <v>125</v>
      </c>
      <c r="B27" s="137"/>
      <c r="C27" s="217"/>
      <c r="D27" s="218"/>
      <c r="E27" s="218">
        <v>1</v>
      </c>
      <c r="F27" s="218"/>
      <c r="G27" s="218">
        <v>3</v>
      </c>
      <c r="H27" s="218"/>
      <c r="I27" s="218">
        <v>5</v>
      </c>
      <c r="J27" s="218"/>
      <c r="K27" s="219">
        <v>9</v>
      </c>
      <c r="L27" s="129"/>
      <c r="M27" s="215" t="s">
        <v>112</v>
      </c>
      <c r="N27" s="216">
        <v>29</v>
      </c>
      <c r="O27" s="129"/>
      <c r="P27" s="129"/>
      <c r="Q27" s="129"/>
      <c r="R27" s="129"/>
      <c r="S27" s="129"/>
      <c r="T27" s="129"/>
      <c r="U27" s="129"/>
      <c r="V27" s="129"/>
      <c r="W27" s="129"/>
      <c r="X27" s="129"/>
      <c r="Y27" s="129"/>
    </row>
    <row r="28" spans="1:25" ht="21" customHeight="1">
      <c r="A28" s="214" t="s">
        <v>126</v>
      </c>
      <c r="B28" s="137"/>
      <c r="C28" s="217">
        <v>8</v>
      </c>
      <c r="D28" s="218"/>
      <c r="E28" s="218">
        <v>51</v>
      </c>
      <c r="F28" s="218"/>
      <c r="G28" s="218">
        <v>5</v>
      </c>
      <c r="H28" s="218"/>
      <c r="I28" s="218">
        <v>15</v>
      </c>
      <c r="J28" s="218"/>
      <c r="K28" s="219">
        <v>79</v>
      </c>
      <c r="L28" s="129"/>
      <c r="M28" s="215" t="s">
        <v>120</v>
      </c>
      <c r="N28" s="216">
        <v>29</v>
      </c>
      <c r="O28" s="129"/>
      <c r="P28" s="129"/>
      <c r="Q28" s="129"/>
      <c r="R28" s="129"/>
      <c r="S28" s="129"/>
      <c r="T28" s="129"/>
      <c r="U28" s="129"/>
      <c r="V28" s="129"/>
      <c r="W28" s="129"/>
      <c r="X28" s="129"/>
      <c r="Y28" s="129"/>
    </row>
    <row r="29" spans="1:25" ht="21" customHeight="1">
      <c r="A29" s="214" t="s">
        <v>127</v>
      </c>
      <c r="B29" s="137"/>
      <c r="C29" s="217">
        <v>1</v>
      </c>
      <c r="D29" s="218"/>
      <c r="E29" s="218">
        <v>16</v>
      </c>
      <c r="F29" s="218"/>
      <c r="G29" s="218">
        <v>5</v>
      </c>
      <c r="H29" s="218"/>
      <c r="I29" s="218"/>
      <c r="J29" s="218"/>
      <c r="K29" s="219">
        <v>22</v>
      </c>
      <c r="L29" s="129"/>
      <c r="M29" s="215" t="s">
        <v>132</v>
      </c>
      <c r="N29" s="216">
        <v>28</v>
      </c>
      <c r="O29" s="129"/>
      <c r="P29" s="129"/>
      <c r="Q29" s="129"/>
      <c r="R29" s="129"/>
      <c r="S29" s="129"/>
      <c r="T29" s="129"/>
      <c r="U29" s="129"/>
      <c r="V29" s="129"/>
      <c r="W29" s="129"/>
      <c r="X29" s="129"/>
      <c r="Y29" s="129"/>
    </row>
    <row r="30" spans="1:25" ht="21" customHeight="1">
      <c r="A30" s="214" t="s">
        <v>128</v>
      </c>
      <c r="B30" s="137"/>
      <c r="C30" s="217">
        <v>3</v>
      </c>
      <c r="D30" s="218"/>
      <c r="E30" s="218">
        <v>18</v>
      </c>
      <c r="F30" s="218"/>
      <c r="G30" s="218">
        <v>3</v>
      </c>
      <c r="H30" s="218"/>
      <c r="I30" s="218">
        <v>7</v>
      </c>
      <c r="J30" s="218"/>
      <c r="K30" s="219">
        <v>31</v>
      </c>
      <c r="L30" s="129"/>
      <c r="M30" s="215" t="s">
        <v>130</v>
      </c>
      <c r="N30" s="216">
        <v>26</v>
      </c>
      <c r="O30" s="129"/>
      <c r="P30" s="129"/>
      <c r="Q30" s="129"/>
      <c r="R30" s="129"/>
      <c r="S30" s="129"/>
      <c r="T30" s="129"/>
      <c r="U30" s="129"/>
      <c r="V30" s="129"/>
      <c r="W30" s="129"/>
      <c r="X30" s="129"/>
      <c r="Y30" s="129"/>
    </row>
    <row r="31" spans="1:25" ht="21" customHeight="1">
      <c r="A31" s="214" t="s">
        <v>129</v>
      </c>
      <c r="B31" s="137"/>
      <c r="C31" s="217"/>
      <c r="D31" s="218"/>
      <c r="E31" s="218">
        <v>2</v>
      </c>
      <c r="F31" s="218"/>
      <c r="G31" s="218">
        <v>1</v>
      </c>
      <c r="H31" s="218"/>
      <c r="I31" s="218">
        <v>1</v>
      </c>
      <c r="J31" s="218"/>
      <c r="K31" s="219">
        <v>4</v>
      </c>
      <c r="L31" s="129"/>
      <c r="M31" s="215" t="s">
        <v>127</v>
      </c>
      <c r="N31" s="216">
        <v>22</v>
      </c>
      <c r="O31" s="129"/>
      <c r="P31" s="129"/>
      <c r="Q31" s="129"/>
      <c r="R31" s="129"/>
      <c r="S31" s="129"/>
      <c r="T31" s="129"/>
      <c r="U31" s="129"/>
      <c r="V31" s="129"/>
      <c r="W31" s="129"/>
      <c r="X31" s="129"/>
      <c r="Y31" s="129"/>
    </row>
    <row r="32" spans="1:25" ht="21" customHeight="1">
      <c r="A32" s="214" t="s">
        <v>130</v>
      </c>
      <c r="B32" s="137"/>
      <c r="C32" s="217">
        <v>11</v>
      </c>
      <c r="D32" s="218"/>
      <c r="E32" s="218">
        <v>11</v>
      </c>
      <c r="F32" s="218"/>
      <c r="G32" s="218">
        <v>1</v>
      </c>
      <c r="H32" s="218"/>
      <c r="I32" s="218">
        <v>3</v>
      </c>
      <c r="J32" s="218"/>
      <c r="K32" s="219">
        <v>26</v>
      </c>
      <c r="L32" s="129"/>
      <c r="M32" s="215" t="s">
        <v>108</v>
      </c>
      <c r="N32" s="216">
        <v>21</v>
      </c>
      <c r="O32" s="129"/>
      <c r="P32" s="129"/>
      <c r="Q32" s="129"/>
      <c r="R32" s="129"/>
      <c r="S32" s="129"/>
      <c r="T32" s="129"/>
      <c r="U32" s="129"/>
      <c r="V32" s="129"/>
      <c r="W32" s="129"/>
      <c r="X32" s="129"/>
      <c r="Y32" s="129"/>
    </row>
    <row r="33" spans="1:25" ht="21" customHeight="1">
      <c r="A33" s="214" t="s">
        <v>131</v>
      </c>
      <c r="B33" s="137"/>
      <c r="C33" s="217">
        <v>8</v>
      </c>
      <c r="D33" s="218"/>
      <c r="E33" s="218">
        <v>13</v>
      </c>
      <c r="F33" s="218"/>
      <c r="G33" s="218">
        <v>6</v>
      </c>
      <c r="H33" s="218"/>
      <c r="I33" s="218">
        <v>5</v>
      </c>
      <c r="J33" s="218"/>
      <c r="K33" s="219">
        <v>32</v>
      </c>
      <c r="L33" s="129"/>
      <c r="M33" s="215" t="s">
        <v>124</v>
      </c>
      <c r="N33" s="216">
        <v>21</v>
      </c>
      <c r="O33" s="129"/>
      <c r="P33" s="129"/>
      <c r="Q33" s="129"/>
      <c r="R33" s="129"/>
      <c r="S33" s="129"/>
      <c r="T33" s="129"/>
      <c r="U33" s="129"/>
      <c r="V33" s="129"/>
      <c r="W33" s="129"/>
      <c r="X33" s="129"/>
      <c r="Y33" s="129"/>
    </row>
    <row r="34" spans="1:25" ht="21" customHeight="1">
      <c r="A34" s="214" t="s">
        <v>132</v>
      </c>
      <c r="B34" s="137"/>
      <c r="C34" s="217">
        <v>1</v>
      </c>
      <c r="D34" s="218"/>
      <c r="E34" s="218">
        <v>12</v>
      </c>
      <c r="F34" s="218"/>
      <c r="G34" s="218">
        <v>8</v>
      </c>
      <c r="H34" s="218"/>
      <c r="I34" s="218">
        <v>7</v>
      </c>
      <c r="J34" s="218"/>
      <c r="K34" s="219">
        <v>28</v>
      </c>
      <c r="L34" s="129"/>
      <c r="M34" s="215" t="s">
        <v>133</v>
      </c>
      <c r="N34" s="216">
        <v>14</v>
      </c>
      <c r="O34" s="129"/>
      <c r="P34" s="129"/>
      <c r="Q34" s="129"/>
      <c r="R34" s="129"/>
      <c r="S34" s="129"/>
      <c r="T34" s="129"/>
      <c r="U34" s="129"/>
      <c r="V34" s="129"/>
      <c r="W34" s="129"/>
      <c r="X34" s="129"/>
      <c r="Y34" s="129"/>
    </row>
    <row r="35" spans="1:25" ht="21" customHeight="1">
      <c r="A35" s="214" t="s">
        <v>133</v>
      </c>
      <c r="B35" s="137"/>
      <c r="C35" s="217"/>
      <c r="D35" s="218"/>
      <c r="E35" s="218">
        <v>6</v>
      </c>
      <c r="F35" s="218"/>
      <c r="G35" s="218">
        <v>6</v>
      </c>
      <c r="H35" s="218"/>
      <c r="I35" s="218">
        <v>2</v>
      </c>
      <c r="J35" s="218"/>
      <c r="K35" s="219">
        <v>14</v>
      </c>
      <c r="L35" s="129"/>
      <c r="M35" s="215" t="s">
        <v>109</v>
      </c>
      <c r="N35" s="216">
        <v>13</v>
      </c>
      <c r="O35" s="129"/>
      <c r="P35" s="129"/>
      <c r="Q35" s="129"/>
      <c r="R35" s="129"/>
      <c r="S35" s="129"/>
      <c r="T35" s="129"/>
      <c r="U35" s="129"/>
      <c r="V35" s="129"/>
      <c r="W35" s="129"/>
      <c r="X35" s="129"/>
      <c r="Y35" s="129"/>
    </row>
    <row r="36" spans="1:25" ht="21" customHeight="1">
      <c r="A36" s="214" t="s">
        <v>134</v>
      </c>
      <c r="B36" s="137"/>
      <c r="C36" s="217">
        <v>9</v>
      </c>
      <c r="D36" s="218"/>
      <c r="E36" s="218">
        <v>16</v>
      </c>
      <c r="F36" s="218"/>
      <c r="G36" s="218">
        <v>17</v>
      </c>
      <c r="H36" s="218"/>
      <c r="I36" s="218">
        <v>12</v>
      </c>
      <c r="J36" s="218"/>
      <c r="K36" s="219">
        <v>54</v>
      </c>
      <c r="L36" s="129"/>
      <c r="M36" s="215" t="s">
        <v>136</v>
      </c>
      <c r="N36" s="216">
        <v>11</v>
      </c>
      <c r="O36" s="129"/>
      <c r="P36" s="129"/>
      <c r="Q36" s="129"/>
      <c r="R36" s="129"/>
      <c r="S36" s="129"/>
      <c r="T36" s="129"/>
      <c r="U36" s="129"/>
      <c r="V36" s="129"/>
      <c r="W36" s="129"/>
      <c r="X36" s="129"/>
      <c r="Y36" s="129"/>
    </row>
    <row r="37" spans="1:25" ht="21" customHeight="1">
      <c r="A37" s="214" t="s">
        <v>135</v>
      </c>
      <c r="B37" s="137"/>
      <c r="C37" s="217">
        <v>10</v>
      </c>
      <c r="D37" s="218"/>
      <c r="E37" s="218">
        <v>25</v>
      </c>
      <c r="F37" s="218"/>
      <c r="G37" s="218">
        <v>38</v>
      </c>
      <c r="H37" s="218"/>
      <c r="I37" s="218">
        <v>57</v>
      </c>
      <c r="J37" s="218"/>
      <c r="K37" s="219">
        <v>130</v>
      </c>
      <c r="L37" s="129"/>
      <c r="M37" s="215" t="s">
        <v>125</v>
      </c>
      <c r="N37" s="216">
        <v>9</v>
      </c>
      <c r="O37" s="129"/>
      <c r="P37" s="129"/>
      <c r="Q37" s="129"/>
      <c r="R37" s="129"/>
      <c r="S37" s="129"/>
      <c r="T37" s="129"/>
      <c r="U37" s="129"/>
      <c r="V37" s="129"/>
      <c r="W37" s="129"/>
      <c r="X37" s="129"/>
      <c r="Y37" s="129"/>
    </row>
    <row r="38" spans="1:25" ht="21" customHeight="1">
      <c r="A38" s="214" t="s">
        <v>136</v>
      </c>
      <c r="B38" s="137"/>
      <c r="C38" s="217"/>
      <c r="D38" s="218"/>
      <c r="E38" s="218">
        <v>4</v>
      </c>
      <c r="F38" s="218"/>
      <c r="G38" s="218">
        <v>4</v>
      </c>
      <c r="H38" s="218"/>
      <c r="I38" s="218">
        <v>3</v>
      </c>
      <c r="J38" s="218"/>
      <c r="K38" s="219">
        <v>11</v>
      </c>
      <c r="L38" s="129"/>
      <c r="M38" s="215" t="s">
        <v>111</v>
      </c>
      <c r="N38" s="216">
        <v>8</v>
      </c>
      <c r="O38" s="129"/>
      <c r="P38" s="129"/>
      <c r="Q38" s="129"/>
      <c r="R38" s="129"/>
      <c r="S38" s="129"/>
      <c r="T38" s="129"/>
      <c r="U38" s="129"/>
      <c r="V38" s="129"/>
      <c r="W38" s="129"/>
      <c r="X38" s="129"/>
      <c r="Y38" s="129"/>
    </row>
    <row r="39" spans="1:25" ht="21" customHeight="1">
      <c r="A39" s="214" t="s">
        <v>137</v>
      </c>
      <c r="B39" s="137"/>
      <c r="C39" s="217">
        <v>38</v>
      </c>
      <c r="D39" s="218"/>
      <c r="E39" s="218">
        <v>64</v>
      </c>
      <c r="F39" s="218"/>
      <c r="G39" s="218">
        <v>24</v>
      </c>
      <c r="H39" s="218"/>
      <c r="I39" s="218">
        <v>33</v>
      </c>
      <c r="J39" s="218"/>
      <c r="K39" s="219">
        <v>159</v>
      </c>
      <c r="L39" s="129"/>
      <c r="M39" s="215" t="s">
        <v>138</v>
      </c>
      <c r="N39" s="216">
        <v>5</v>
      </c>
      <c r="O39" s="129"/>
      <c r="P39" s="129"/>
      <c r="Q39" s="129"/>
      <c r="R39" s="129"/>
      <c r="S39" s="129"/>
      <c r="T39" s="129"/>
      <c r="U39" s="129"/>
      <c r="V39" s="129"/>
      <c r="W39" s="129"/>
      <c r="X39" s="129"/>
      <c r="Y39" s="129"/>
    </row>
    <row r="40" spans="1:25" ht="21" customHeight="1">
      <c r="A40" s="214" t="s">
        <v>138</v>
      </c>
      <c r="B40" s="137"/>
      <c r="C40" s="217">
        <v>1</v>
      </c>
      <c r="D40" s="218"/>
      <c r="E40" s="218">
        <v>3</v>
      </c>
      <c r="F40" s="218"/>
      <c r="G40" s="218"/>
      <c r="H40" s="218"/>
      <c r="I40" s="218">
        <v>1</v>
      </c>
      <c r="J40" s="218"/>
      <c r="K40" s="219">
        <v>5</v>
      </c>
      <c r="L40" s="129"/>
      <c r="M40" s="215" t="s">
        <v>113</v>
      </c>
      <c r="N40" s="216">
        <v>4</v>
      </c>
      <c r="O40" s="129"/>
      <c r="P40" s="129"/>
      <c r="Q40" s="129"/>
      <c r="R40" s="129"/>
      <c r="S40" s="129"/>
      <c r="T40" s="129"/>
      <c r="U40" s="129"/>
      <c r="V40" s="129"/>
      <c r="W40" s="129"/>
      <c r="X40" s="129"/>
      <c r="Y40" s="129"/>
    </row>
    <row r="41" spans="1:25" ht="21" customHeight="1">
      <c r="A41" s="214" t="s">
        <v>139</v>
      </c>
      <c r="B41" s="137"/>
      <c r="C41" s="217">
        <v>6</v>
      </c>
      <c r="D41" s="218"/>
      <c r="E41" s="218">
        <v>57</v>
      </c>
      <c r="F41" s="218"/>
      <c r="G41" s="218">
        <v>10</v>
      </c>
      <c r="H41" s="218"/>
      <c r="I41" s="218">
        <v>20</v>
      </c>
      <c r="J41" s="218"/>
      <c r="K41" s="219">
        <v>93</v>
      </c>
      <c r="L41" s="129"/>
      <c r="M41" s="215" t="s">
        <v>129</v>
      </c>
      <c r="N41" s="216">
        <v>4</v>
      </c>
      <c r="O41" s="129"/>
      <c r="P41" s="129"/>
      <c r="Q41" s="129"/>
      <c r="R41" s="129"/>
      <c r="S41" s="129"/>
      <c r="T41" s="129"/>
      <c r="U41" s="129"/>
      <c r="V41" s="129"/>
      <c r="W41" s="129"/>
      <c r="X41" s="129"/>
      <c r="Y41" s="129"/>
    </row>
    <row r="42" spans="1:25" ht="21" customHeight="1">
      <c r="A42" s="214" t="s">
        <v>507</v>
      </c>
      <c r="B42" s="137"/>
      <c r="C42" s="217">
        <v>5</v>
      </c>
      <c r="D42" s="218"/>
      <c r="E42" s="218">
        <v>19</v>
      </c>
      <c r="F42" s="218"/>
      <c r="G42" s="218">
        <v>14</v>
      </c>
      <c r="H42" s="218"/>
      <c r="I42" s="218">
        <v>18</v>
      </c>
      <c r="J42" s="218"/>
      <c r="K42" s="219">
        <v>56</v>
      </c>
      <c r="L42" s="129"/>
      <c r="M42" s="215" t="s">
        <v>110</v>
      </c>
      <c r="N42" s="216">
        <v>1</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172</v>
      </c>
      <c r="D44" s="222">
        <v>0</v>
      </c>
      <c r="E44" s="222">
        <v>970</v>
      </c>
      <c r="F44" s="222">
        <v>0</v>
      </c>
      <c r="G44" s="222">
        <v>279</v>
      </c>
      <c r="H44" s="222">
        <v>0</v>
      </c>
      <c r="I44" s="222">
        <v>347</v>
      </c>
      <c r="J44" s="222">
        <v>0</v>
      </c>
      <c r="K44" s="223">
        <v>1768</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44C9-D0E6-40F2-9F42-C1CBCACE2685}">
  <sheetPr codeName="Hoja28"/>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150</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c r="F10" s="218">
        <v>5</v>
      </c>
      <c r="G10" s="218"/>
      <c r="H10" s="218"/>
      <c r="I10" s="218"/>
      <c r="J10" s="218">
        <v>1</v>
      </c>
      <c r="K10" s="219">
        <v>6</v>
      </c>
      <c r="L10" s="129"/>
      <c r="M10" s="215" t="s">
        <v>116</v>
      </c>
      <c r="N10" s="216">
        <v>210</v>
      </c>
      <c r="O10" s="129"/>
      <c r="P10" s="129"/>
      <c r="Q10" s="129"/>
      <c r="R10" s="129"/>
      <c r="S10" s="129"/>
      <c r="T10" s="129"/>
      <c r="U10" s="129"/>
      <c r="V10" s="129"/>
      <c r="W10" s="129"/>
      <c r="X10" s="129"/>
      <c r="Y10" s="129"/>
    </row>
    <row r="11" spans="1:25" ht="21" customHeight="1">
      <c r="A11" s="214" t="s">
        <v>109</v>
      </c>
      <c r="B11" s="137"/>
      <c r="C11" s="217"/>
      <c r="D11" s="218"/>
      <c r="E11" s="218"/>
      <c r="F11" s="218">
        <v>1</v>
      </c>
      <c r="G11" s="218"/>
      <c r="H11" s="218"/>
      <c r="I11" s="218"/>
      <c r="J11" s="218"/>
      <c r="K11" s="219">
        <v>1</v>
      </c>
      <c r="L11" s="129"/>
      <c r="M11" s="215" t="s">
        <v>122</v>
      </c>
      <c r="N11" s="216">
        <v>167</v>
      </c>
      <c r="O11" s="129"/>
      <c r="P11" s="129"/>
      <c r="Q11" s="129"/>
      <c r="R11" s="129"/>
      <c r="S11" s="129"/>
      <c r="T11" s="129"/>
      <c r="U11" s="129"/>
      <c r="V11" s="129"/>
      <c r="W11" s="129"/>
      <c r="X11" s="129"/>
      <c r="Y11" s="129"/>
    </row>
    <row r="12" spans="1:25" ht="21" customHeight="1">
      <c r="A12" s="214" t="s">
        <v>110</v>
      </c>
      <c r="B12" s="137"/>
      <c r="C12" s="217"/>
      <c r="D12" s="218"/>
      <c r="E12" s="218"/>
      <c r="F12" s="218"/>
      <c r="G12" s="218"/>
      <c r="H12" s="218"/>
      <c r="I12" s="218"/>
      <c r="J12" s="218"/>
      <c r="K12" s="219">
        <v>0</v>
      </c>
      <c r="L12" s="129"/>
      <c r="M12" s="215" t="s">
        <v>119</v>
      </c>
      <c r="N12" s="216">
        <v>112</v>
      </c>
      <c r="O12" s="129"/>
      <c r="P12" s="129"/>
      <c r="Q12" s="129"/>
      <c r="R12" s="129"/>
      <c r="S12" s="129"/>
      <c r="T12" s="129"/>
      <c r="U12" s="129"/>
      <c r="V12" s="129"/>
      <c r="W12" s="129"/>
      <c r="X12" s="129"/>
      <c r="Y12" s="129"/>
    </row>
    <row r="13" spans="1:25" ht="21" customHeight="1">
      <c r="A13" s="214" t="s">
        <v>111</v>
      </c>
      <c r="B13" s="137"/>
      <c r="C13" s="217"/>
      <c r="D13" s="218">
        <v>2</v>
      </c>
      <c r="E13" s="218"/>
      <c r="F13" s="218"/>
      <c r="G13" s="218"/>
      <c r="H13" s="218">
        <v>1</v>
      </c>
      <c r="I13" s="218"/>
      <c r="J13" s="218">
        <v>1</v>
      </c>
      <c r="K13" s="219">
        <v>4</v>
      </c>
      <c r="L13" s="129"/>
      <c r="M13" s="215" t="s">
        <v>124</v>
      </c>
      <c r="N13" s="216">
        <v>68</v>
      </c>
      <c r="O13" s="129"/>
      <c r="P13" s="129"/>
      <c r="Q13" s="129"/>
      <c r="R13" s="129"/>
      <c r="S13" s="129"/>
      <c r="T13" s="129"/>
      <c r="U13" s="129"/>
      <c r="V13" s="129"/>
      <c r="W13" s="129"/>
      <c r="X13" s="129"/>
      <c r="Y13" s="129"/>
    </row>
    <row r="14" spans="1:25" ht="21" customHeight="1">
      <c r="A14" s="214" t="s">
        <v>114</v>
      </c>
      <c r="B14" s="137"/>
      <c r="C14" s="217"/>
      <c r="D14" s="218">
        <v>3</v>
      </c>
      <c r="E14" s="218"/>
      <c r="F14" s="218">
        <v>5</v>
      </c>
      <c r="G14" s="218"/>
      <c r="H14" s="218">
        <v>2</v>
      </c>
      <c r="I14" s="218"/>
      <c r="J14" s="218">
        <v>1</v>
      </c>
      <c r="K14" s="219">
        <v>11</v>
      </c>
      <c r="L14" s="129"/>
      <c r="M14" s="215" t="s">
        <v>137</v>
      </c>
      <c r="N14" s="216">
        <v>65</v>
      </c>
      <c r="O14" s="129"/>
      <c r="P14" s="129"/>
      <c r="Q14" s="129"/>
      <c r="R14" s="129"/>
      <c r="S14" s="129"/>
      <c r="T14" s="129"/>
      <c r="U14" s="129"/>
      <c r="V14" s="129"/>
      <c r="W14" s="129"/>
      <c r="X14" s="129"/>
      <c r="Y14" s="129"/>
    </row>
    <row r="15" spans="1:25" ht="21" customHeight="1">
      <c r="A15" s="214" t="s">
        <v>115</v>
      </c>
      <c r="B15" s="137"/>
      <c r="C15" s="217"/>
      <c r="D15" s="218">
        <v>1</v>
      </c>
      <c r="E15" s="218"/>
      <c r="F15" s="218">
        <v>39</v>
      </c>
      <c r="G15" s="218"/>
      <c r="H15" s="218">
        <v>5</v>
      </c>
      <c r="I15" s="218"/>
      <c r="J15" s="218">
        <v>14</v>
      </c>
      <c r="K15" s="219">
        <v>59</v>
      </c>
      <c r="L15" s="129"/>
      <c r="M15" s="215" t="s">
        <v>135</v>
      </c>
      <c r="N15" s="216">
        <v>62</v>
      </c>
      <c r="O15" s="129"/>
      <c r="P15" s="129"/>
      <c r="Q15" s="129"/>
      <c r="R15" s="129"/>
      <c r="S15" s="129"/>
      <c r="T15" s="129"/>
      <c r="U15" s="129"/>
      <c r="V15" s="129"/>
      <c r="W15" s="129"/>
      <c r="X15" s="129"/>
      <c r="Y15" s="129"/>
    </row>
    <row r="16" spans="1:25" ht="21" customHeight="1">
      <c r="A16" s="214" t="s">
        <v>116</v>
      </c>
      <c r="B16" s="137"/>
      <c r="C16" s="217"/>
      <c r="D16" s="218">
        <v>7</v>
      </c>
      <c r="E16" s="218"/>
      <c r="F16" s="218">
        <v>75</v>
      </c>
      <c r="G16" s="218"/>
      <c r="H16" s="218">
        <v>91</v>
      </c>
      <c r="I16" s="218"/>
      <c r="J16" s="218">
        <v>37</v>
      </c>
      <c r="K16" s="219">
        <v>210</v>
      </c>
      <c r="L16" s="129"/>
      <c r="M16" s="215" t="s">
        <v>115</v>
      </c>
      <c r="N16" s="216">
        <v>59</v>
      </c>
      <c r="O16" s="129"/>
      <c r="P16" s="129"/>
      <c r="Q16" s="129"/>
      <c r="R16" s="129"/>
      <c r="S16" s="129"/>
      <c r="T16" s="129"/>
      <c r="U16" s="129"/>
      <c r="V16" s="129"/>
      <c r="W16" s="129"/>
      <c r="X16" s="129"/>
      <c r="Y16" s="129"/>
    </row>
    <row r="17" spans="1:25" ht="21" customHeight="1">
      <c r="A17" s="214" t="s">
        <v>112</v>
      </c>
      <c r="B17" s="137"/>
      <c r="C17" s="217"/>
      <c r="D17" s="218">
        <v>2</v>
      </c>
      <c r="E17" s="218"/>
      <c r="F17" s="218">
        <v>13</v>
      </c>
      <c r="G17" s="218"/>
      <c r="H17" s="218">
        <v>18</v>
      </c>
      <c r="I17" s="218"/>
      <c r="J17" s="218">
        <v>16</v>
      </c>
      <c r="K17" s="219">
        <v>49</v>
      </c>
      <c r="L17" s="129"/>
      <c r="M17" s="215" t="s">
        <v>118</v>
      </c>
      <c r="N17" s="216">
        <v>58</v>
      </c>
      <c r="O17" s="129"/>
      <c r="P17" s="129"/>
      <c r="Q17" s="129"/>
      <c r="R17" s="129"/>
      <c r="S17" s="129"/>
      <c r="T17" s="129"/>
      <c r="U17" s="129"/>
      <c r="V17" s="129"/>
      <c r="W17" s="129"/>
      <c r="X17" s="129"/>
      <c r="Y17" s="129"/>
    </row>
    <row r="18" spans="1:25" ht="21" customHeight="1">
      <c r="A18" s="214" t="s">
        <v>113</v>
      </c>
      <c r="B18" s="137"/>
      <c r="C18" s="217"/>
      <c r="D18" s="218"/>
      <c r="E18" s="218"/>
      <c r="F18" s="218">
        <v>2</v>
      </c>
      <c r="G18" s="218"/>
      <c r="H18" s="218">
        <v>4</v>
      </c>
      <c r="I18" s="218"/>
      <c r="J18" s="218">
        <v>1</v>
      </c>
      <c r="K18" s="219">
        <v>7</v>
      </c>
      <c r="L18" s="129"/>
      <c r="M18" s="215" t="s">
        <v>139</v>
      </c>
      <c r="N18" s="216">
        <v>54</v>
      </c>
      <c r="O18" s="129"/>
      <c r="P18" s="129"/>
      <c r="Q18" s="129"/>
      <c r="R18" s="129"/>
      <c r="S18" s="129"/>
      <c r="T18" s="129"/>
      <c r="U18" s="129"/>
      <c r="V18" s="129"/>
      <c r="W18" s="129"/>
      <c r="X18" s="129"/>
      <c r="Y18" s="129"/>
    </row>
    <row r="19" spans="1:25" ht="21" customHeight="1">
      <c r="A19" s="214" t="s">
        <v>117</v>
      </c>
      <c r="B19" s="137"/>
      <c r="C19" s="217"/>
      <c r="D19" s="218">
        <v>1</v>
      </c>
      <c r="E19" s="218"/>
      <c r="F19" s="218">
        <v>3</v>
      </c>
      <c r="G19" s="218"/>
      <c r="H19" s="218">
        <v>5</v>
      </c>
      <c r="I19" s="218"/>
      <c r="J19" s="218">
        <v>3</v>
      </c>
      <c r="K19" s="219">
        <v>12</v>
      </c>
      <c r="L19" s="129"/>
      <c r="M19" s="215" t="s">
        <v>112</v>
      </c>
      <c r="N19" s="216">
        <v>49</v>
      </c>
      <c r="O19" s="129"/>
      <c r="P19" s="129"/>
      <c r="Q19" s="129"/>
      <c r="R19" s="129"/>
      <c r="S19" s="129"/>
      <c r="T19" s="129"/>
      <c r="U19" s="129"/>
      <c r="V19" s="129"/>
      <c r="W19" s="129"/>
      <c r="X19" s="129"/>
      <c r="Y19" s="129"/>
    </row>
    <row r="20" spans="1:25" ht="21" customHeight="1">
      <c r="A20" s="214" t="s">
        <v>122</v>
      </c>
      <c r="B20" s="137"/>
      <c r="C20" s="217"/>
      <c r="D20" s="218">
        <v>6</v>
      </c>
      <c r="E20" s="218"/>
      <c r="F20" s="218">
        <v>87</v>
      </c>
      <c r="G20" s="218"/>
      <c r="H20" s="218">
        <v>57</v>
      </c>
      <c r="I20" s="218"/>
      <c r="J20" s="218">
        <v>17</v>
      </c>
      <c r="K20" s="219">
        <v>167</v>
      </c>
      <c r="L20" s="129"/>
      <c r="M20" s="215" t="s">
        <v>126</v>
      </c>
      <c r="N20" s="216">
        <v>44</v>
      </c>
      <c r="O20" s="129"/>
      <c r="P20" s="129"/>
      <c r="Q20" s="129"/>
      <c r="R20" s="129"/>
      <c r="S20" s="129"/>
      <c r="T20" s="129"/>
      <c r="U20" s="129"/>
      <c r="V20" s="129"/>
      <c r="W20" s="129"/>
      <c r="X20" s="129"/>
      <c r="Y20" s="129"/>
    </row>
    <row r="21" spans="1:25" ht="21" customHeight="1">
      <c r="A21" s="214" t="s">
        <v>118</v>
      </c>
      <c r="B21" s="137"/>
      <c r="C21" s="217"/>
      <c r="D21" s="218">
        <v>1</v>
      </c>
      <c r="E21" s="218"/>
      <c r="F21" s="218">
        <v>10</v>
      </c>
      <c r="G21" s="218"/>
      <c r="H21" s="218">
        <v>36</v>
      </c>
      <c r="I21" s="218"/>
      <c r="J21" s="218">
        <v>11</v>
      </c>
      <c r="K21" s="219">
        <v>58</v>
      </c>
      <c r="L21" s="129"/>
      <c r="M21" s="215" t="s">
        <v>128</v>
      </c>
      <c r="N21" s="216">
        <v>39</v>
      </c>
      <c r="O21" s="129"/>
      <c r="P21" s="129"/>
      <c r="Q21" s="129"/>
      <c r="R21" s="129"/>
      <c r="S21" s="129"/>
      <c r="T21" s="129"/>
      <c r="U21" s="129"/>
      <c r="V21" s="129"/>
      <c r="W21" s="129"/>
      <c r="X21" s="129"/>
      <c r="Y21" s="129"/>
    </row>
    <row r="22" spans="1:25" ht="21" customHeight="1">
      <c r="A22" s="214" t="s">
        <v>119</v>
      </c>
      <c r="B22" s="137"/>
      <c r="C22" s="217"/>
      <c r="D22" s="218">
        <v>17</v>
      </c>
      <c r="E22" s="218"/>
      <c r="F22" s="218">
        <v>44</v>
      </c>
      <c r="G22" s="218"/>
      <c r="H22" s="218">
        <v>30</v>
      </c>
      <c r="I22" s="218"/>
      <c r="J22" s="218">
        <v>21</v>
      </c>
      <c r="K22" s="219">
        <v>112</v>
      </c>
      <c r="L22" s="129"/>
      <c r="M22" s="215" t="s">
        <v>123</v>
      </c>
      <c r="N22" s="216">
        <v>33</v>
      </c>
      <c r="O22" s="129"/>
      <c r="P22" s="129"/>
      <c r="Q22" s="129"/>
      <c r="R22" s="129"/>
      <c r="S22" s="129"/>
      <c r="T22" s="129"/>
      <c r="U22" s="129"/>
      <c r="V22" s="129"/>
      <c r="W22" s="129"/>
      <c r="X22" s="129"/>
      <c r="Y22" s="129"/>
    </row>
    <row r="23" spans="1:25" ht="21" customHeight="1">
      <c r="A23" s="214" t="s">
        <v>120</v>
      </c>
      <c r="B23" s="137"/>
      <c r="C23" s="217"/>
      <c r="D23" s="218"/>
      <c r="E23" s="218"/>
      <c r="F23" s="218">
        <v>8</v>
      </c>
      <c r="G23" s="218"/>
      <c r="H23" s="218">
        <v>9</v>
      </c>
      <c r="I23" s="218"/>
      <c r="J23" s="218">
        <v>2</v>
      </c>
      <c r="K23" s="219">
        <v>19</v>
      </c>
      <c r="L23" s="129"/>
      <c r="M23" s="215" t="s">
        <v>507</v>
      </c>
      <c r="N23" s="216">
        <v>29</v>
      </c>
      <c r="O23" s="129"/>
      <c r="P23" s="129"/>
      <c r="Q23" s="129"/>
      <c r="R23" s="129"/>
      <c r="S23" s="129"/>
      <c r="T23" s="129"/>
      <c r="U23" s="129"/>
      <c r="V23" s="129"/>
      <c r="W23" s="129"/>
      <c r="X23" s="129"/>
      <c r="Y23" s="129"/>
    </row>
    <row r="24" spans="1:25" ht="21" customHeight="1">
      <c r="A24" s="214" t="s">
        <v>121</v>
      </c>
      <c r="B24" s="137"/>
      <c r="C24" s="217"/>
      <c r="D24" s="218">
        <v>3</v>
      </c>
      <c r="E24" s="218"/>
      <c r="F24" s="218">
        <v>3</v>
      </c>
      <c r="G24" s="218"/>
      <c r="H24" s="218">
        <v>10</v>
      </c>
      <c r="I24" s="218"/>
      <c r="J24" s="218">
        <v>5</v>
      </c>
      <c r="K24" s="219">
        <v>21</v>
      </c>
      <c r="L24" s="129"/>
      <c r="M24" s="215" t="s">
        <v>121</v>
      </c>
      <c r="N24" s="216">
        <v>21</v>
      </c>
      <c r="O24" s="129"/>
      <c r="P24" s="129"/>
      <c r="Q24" s="129"/>
      <c r="R24" s="129"/>
      <c r="S24" s="129"/>
      <c r="T24" s="129"/>
      <c r="U24" s="129"/>
      <c r="V24" s="129"/>
      <c r="W24" s="129"/>
      <c r="X24" s="129"/>
      <c r="Y24" s="129"/>
    </row>
    <row r="25" spans="1:25" ht="21" customHeight="1">
      <c r="A25" s="214" t="s">
        <v>123</v>
      </c>
      <c r="B25" s="137"/>
      <c r="C25" s="217"/>
      <c r="D25" s="218">
        <v>4</v>
      </c>
      <c r="E25" s="218"/>
      <c r="F25" s="218">
        <v>10</v>
      </c>
      <c r="G25" s="218"/>
      <c r="H25" s="218">
        <v>7</v>
      </c>
      <c r="I25" s="218"/>
      <c r="J25" s="218">
        <v>12</v>
      </c>
      <c r="K25" s="219">
        <v>33</v>
      </c>
      <c r="L25" s="129"/>
      <c r="M25" s="215" t="s">
        <v>120</v>
      </c>
      <c r="N25" s="216">
        <v>19</v>
      </c>
      <c r="O25" s="129"/>
      <c r="P25" s="129"/>
      <c r="Q25" s="129"/>
      <c r="R25" s="129"/>
      <c r="S25" s="129"/>
      <c r="T25" s="129"/>
      <c r="U25" s="129"/>
      <c r="V25" s="129"/>
      <c r="W25" s="129"/>
      <c r="X25" s="129"/>
      <c r="Y25" s="129"/>
    </row>
    <row r="26" spans="1:25" ht="21" customHeight="1">
      <c r="A26" s="214" t="s">
        <v>124</v>
      </c>
      <c r="B26" s="137"/>
      <c r="C26" s="217"/>
      <c r="D26" s="218">
        <v>9</v>
      </c>
      <c r="E26" s="218"/>
      <c r="F26" s="218">
        <v>33</v>
      </c>
      <c r="G26" s="218"/>
      <c r="H26" s="218">
        <v>16</v>
      </c>
      <c r="I26" s="218"/>
      <c r="J26" s="218">
        <v>10</v>
      </c>
      <c r="K26" s="219">
        <v>68</v>
      </c>
      <c r="L26" s="129"/>
      <c r="M26" s="215" t="s">
        <v>133</v>
      </c>
      <c r="N26" s="216">
        <v>18</v>
      </c>
      <c r="O26" s="129"/>
      <c r="P26" s="129"/>
      <c r="Q26" s="129"/>
      <c r="R26" s="129"/>
      <c r="S26" s="129"/>
      <c r="T26" s="129"/>
      <c r="U26" s="129"/>
      <c r="V26" s="129"/>
      <c r="W26" s="129"/>
      <c r="X26" s="129"/>
      <c r="Y26" s="129"/>
    </row>
    <row r="27" spans="1:25" ht="21" customHeight="1">
      <c r="A27" s="214" t="s">
        <v>125</v>
      </c>
      <c r="B27" s="137"/>
      <c r="C27" s="217"/>
      <c r="D27" s="218"/>
      <c r="E27" s="218"/>
      <c r="F27" s="218">
        <v>1</v>
      </c>
      <c r="G27" s="218"/>
      <c r="H27" s="218">
        <v>1</v>
      </c>
      <c r="I27" s="218"/>
      <c r="J27" s="218"/>
      <c r="K27" s="219">
        <v>2</v>
      </c>
      <c r="L27" s="129"/>
      <c r="M27" s="215" t="s">
        <v>131</v>
      </c>
      <c r="N27" s="216">
        <v>16</v>
      </c>
      <c r="O27" s="129"/>
      <c r="P27" s="129"/>
      <c r="Q27" s="129"/>
      <c r="R27" s="129"/>
      <c r="S27" s="129"/>
      <c r="T27" s="129"/>
      <c r="U27" s="129"/>
      <c r="V27" s="129"/>
      <c r="W27" s="129"/>
      <c r="X27" s="129"/>
      <c r="Y27" s="129"/>
    </row>
    <row r="28" spans="1:25" ht="21" customHeight="1">
      <c r="A28" s="214" t="s">
        <v>126</v>
      </c>
      <c r="B28" s="137"/>
      <c r="C28" s="217"/>
      <c r="D28" s="218">
        <v>7</v>
      </c>
      <c r="E28" s="218"/>
      <c r="F28" s="218">
        <v>23</v>
      </c>
      <c r="G28" s="218"/>
      <c r="H28" s="218">
        <v>2</v>
      </c>
      <c r="I28" s="218"/>
      <c r="J28" s="218">
        <v>12</v>
      </c>
      <c r="K28" s="219">
        <v>44</v>
      </c>
      <c r="L28" s="129"/>
      <c r="M28" s="215" t="s">
        <v>132</v>
      </c>
      <c r="N28" s="216">
        <v>14</v>
      </c>
      <c r="O28" s="129"/>
      <c r="P28" s="129"/>
      <c r="Q28" s="129"/>
      <c r="R28" s="129"/>
      <c r="S28" s="129"/>
      <c r="T28" s="129"/>
      <c r="U28" s="129"/>
      <c r="V28" s="129"/>
      <c r="W28" s="129"/>
      <c r="X28" s="129"/>
      <c r="Y28" s="129"/>
    </row>
    <row r="29" spans="1:25" ht="21" customHeight="1">
      <c r="A29" s="214" t="s">
        <v>127</v>
      </c>
      <c r="B29" s="137"/>
      <c r="C29" s="217"/>
      <c r="D29" s="218">
        <v>1</v>
      </c>
      <c r="E29" s="218"/>
      <c r="F29" s="218">
        <v>3</v>
      </c>
      <c r="G29" s="218"/>
      <c r="H29" s="218">
        <v>5</v>
      </c>
      <c r="I29" s="218"/>
      <c r="J29" s="218">
        <v>1</v>
      </c>
      <c r="K29" s="219">
        <v>10</v>
      </c>
      <c r="L29" s="129"/>
      <c r="M29" s="215" t="s">
        <v>117</v>
      </c>
      <c r="N29" s="216">
        <v>12</v>
      </c>
      <c r="O29" s="129"/>
      <c r="P29" s="129"/>
      <c r="Q29" s="129"/>
      <c r="R29" s="129"/>
      <c r="S29" s="129"/>
      <c r="T29" s="129"/>
      <c r="U29" s="129"/>
      <c r="V29" s="129"/>
      <c r="W29" s="129"/>
      <c r="X29" s="129"/>
      <c r="Y29" s="129"/>
    </row>
    <row r="30" spans="1:25" ht="21" customHeight="1">
      <c r="A30" s="214" t="s">
        <v>128</v>
      </c>
      <c r="B30" s="137"/>
      <c r="C30" s="217"/>
      <c r="D30" s="218">
        <v>10</v>
      </c>
      <c r="E30" s="218"/>
      <c r="F30" s="218">
        <v>10</v>
      </c>
      <c r="G30" s="218"/>
      <c r="H30" s="218">
        <v>13</v>
      </c>
      <c r="I30" s="218"/>
      <c r="J30" s="218">
        <v>6</v>
      </c>
      <c r="K30" s="219">
        <v>39</v>
      </c>
      <c r="L30" s="129"/>
      <c r="M30" s="215" t="s">
        <v>114</v>
      </c>
      <c r="N30" s="216">
        <v>11</v>
      </c>
      <c r="O30" s="129"/>
      <c r="P30" s="129"/>
      <c r="Q30" s="129"/>
      <c r="R30" s="129"/>
      <c r="S30" s="129"/>
      <c r="T30" s="129"/>
      <c r="U30" s="129"/>
      <c r="V30" s="129"/>
      <c r="W30" s="129"/>
      <c r="X30" s="129"/>
      <c r="Y30" s="129"/>
    </row>
    <row r="31" spans="1:25" ht="21" customHeight="1">
      <c r="A31" s="214" t="s">
        <v>129</v>
      </c>
      <c r="B31" s="137"/>
      <c r="C31" s="217"/>
      <c r="D31" s="218"/>
      <c r="E31" s="218"/>
      <c r="F31" s="218"/>
      <c r="G31" s="218"/>
      <c r="H31" s="218">
        <v>1</v>
      </c>
      <c r="I31" s="218"/>
      <c r="J31" s="218">
        <v>2</v>
      </c>
      <c r="K31" s="219">
        <v>3</v>
      </c>
      <c r="L31" s="129"/>
      <c r="M31" s="215" t="s">
        <v>127</v>
      </c>
      <c r="N31" s="216">
        <v>10</v>
      </c>
      <c r="O31" s="129"/>
      <c r="P31" s="129"/>
      <c r="Q31" s="129"/>
      <c r="R31" s="129"/>
      <c r="S31" s="129"/>
      <c r="T31" s="129"/>
      <c r="U31" s="129"/>
      <c r="V31" s="129"/>
      <c r="W31" s="129"/>
      <c r="X31" s="129"/>
      <c r="Y31" s="129"/>
    </row>
    <row r="32" spans="1:25" ht="21" customHeight="1">
      <c r="A32" s="214" t="s">
        <v>130</v>
      </c>
      <c r="B32" s="137"/>
      <c r="C32" s="217"/>
      <c r="D32" s="218">
        <v>7</v>
      </c>
      <c r="E32" s="218"/>
      <c r="F32" s="218">
        <v>1</v>
      </c>
      <c r="G32" s="218"/>
      <c r="H32" s="218">
        <v>1</v>
      </c>
      <c r="I32" s="218"/>
      <c r="J32" s="218">
        <v>1</v>
      </c>
      <c r="K32" s="219">
        <v>10</v>
      </c>
      <c r="L32" s="129"/>
      <c r="M32" s="215" t="s">
        <v>130</v>
      </c>
      <c r="N32" s="216">
        <v>10</v>
      </c>
      <c r="O32" s="129"/>
      <c r="P32" s="129"/>
      <c r="Q32" s="129"/>
      <c r="R32" s="129"/>
      <c r="S32" s="129"/>
      <c r="T32" s="129"/>
      <c r="U32" s="129"/>
      <c r="V32" s="129"/>
      <c r="W32" s="129"/>
      <c r="X32" s="129"/>
      <c r="Y32" s="129"/>
    </row>
    <row r="33" spans="1:25" ht="21" customHeight="1">
      <c r="A33" s="214" t="s">
        <v>131</v>
      </c>
      <c r="B33" s="137"/>
      <c r="C33" s="217"/>
      <c r="D33" s="218">
        <v>2</v>
      </c>
      <c r="E33" s="218"/>
      <c r="F33" s="218">
        <v>3</v>
      </c>
      <c r="G33" s="218"/>
      <c r="H33" s="218">
        <v>5</v>
      </c>
      <c r="I33" s="218"/>
      <c r="J33" s="218">
        <v>6</v>
      </c>
      <c r="K33" s="219">
        <v>16</v>
      </c>
      <c r="L33" s="129"/>
      <c r="M33" s="215" t="s">
        <v>136</v>
      </c>
      <c r="N33" s="216">
        <v>9</v>
      </c>
      <c r="O33" s="129"/>
      <c r="P33" s="129"/>
      <c r="Q33" s="129"/>
      <c r="R33" s="129"/>
      <c r="S33" s="129"/>
      <c r="T33" s="129"/>
      <c r="U33" s="129"/>
      <c r="V33" s="129"/>
      <c r="W33" s="129"/>
      <c r="X33" s="129"/>
      <c r="Y33" s="129"/>
    </row>
    <row r="34" spans="1:25" ht="21" customHeight="1">
      <c r="A34" s="214" t="s">
        <v>132</v>
      </c>
      <c r="B34" s="137"/>
      <c r="C34" s="217"/>
      <c r="D34" s="218">
        <v>1</v>
      </c>
      <c r="E34" s="218"/>
      <c r="F34" s="218">
        <v>4</v>
      </c>
      <c r="G34" s="218"/>
      <c r="H34" s="218">
        <v>6</v>
      </c>
      <c r="I34" s="218"/>
      <c r="J34" s="218">
        <v>3</v>
      </c>
      <c r="K34" s="219">
        <v>14</v>
      </c>
      <c r="L34" s="129"/>
      <c r="M34" s="215" t="s">
        <v>134</v>
      </c>
      <c r="N34" s="216">
        <v>8</v>
      </c>
      <c r="O34" s="129"/>
      <c r="P34" s="129"/>
      <c r="Q34" s="129"/>
      <c r="R34" s="129"/>
      <c r="S34" s="129"/>
      <c r="T34" s="129"/>
      <c r="U34" s="129"/>
      <c r="V34" s="129"/>
      <c r="W34" s="129"/>
      <c r="X34" s="129"/>
      <c r="Y34" s="129"/>
    </row>
    <row r="35" spans="1:25" ht="21" customHeight="1">
      <c r="A35" s="214" t="s">
        <v>133</v>
      </c>
      <c r="B35" s="137"/>
      <c r="C35" s="217"/>
      <c r="D35" s="218">
        <v>2</v>
      </c>
      <c r="E35" s="218"/>
      <c r="F35" s="218">
        <v>15</v>
      </c>
      <c r="G35" s="218"/>
      <c r="H35" s="218"/>
      <c r="I35" s="218"/>
      <c r="J35" s="218">
        <v>1</v>
      </c>
      <c r="K35" s="219">
        <v>18</v>
      </c>
      <c r="L35" s="129"/>
      <c r="M35" s="215" t="s">
        <v>113</v>
      </c>
      <c r="N35" s="216">
        <v>7</v>
      </c>
      <c r="O35" s="129"/>
      <c r="P35" s="129"/>
      <c r="Q35" s="129"/>
      <c r="R35" s="129"/>
      <c r="S35" s="129"/>
      <c r="T35" s="129"/>
      <c r="U35" s="129"/>
      <c r="V35" s="129"/>
      <c r="W35" s="129"/>
      <c r="X35" s="129"/>
      <c r="Y35" s="129"/>
    </row>
    <row r="36" spans="1:25" ht="21" customHeight="1">
      <c r="A36" s="214" t="s">
        <v>134</v>
      </c>
      <c r="B36" s="137"/>
      <c r="C36" s="217"/>
      <c r="D36" s="218">
        <v>2</v>
      </c>
      <c r="E36" s="218"/>
      <c r="F36" s="218">
        <v>3</v>
      </c>
      <c r="G36" s="218"/>
      <c r="H36" s="218">
        <v>3</v>
      </c>
      <c r="I36" s="218"/>
      <c r="J36" s="218"/>
      <c r="K36" s="219">
        <v>8</v>
      </c>
      <c r="L36" s="129"/>
      <c r="M36" s="215" t="s">
        <v>108</v>
      </c>
      <c r="N36" s="216">
        <v>6</v>
      </c>
      <c r="O36" s="129"/>
      <c r="P36" s="129"/>
      <c r="Q36" s="129"/>
      <c r="R36" s="129"/>
      <c r="S36" s="129"/>
      <c r="T36" s="129"/>
      <c r="U36" s="129"/>
      <c r="V36" s="129"/>
      <c r="W36" s="129"/>
      <c r="X36" s="129"/>
      <c r="Y36" s="129"/>
    </row>
    <row r="37" spans="1:25" ht="21" customHeight="1">
      <c r="A37" s="214" t="s">
        <v>135</v>
      </c>
      <c r="B37" s="137"/>
      <c r="C37" s="217"/>
      <c r="D37" s="218">
        <v>5</v>
      </c>
      <c r="E37" s="218"/>
      <c r="F37" s="218">
        <v>12</v>
      </c>
      <c r="G37" s="218"/>
      <c r="H37" s="218">
        <v>27</v>
      </c>
      <c r="I37" s="218"/>
      <c r="J37" s="218">
        <v>18</v>
      </c>
      <c r="K37" s="219">
        <v>62</v>
      </c>
      <c r="L37" s="129"/>
      <c r="M37" s="215" t="s">
        <v>111</v>
      </c>
      <c r="N37" s="216">
        <v>4</v>
      </c>
      <c r="O37" s="129"/>
      <c r="P37" s="129"/>
      <c r="Q37" s="129"/>
      <c r="R37" s="129"/>
      <c r="S37" s="129"/>
      <c r="T37" s="129"/>
      <c r="U37" s="129"/>
      <c r="V37" s="129"/>
      <c r="W37" s="129"/>
      <c r="X37" s="129"/>
      <c r="Y37" s="129"/>
    </row>
    <row r="38" spans="1:25" ht="21" customHeight="1">
      <c r="A38" s="214" t="s">
        <v>136</v>
      </c>
      <c r="B38" s="137"/>
      <c r="C38" s="217"/>
      <c r="D38" s="218"/>
      <c r="E38" s="218"/>
      <c r="F38" s="218">
        <v>2</v>
      </c>
      <c r="G38" s="218"/>
      <c r="H38" s="218">
        <v>5</v>
      </c>
      <c r="I38" s="218"/>
      <c r="J38" s="218">
        <v>2</v>
      </c>
      <c r="K38" s="219">
        <v>9</v>
      </c>
      <c r="L38" s="129"/>
      <c r="M38" s="215" t="s">
        <v>138</v>
      </c>
      <c r="N38" s="216">
        <v>4</v>
      </c>
      <c r="O38" s="129"/>
      <c r="P38" s="129"/>
      <c r="Q38" s="129"/>
      <c r="R38" s="129"/>
      <c r="S38" s="129"/>
      <c r="T38" s="129"/>
      <c r="U38" s="129"/>
      <c r="V38" s="129"/>
      <c r="W38" s="129"/>
      <c r="X38" s="129"/>
      <c r="Y38" s="129"/>
    </row>
    <row r="39" spans="1:25" ht="21" customHeight="1">
      <c r="A39" s="214" t="s">
        <v>137</v>
      </c>
      <c r="B39" s="137"/>
      <c r="C39" s="217"/>
      <c r="D39" s="218">
        <v>19</v>
      </c>
      <c r="E39" s="218"/>
      <c r="F39" s="218">
        <v>15</v>
      </c>
      <c r="G39" s="218"/>
      <c r="H39" s="218">
        <v>18</v>
      </c>
      <c r="I39" s="218"/>
      <c r="J39" s="218">
        <v>13</v>
      </c>
      <c r="K39" s="219">
        <v>65</v>
      </c>
      <c r="L39" s="129"/>
      <c r="M39" s="215" t="s">
        <v>129</v>
      </c>
      <c r="N39" s="216">
        <v>3</v>
      </c>
      <c r="O39" s="129"/>
      <c r="P39" s="129"/>
      <c r="Q39" s="129"/>
      <c r="R39" s="129"/>
      <c r="S39" s="129"/>
      <c r="T39" s="129"/>
      <c r="U39" s="129"/>
      <c r="V39" s="129"/>
      <c r="W39" s="129"/>
      <c r="X39" s="129"/>
      <c r="Y39" s="129"/>
    </row>
    <row r="40" spans="1:25" ht="21" customHeight="1">
      <c r="A40" s="214" t="s">
        <v>138</v>
      </c>
      <c r="B40" s="137"/>
      <c r="C40" s="217"/>
      <c r="D40" s="218">
        <v>2</v>
      </c>
      <c r="E40" s="218"/>
      <c r="F40" s="218">
        <v>2</v>
      </c>
      <c r="G40" s="218"/>
      <c r="H40" s="218"/>
      <c r="I40" s="218"/>
      <c r="J40" s="218"/>
      <c r="K40" s="219">
        <v>4</v>
      </c>
      <c r="L40" s="129"/>
      <c r="M40" s="215" t="s">
        <v>125</v>
      </c>
      <c r="N40" s="216">
        <v>2</v>
      </c>
      <c r="O40" s="129"/>
      <c r="P40" s="129"/>
      <c r="Q40" s="129"/>
      <c r="R40" s="129"/>
      <c r="S40" s="129"/>
      <c r="T40" s="129"/>
      <c r="U40" s="129"/>
      <c r="V40" s="129"/>
      <c r="W40" s="129"/>
      <c r="X40" s="129"/>
      <c r="Y40" s="129"/>
    </row>
    <row r="41" spans="1:25" ht="21" customHeight="1">
      <c r="A41" s="214" t="s">
        <v>139</v>
      </c>
      <c r="B41" s="137"/>
      <c r="C41" s="217"/>
      <c r="D41" s="218">
        <v>2</v>
      </c>
      <c r="E41" s="218"/>
      <c r="F41" s="218">
        <v>45</v>
      </c>
      <c r="G41" s="218"/>
      <c r="H41" s="218">
        <v>1</v>
      </c>
      <c r="I41" s="218"/>
      <c r="J41" s="218">
        <v>6</v>
      </c>
      <c r="K41" s="219">
        <v>54</v>
      </c>
      <c r="L41" s="129"/>
      <c r="M41" s="215" t="s">
        <v>109</v>
      </c>
      <c r="N41" s="216">
        <v>1</v>
      </c>
      <c r="O41" s="129"/>
      <c r="P41" s="129"/>
      <c r="Q41" s="129"/>
      <c r="R41" s="129"/>
      <c r="S41" s="129"/>
      <c r="T41" s="129"/>
      <c r="U41" s="129"/>
      <c r="V41" s="129"/>
      <c r="W41" s="129"/>
      <c r="X41" s="129"/>
      <c r="Y41" s="129"/>
    </row>
    <row r="42" spans="1:25" ht="21" customHeight="1">
      <c r="A42" s="214" t="s">
        <v>507</v>
      </c>
      <c r="B42" s="137"/>
      <c r="C42" s="217"/>
      <c r="D42" s="218">
        <v>2</v>
      </c>
      <c r="E42" s="218"/>
      <c r="F42" s="218">
        <v>6</v>
      </c>
      <c r="G42" s="218"/>
      <c r="H42" s="218">
        <v>10</v>
      </c>
      <c r="I42" s="218"/>
      <c r="J42" s="218">
        <v>11</v>
      </c>
      <c r="K42" s="219">
        <v>29</v>
      </c>
      <c r="L42" s="129"/>
      <c r="M42" s="215" t="s">
        <v>110</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0</v>
      </c>
      <c r="D44" s="222">
        <v>118</v>
      </c>
      <c r="E44" s="222">
        <v>0</v>
      </c>
      <c r="F44" s="222">
        <v>483</v>
      </c>
      <c r="G44" s="222">
        <v>0</v>
      </c>
      <c r="H44" s="222">
        <v>389</v>
      </c>
      <c r="I44" s="222">
        <v>0</v>
      </c>
      <c r="J44" s="222">
        <v>234</v>
      </c>
      <c r="K44" s="223">
        <v>1224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69A16-72BE-403D-A35D-CFFB53955950}">
  <sheetPr codeName="Hoja29"/>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151</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1</v>
      </c>
      <c r="F10" s="218"/>
      <c r="G10" s="218"/>
      <c r="H10" s="218"/>
      <c r="I10" s="218">
        <v>2</v>
      </c>
      <c r="J10" s="218"/>
      <c r="K10" s="219">
        <v>3</v>
      </c>
      <c r="L10" s="129"/>
      <c r="M10" s="215" t="s">
        <v>116</v>
      </c>
      <c r="N10" s="216">
        <v>217</v>
      </c>
      <c r="O10" s="129"/>
      <c r="P10" s="129"/>
      <c r="Q10" s="129"/>
      <c r="R10" s="129"/>
      <c r="S10" s="129"/>
      <c r="T10" s="129"/>
      <c r="U10" s="129"/>
      <c r="V10" s="129"/>
      <c r="W10" s="129"/>
      <c r="X10" s="129"/>
      <c r="Y10" s="129"/>
    </row>
    <row r="11" spans="1:25" ht="21" customHeight="1">
      <c r="A11" s="214" t="s">
        <v>109</v>
      </c>
      <c r="B11" s="137"/>
      <c r="C11" s="217">
        <v>8</v>
      </c>
      <c r="D11" s="218"/>
      <c r="E11" s="218">
        <v>1</v>
      </c>
      <c r="F11" s="218"/>
      <c r="G11" s="218">
        <v>2</v>
      </c>
      <c r="H11" s="218"/>
      <c r="I11" s="218">
        <v>1</v>
      </c>
      <c r="J11" s="218"/>
      <c r="K11" s="219">
        <v>12</v>
      </c>
      <c r="L11" s="129"/>
      <c r="M11" s="215" t="s">
        <v>123</v>
      </c>
      <c r="N11" s="216">
        <v>210</v>
      </c>
      <c r="O11" s="129"/>
      <c r="P11" s="129"/>
      <c r="Q11" s="129"/>
      <c r="R11" s="129"/>
      <c r="S11" s="129"/>
      <c r="T11" s="129"/>
      <c r="U11" s="129"/>
      <c r="V11" s="129"/>
      <c r="W11" s="129"/>
      <c r="X11" s="129"/>
      <c r="Y11" s="129"/>
    </row>
    <row r="12" spans="1:25" ht="21" customHeight="1">
      <c r="A12" s="214" t="s">
        <v>110</v>
      </c>
      <c r="B12" s="137"/>
      <c r="C12" s="217">
        <v>1</v>
      </c>
      <c r="D12" s="218"/>
      <c r="E12" s="218"/>
      <c r="F12" s="218"/>
      <c r="G12" s="218">
        <v>1</v>
      </c>
      <c r="H12" s="218"/>
      <c r="I12" s="218">
        <v>1</v>
      </c>
      <c r="J12" s="218"/>
      <c r="K12" s="219">
        <v>3</v>
      </c>
      <c r="L12" s="129"/>
      <c r="M12" s="215" t="s">
        <v>115</v>
      </c>
      <c r="N12" s="216">
        <v>152</v>
      </c>
      <c r="O12" s="129"/>
      <c r="P12" s="129"/>
      <c r="Q12" s="129"/>
      <c r="R12" s="129"/>
      <c r="S12" s="129"/>
      <c r="T12" s="129"/>
      <c r="U12" s="129"/>
      <c r="V12" s="129"/>
      <c r="W12" s="129"/>
      <c r="X12" s="129"/>
      <c r="Y12" s="129"/>
    </row>
    <row r="13" spans="1:25" ht="21" customHeight="1">
      <c r="A13" s="214" t="s">
        <v>111</v>
      </c>
      <c r="B13" s="137"/>
      <c r="C13" s="217"/>
      <c r="D13" s="218"/>
      <c r="E13" s="218">
        <v>1</v>
      </c>
      <c r="F13" s="218"/>
      <c r="G13" s="218"/>
      <c r="H13" s="218"/>
      <c r="I13" s="218"/>
      <c r="J13" s="218"/>
      <c r="K13" s="219">
        <v>1</v>
      </c>
      <c r="L13" s="129"/>
      <c r="M13" s="215" t="s">
        <v>121</v>
      </c>
      <c r="N13" s="216">
        <v>83</v>
      </c>
      <c r="O13" s="129"/>
      <c r="P13" s="129"/>
      <c r="Q13" s="129"/>
      <c r="R13" s="129"/>
      <c r="S13" s="129"/>
      <c r="T13" s="129"/>
      <c r="U13" s="129"/>
      <c r="V13" s="129"/>
      <c r="W13" s="129"/>
      <c r="X13" s="129"/>
      <c r="Y13" s="129"/>
    </row>
    <row r="14" spans="1:25" ht="21" customHeight="1">
      <c r="A14" s="214" t="s">
        <v>114</v>
      </c>
      <c r="B14" s="137"/>
      <c r="C14" s="217">
        <v>3</v>
      </c>
      <c r="D14" s="218"/>
      <c r="E14" s="218">
        <v>5</v>
      </c>
      <c r="F14" s="218"/>
      <c r="G14" s="218">
        <v>3</v>
      </c>
      <c r="H14" s="218"/>
      <c r="I14" s="218">
        <v>2</v>
      </c>
      <c r="J14" s="218"/>
      <c r="K14" s="219">
        <v>13</v>
      </c>
      <c r="L14" s="129"/>
      <c r="M14" s="215" t="s">
        <v>119</v>
      </c>
      <c r="N14" s="216">
        <v>74</v>
      </c>
      <c r="O14" s="129"/>
      <c r="P14" s="129"/>
      <c r="Q14" s="129"/>
      <c r="R14" s="129"/>
      <c r="S14" s="129"/>
      <c r="T14" s="129"/>
      <c r="U14" s="129"/>
      <c r="V14" s="129"/>
      <c r="W14" s="129"/>
      <c r="X14" s="129"/>
      <c r="Y14" s="129"/>
    </row>
    <row r="15" spans="1:25" ht="21" customHeight="1">
      <c r="A15" s="214" t="s">
        <v>115</v>
      </c>
      <c r="B15" s="137"/>
      <c r="C15" s="217">
        <v>2</v>
      </c>
      <c r="D15" s="218"/>
      <c r="E15" s="218">
        <v>28</v>
      </c>
      <c r="F15" s="218"/>
      <c r="G15" s="218">
        <v>29</v>
      </c>
      <c r="H15" s="218"/>
      <c r="I15" s="218">
        <v>93</v>
      </c>
      <c r="J15" s="218"/>
      <c r="K15" s="219">
        <v>152</v>
      </c>
      <c r="L15" s="129"/>
      <c r="M15" s="215" t="s">
        <v>135</v>
      </c>
      <c r="N15" s="216">
        <v>66</v>
      </c>
      <c r="O15" s="129"/>
      <c r="P15" s="129"/>
      <c r="Q15" s="129"/>
      <c r="R15" s="129"/>
      <c r="S15" s="129"/>
      <c r="T15" s="129"/>
      <c r="U15" s="129"/>
      <c r="V15" s="129"/>
      <c r="W15" s="129"/>
      <c r="X15" s="129"/>
      <c r="Y15" s="129"/>
    </row>
    <row r="16" spans="1:25" ht="21" customHeight="1">
      <c r="A16" s="214" t="s">
        <v>116</v>
      </c>
      <c r="B16" s="137"/>
      <c r="C16" s="217">
        <v>5</v>
      </c>
      <c r="D16" s="218"/>
      <c r="E16" s="218">
        <v>160</v>
      </c>
      <c r="F16" s="218"/>
      <c r="G16" s="218">
        <v>31</v>
      </c>
      <c r="H16" s="218"/>
      <c r="I16" s="218">
        <v>21</v>
      </c>
      <c r="J16" s="218"/>
      <c r="K16" s="219">
        <v>217</v>
      </c>
      <c r="L16" s="129"/>
      <c r="M16" s="215" t="s">
        <v>122</v>
      </c>
      <c r="N16" s="216">
        <v>64</v>
      </c>
      <c r="O16" s="129"/>
      <c r="P16" s="129"/>
      <c r="Q16" s="129"/>
      <c r="R16" s="129"/>
      <c r="S16" s="129"/>
      <c r="T16" s="129"/>
      <c r="U16" s="129"/>
      <c r="V16" s="129"/>
      <c r="W16" s="129"/>
      <c r="X16" s="129"/>
      <c r="Y16" s="129"/>
    </row>
    <row r="17" spans="1:25" ht="21" customHeight="1">
      <c r="A17" s="214" t="s">
        <v>112</v>
      </c>
      <c r="B17" s="137"/>
      <c r="C17" s="217"/>
      <c r="D17" s="218"/>
      <c r="E17" s="218">
        <v>3</v>
      </c>
      <c r="F17" s="218"/>
      <c r="G17" s="218">
        <v>3</v>
      </c>
      <c r="H17" s="218"/>
      <c r="I17" s="218">
        <v>11</v>
      </c>
      <c r="J17" s="218"/>
      <c r="K17" s="219">
        <v>17</v>
      </c>
      <c r="L17" s="129"/>
      <c r="M17" s="215" t="s">
        <v>139</v>
      </c>
      <c r="N17" s="216">
        <v>55</v>
      </c>
      <c r="O17" s="129"/>
      <c r="P17" s="129"/>
      <c r="Q17" s="129"/>
      <c r="R17" s="129"/>
      <c r="S17" s="129"/>
      <c r="T17" s="129"/>
      <c r="U17" s="129"/>
      <c r="V17" s="129"/>
      <c r="W17" s="129"/>
      <c r="X17" s="129"/>
      <c r="Y17" s="129"/>
    </row>
    <row r="18" spans="1:25" ht="21" customHeight="1">
      <c r="A18" s="214" t="s">
        <v>113</v>
      </c>
      <c r="B18" s="137"/>
      <c r="C18" s="217"/>
      <c r="D18" s="218"/>
      <c r="E18" s="218">
        <v>2</v>
      </c>
      <c r="F18" s="218"/>
      <c r="G18" s="218">
        <v>1</v>
      </c>
      <c r="H18" s="218"/>
      <c r="I18" s="218">
        <v>6</v>
      </c>
      <c r="J18" s="218"/>
      <c r="K18" s="219">
        <v>9</v>
      </c>
      <c r="L18" s="129"/>
      <c r="M18" s="215" t="s">
        <v>118</v>
      </c>
      <c r="N18" s="216">
        <v>44</v>
      </c>
      <c r="O18" s="129"/>
      <c r="P18" s="129"/>
      <c r="Q18" s="129"/>
      <c r="R18" s="129"/>
      <c r="S18" s="129"/>
      <c r="T18" s="129"/>
      <c r="U18" s="129"/>
      <c r="V18" s="129"/>
      <c r="W18" s="129"/>
      <c r="X18" s="129"/>
      <c r="Y18" s="129"/>
    </row>
    <row r="19" spans="1:25" ht="21" customHeight="1">
      <c r="A19" s="214" t="s">
        <v>117</v>
      </c>
      <c r="B19" s="137"/>
      <c r="C19" s="217"/>
      <c r="D19" s="218"/>
      <c r="E19" s="218">
        <v>11</v>
      </c>
      <c r="F19" s="218"/>
      <c r="G19" s="218">
        <v>4</v>
      </c>
      <c r="H19" s="218"/>
      <c r="I19" s="218">
        <v>9</v>
      </c>
      <c r="J19" s="218"/>
      <c r="K19" s="219">
        <v>24</v>
      </c>
      <c r="L19" s="129"/>
      <c r="M19" s="215" t="s">
        <v>137</v>
      </c>
      <c r="N19" s="216">
        <v>44</v>
      </c>
      <c r="O19" s="129"/>
      <c r="P19" s="129"/>
      <c r="Q19" s="129"/>
      <c r="R19" s="129"/>
      <c r="S19" s="129"/>
      <c r="T19" s="129"/>
      <c r="U19" s="129"/>
      <c r="V19" s="129"/>
      <c r="W19" s="129"/>
      <c r="X19" s="129"/>
      <c r="Y19" s="129"/>
    </row>
    <row r="20" spans="1:25" ht="21" customHeight="1">
      <c r="A20" s="214" t="s">
        <v>122</v>
      </c>
      <c r="B20" s="137"/>
      <c r="C20" s="217"/>
      <c r="D20" s="218"/>
      <c r="E20" s="218">
        <v>47</v>
      </c>
      <c r="F20" s="218"/>
      <c r="G20" s="218">
        <v>9</v>
      </c>
      <c r="H20" s="218"/>
      <c r="I20" s="218">
        <v>8</v>
      </c>
      <c r="J20" s="218"/>
      <c r="K20" s="219">
        <v>64</v>
      </c>
      <c r="L20" s="129"/>
      <c r="M20" s="215" t="s">
        <v>507</v>
      </c>
      <c r="N20" s="216">
        <v>44</v>
      </c>
      <c r="O20" s="129"/>
      <c r="P20" s="129"/>
      <c r="Q20" s="129"/>
      <c r="R20" s="129"/>
      <c r="S20" s="129"/>
      <c r="T20" s="129"/>
      <c r="U20" s="129"/>
      <c r="V20" s="129"/>
      <c r="W20" s="129"/>
      <c r="X20" s="129"/>
      <c r="Y20" s="129"/>
    </row>
    <row r="21" spans="1:25" ht="21" customHeight="1">
      <c r="A21" s="214" t="s">
        <v>118</v>
      </c>
      <c r="B21" s="137"/>
      <c r="C21" s="217">
        <v>4</v>
      </c>
      <c r="D21" s="218"/>
      <c r="E21" s="218">
        <v>32</v>
      </c>
      <c r="F21" s="218"/>
      <c r="G21" s="218">
        <v>5</v>
      </c>
      <c r="H21" s="218"/>
      <c r="I21" s="218">
        <v>3</v>
      </c>
      <c r="J21" s="218"/>
      <c r="K21" s="219">
        <v>44</v>
      </c>
      <c r="L21" s="129"/>
      <c r="M21" s="215" t="s">
        <v>132</v>
      </c>
      <c r="N21" s="216">
        <v>42</v>
      </c>
      <c r="O21" s="129"/>
      <c r="P21" s="129"/>
      <c r="Q21" s="129"/>
      <c r="R21" s="129"/>
      <c r="S21" s="129"/>
      <c r="T21" s="129"/>
      <c r="U21" s="129"/>
      <c r="V21" s="129"/>
      <c r="W21" s="129"/>
      <c r="X21" s="129"/>
      <c r="Y21" s="129"/>
    </row>
    <row r="22" spans="1:25" ht="21" customHeight="1">
      <c r="A22" s="214" t="s">
        <v>119</v>
      </c>
      <c r="B22" s="137"/>
      <c r="C22" s="217">
        <v>3</v>
      </c>
      <c r="D22" s="218"/>
      <c r="E22" s="218">
        <v>9</v>
      </c>
      <c r="F22" s="218"/>
      <c r="G22" s="218">
        <v>22</v>
      </c>
      <c r="H22" s="218"/>
      <c r="I22" s="218">
        <v>40</v>
      </c>
      <c r="J22" s="218"/>
      <c r="K22" s="219">
        <v>74</v>
      </c>
      <c r="L22" s="129"/>
      <c r="M22" s="215" t="s">
        <v>117</v>
      </c>
      <c r="N22" s="216">
        <v>24</v>
      </c>
      <c r="O22" s="129"/>
      <c r="P22" s="129"/>
      <c r="Q22" s="129"/>
      <c r="R22" s="129"/>
      <c r="S22" s="129"/>
      <c r="T22" s="129"/>
      <c r="U22" s="129"/>
      <c r="V22" s="129"/>
      <c r="W22" s="129"/>
      <c r="X22" s="129"/>
      <c r="Y22" s="129"/>
    </row>
    <row r="23" spans="1:25" ht="21" customHeight="1">
      <c r="A23" s="214" t="s">
        <v>120</v>
      </c>
      <c r="B23" s="137"/>
      <c r="C23" s="217">
        <v>1</v>
      </c>
      <c r="D23" s="218"/>
      <c r="E23" s="218">
        <v>3</v>
      </c>
      <c r="F23" s="218"/>
      <c r="G23" s="218">
        <v>1</v>
      </c>
      <c r="H23" s="218"/>
      <c r="I23" s="218"/>
      <c r="J23" s="218"/>
      <c r="K23" s="219">
        <v>5</v>
      </c>
      <c r="L23" s="129"/>
      <c r="M23" s="215" t="s">
        <v>124</v>
      </c>
      <c r="N23" s="216">
        <v>23</v>
      </c>
      <c r="O23" s="129"/>
      <c r="P23" s="129"/>
      <c r="Q23" s="129"/>
      <c r="R23" s="129"/>
      <c r="S23" s="129"/>
      <c r="T23" s="129"/>
      <c r="U23" s="129"/>
      <c r="V23" s="129"/>
      <c r="W23" s="129"/>
      <c r="X23" s="129"/>
      <c r="Y23" s="129"/>
    </row>
    <row r="24" spans="1:25" ht="21" customHeight="1">
      <c r="A24" s="214" t="s">
        <v>121</v>
      </c>
      <c r="B24" s="137"/>
      <c r="C24" s="217">
        <v>2</v>
      </c>
      <c r="D24" s="218"/>
      <c r="E24" s="218">
        <v>11</v>
      </c>
      <c r="F24" s="218"/>
      <c r="G24" s="218">
        <v>24</v>
      </c>
      <c r="H24" s="218"/>
      <c r="I24" s="218">
        <v>46</v>
      </c>
      <c r="J24" s="218"/>
      <c r="K24" s="219">
        <v>83</v>
      </c>
      <c r="L24" s="129"/>
      <c r="M24" s="215" t="s">
        <v>112</v>
      </c>
      <c r="N24" s="216">
        <v>17</v>
      </c>
      <c r="O24" s="129"/>
      <c r="P24" s="129"/>
      <c r="Q24" s="129"/>
      <c r="R24" s="129"/>
      <c r="S24" s="129"/>
      <c r="T24" s="129"/>
      <c r="U24" s="129"/>
      <c r="V24" s="129"/>
      <c r="W24" s="129"/>
      <c r="X24" s="129"/>
      <c r="Y24" s="129"/>
    </row>
    <row r="25" spans="1:25" ht="21" customHeight="1">
      <c r="A25" s="214" t="s">
        <v>123</v>
      </c>
      <c r="B25" s="137"/>
      <c r="C25" s="217">
        <v>3</v>
      </c>
      <c r="D25" s="218"/>
      <c r="E25" s="218">
        <v>14</v>
      </c>
      <c r="F25" s="218"/>
      <c r="G25" s="218">
        <v>46</v>
      </c>
      <c r="H25" s="218"/>
      <c r="I25" s="218">
        <v>147</v>
      </c>
      <c r="J25" s="218"/>
      <c r="K25" s="219">
        <v>210</v>
      </c>
      <c r="L25" s="129"/>
      <c r="M25" s="215" t="s">
        <v>125</v>
      </c>
      <c r="N25" s="216">
        <v>16</v>
      </c>
      <c r="O25" s="129"/>
      <c r="P25" s="129"/>
      <c r="Q25" s="129"/>
      <c r="R25" s="129"/>
      <c r="S25" s="129"/>
      <c r="T25" s="129"/>
      <c r="U25" s="129"/>
      <c r="V25" s="129"/>
      <c r="W25" s="129"/>
      <c r="X25" s="129"/>
      <c r="Y25" s="129"/>
    </row>
    <row r="26" spans="1:25" ht="21" customHeight="1">
      <c r="A26" s="214" t="s">
        <v>124</v>
      </c>
      <c r="B26" s="137"/>
      <c r="C26" s="217">
        <v>1</v>
      </c>
      <c r="D26" s="218"/>
      <c r="E26" s="218">
        <v>4</v>
      </c>
      <c r="F26" s="218"/>
      <c r="G26" s="218"/>
      <c r="H26" s="218"/>
      <c r="I26" s="218">
        <v>18</v>
      </c>
      <c r="J26" s="218"/>
      <c r="K26" s="219">
        <v>23</v>
      </c>
      <c r="L26" s="129"/>
      <c r="M26" s="215" t="s">
        <v>127</v>
      </c>
      <c r="N26" s="216">
        <v>16</v>
      </c>
      <c r="O26" s="129"/>
      <c r="P26" s="129"/>
      <c r="Q26" s="129"/>
      <c r="R26" s="129"/>
      <c r="S26" s="129"/>
      <c r="T26" s="129"/>
      <c r="U26" s="129"/>
      <c r="V26" s="129"/>
      <c r="W26" s="129"/>
      <c r="X26" s="129"/>
      <c r="Y26" s="129"/>
    </row>
    <row r="27" spans="1:25" ht="21" customHeight="1">
      <c r="A27" s="214" t="s">
        <v>125</v>
      </c>
      <c r="B27" s="137"/>
      <c r="C27" s="217">
        <v>2</v>
      </c>
      <c r="D27" s="218"/>
      <c r="E27" s="218">
        <v>5</v>
      </c>
      <c r="F27" s="218"/>
      <c r="G27" s="218">
        <v>5</v>
      </c>
      <c r="H27" s="218"/>
      <c r="I27" s="218">
        <v>4</v>
      </c>
      <c r="J27" s="218"/>
      <c r="K27" s="219">
        <v>16</v>
      </c>
      <c r="L27" s="129"/>
      <c r="M27" s="215" t="s">
        <v>134</v>
      </c>
      <c r="N27" s="216">
        <v>15</v>
      </c>
      <c r="O27" s="129"/>
      <c r="P27" s="129"/>
      <c r="Q27" s="129"/>
      <c r="R27" s="129"/>
      <c r="S27" s="129"/>
      <c r="T27" s="129"/>
      <c r="U27" s="129"/>
      <c r="V27" s="129"/>
      <c r="W27" s="129"/>
      <c r="X27" s="129"/>
      <c r="Y27" s="129"/>
    </row>
    <row r="28" spans="1:25" ht="21" customHeight="1">
      <c r="A28" s="214" t="s">
        <v>126</v>
      </c>
      <c r="B28" s="137"/>
      <c r="C28" s="217"/>
      <c r="D28" s="218"/>
      <c r="E28" s="218">
        <v>1</v>
      </c>
      <c r="F28" s="218"/>
      <c r="G28" s="218">
        <v>1</v>
      </c>
      <c r="H28" s="218"/>
      <c r="I28" s="218">
        <v>4</v>
      </c>
      <c r="J28" s="218"/>
      <c r="K28" s="219">
        <v>6</v>
      </c>
      <c r="L28" s="129"/>
      <c r="M28" s="215" t="s">
        <v>114</v>
      </c>
      <c r="N28" s="216">
        <v>13</v>
      </c>
      <c r="O28" s="129"/>
      <c r="P28" s="129"/>
      <c r="Q28" s="129"/>
      <c r="R28" s="129"/>
      <c r="S28" s="129"/>
      <c r="T28" s="129"/>
      <c r="U28" s="129"/>
      <c r="V28" s="129"/>
      <c r="W28" s="129"/>
      <c r="X28" s="129"/>
      <c r="Y28" s="129"/>
    </row>
    <row r="29" spans="1:25" ht="21" customHeight="1">
      <c r="A29" s="214" t="s">
        <v>127</v>
      </c>
      <c r="B29" s="137"/>
      <c r="C29" s="217">
        <v>2</v>
      </c>
      <c r="D29" s="218"/>
      <c r="E29" s="218">
        <v>5</v>
      </c>
      <c r="F29" s="218"/>
      <c r="G29" s="218">
        <v>2</v>
      </c>
      <c r="H29" s="218"/>
      <c r="I29" s="218">
        <v>7</v>
      </c>
      <c r="J29" s="218"/>
      <c r="K29" s="219">
        <v>16</v>
      </c>
      <c r="L29" s="129"/>
      <c r="M29" s="215" t="s">
        <v>131</v>
      </c>
      <c r="N29" s="216">
        <v>13</v>
      </c>
      <c r="O29" s="129"/>
      <c r="P29" s="129"/>
      <c r="Q29" s="129"/>
      <c r="R29" s="129"/>
      <c r="S29" s="129"/>
      <c r="T29" s="129"/>
      <c r="U29" s="129"/>
      <c r="V29" s="129"/>
      <c r="W29" s="129"/>
      <c r="X29" s="129"/>
      <c r="Y29" s="129"/>
    </row>
    <row r="30" spans="1:25" ht="21" customHeight="1">
      <c r="A30" s="214" t="s">
        <v>128</v>
      </c>
      <c r="B30" s="137"/>
      <c r="C30" s="217">
        <v>1</v>
      </c>
      <c r="D30" s="218"/>
      <c r="E30" s="218">
        <v>5</v>
      </c>
      <c r="F30" s="218"/>
      <c r="G30" s="218">
        <v>2</v>
      </c>
      <c r="H30" s="218"/>
      <c r="I30" s="218">
        <v>2</v>
      </c>
      <c r="J30" s="218"/>
      <c r="K30" s="219">
        <v>10</v>
      </c>
      <c r="L30" s="129"/>
      <c r="M30" s="215" t="s">
        <v>109</v>
      </c>
      <c r="N30" s="216">
        <v>12</v>
      </c>
      <c r="O30" s="129"/>
      <c r="P30" s="129"/>
      <c r="Q30" s="129"/>
      <c r="R30" s="129"/>
      <c r="S30" s="129"/>
      <c r="T30" s="129"/>
      <c r="U30" s="129"/>
      <c r="V30" s="129"/>
      <c r="W30" s="129"/>
      <c r="X30" s="129"/>
      <c r="Y30" s="129"/>
    </row>
    <row r="31" spans="1:25" ht="21" customHeight="1">
      <c r="A31" s="214" t="s">
        <v>129</v>
      </c>
      <c r="B31" s="137"/>
      <c r="C31" s="217"/>
      <c r="D31" s="218"/>
      <c r="E31" s="218"/>
      <c r="F31" s="218"/>
      <c r="G31" s="218"/>
      <c r="H31" s="218"/>
      <c r="I31" s="218"/>
      <c r="J31" s="218"/>
      <c r="K31" s="219">
        <v>0</v>
      </c>
      <c r="L31" s="129"/>
      <c r="M31" s="215" t="s">
        <v>130</v>
      </c>
      <c r="N31" s="216">
        <v>11</v>
      </c>
      <c r="O31" s="129"/>
      <c r="P31" s="129"/>
      <c r="Q31" s="129"/>
      <c r="R31" s="129"/>
      <c r="S31" s="129"/>
      <c r="T31" s="129"/>
      <c r="U31" s="129"/>
      <c r="V31" s="129"/>
      <c r="W31" s="129"/>
      <c r="X31" s="129"/>
      <c r="Y31" s="129"/>
    </row>
    <row r="32" spans="1:25" ht="21" customHeight="1">
      <c r="A32" s="214" t="s">
        <v>130</v>
      </c>
      <c r="B32" s="137"/>
      <c r="C32" s="217">
        <v>3</v>
      </c>
      <c r="D32" s="218"/>
      <c r="E32" s="218">
        <v>4</v>
      </c>
      <c r="F32" s="218"/>
      <c r="G32" s="218">
        <v>2</v>
      </c>
      <c r="H32" s="218"/>
      <c r="I32" s="218">
        <v>2</v>
      </c>
      <c r="J32" s="218"/>
      <c r="K32" s="219">
        <v>11</v>
      </c>
      <c r="L32" s="129"/>
      <c r="M32" s="215" t="s">
        <v>128</v>
      </c>
      <c r="N32" s="216">
        <v>10</v>
      </c>
      <c r="O32" s="129"/>
      <c r="P32" s="129"/>
      <c r="Q32" s="129"/>
      <c r="R32" s="129"/>
      <c r="S32" s="129"/>
      <c r="T32" s="129"/>
      <c r="U32" s="129"/>
      <c r="V32" s="129"/>
      <c r="W32" s="129"/>
      <c r="X32" s="129"/>
      <c r="Y32" s="129"/>
    </row>
    <row r="33" spans="1:25" ht="21" customHeight="1">
      <c r="A33" s="214" t="s">
        <v>131</v>
      </c>
      <c r="B33" s="137"/>
      <c r="C33" s="217"/>
      <c r="D33" s="218"/>
      <c r="E33" s="218">
        <v>6</v>
      </c>
      <c r="F33" s="218"/>
      <c r="G33" s="218">
        <v>3</v>
      </c>
      <c r="H33" s="218"/>
      <c r="I33" s="218">
        <v>4</v>
      </c>
      <c r="J33" s="218"/>
      <c r="K33" s="219">
        <v>13</v>
      </c>
      <c r="L33" s="129"/>
      <c r="M33" s="215" t="s">
        <v>133</v>
      </c>
      <c r="N33" s="216">
        <v>10</v>
      </c>
      <c r="O33" s="129"/>
      <c r="P33" s="129"/>
      <c r="Q33" s="129"/>
      <c r="R33" s="129"/>
      <c r="S33" s="129"/>
      <c r="T33" s="129"/>
      <c r="U33" s="129"/>
      <c r="V33" s="129"/>
      <c r="W33" s="129"/>
      <c r="X33" s="129"/>
      <c r="Y33" s="129"/>
    </row>
    <row r="34" spans="1:25" ht="21" customHeight="1">
      <c r="A34" s="214" t="s">
        <v>132</v>
      </c>
      <c r="B34" s="137"/>
      <c r="C34" s="217">
        <v>2</v>
      </c>
      <c r="D34" s="218"/>
      <c r="E34" s="218">
        <v>7</v>
      </c>
      <c r="F34" s="218"/>
      <c r="G34" s="218">
        <v>22</v>
      </c>
      <c r="H34" s="218"/>
      <c r="I34" s="218">
        <v>11</v>
      </c>
      <c r="J34" s="218"/>
      <c r="K34" s="219">
        <v>42</v>
      </c>
      <c r="L34" s="129"/>
      <c r="M34" s="215" t="s">
        <v>113</v>
      </c>
      <c r="N34" s="216">
        <v>9</v>
      </c>
      <c r="O34" s="129"/>
      <c r="P34" s="129"/>
      <c r="Q34" s="129"/>
      <c r="R34" s="129"/>
      <c r="S34" s="129"/>
      <c r="T34" s="129"/>
      <c r="U34" s="129"/>
      <c r="V34" s="129"/>
      <c r="W34" s="129"/>
      <c r="X34" s="129"/>
      <c r="Y34" s="129"/>
    </row>
    <row r="35" spans="1:25" ht="21" customHeight="1">
      <c r="A35" s="214" t="s">
        <v>133</v>
      </c>
      <c r="B35" s="137"/>
      <c r="C35" s="217"/>
      <c r="D35" s="218"/>
      <c r="E35" s="218">
        <v>1</v>
      </c>
      <c r="F35" s="218"/>
      <c r="G35" s="218">
        <v>3</v>
      </c>
      <c r="H35" s="218"/>
      <c r="I35" s="218">
        <v>6</v>
      </c>
      <c r="J35" s="218"/>
      <c r="K35" s="219">
        <v>10</v>
      </c>
      <c r="L35" s="129"/>
      <c r="M35" s="215" t="s">
        <v>126</v>
      </c>
      <c r="N35" s="216">
        <v>6</v>
      </c>
      <c r="O35" s="129"/>
      <c r="P35" s="129"/>
      <c r="Q35" s="129"/>
      <c r="R35" s="129"/>
      <c r="S35" s="129"/>
      <c r="T35" s="129"/>
      <c r="U35" s="129"/>
      <c r="V35" s="129"/>
      <c r="W35" s="129"/>
      <c r="X35" s="129"/>
      <c r="Y35" s="129"/>
    </row>
    <row r="36" spans="1:25" ht="21" customHeight="1">
      <c r="A36" s="214" t="s">
        <v>134</v>
      </c>
      <c r="B36" s="137"/>
      <c r="C36" s="217">
        <v>2</v>
      </c>
      <c r="D36" s="218"/>
      <c r="E36" s="218">
        <v>3</v>
      </c>
      <c r="F36" s="218"/>
      <c r="G36" s="218">
        <v>6</v>
      </c>
      <c r="H36" s="218"/>
      <c r="I36" s="218">
        <v>4</v>
      </c>
      <c r="J36" s="218"/>
      <c r="K36" s="219">
        <v>15</v>
      </c>
      <c r="L36" s="129"/>
      <c r="M36" s="215" t="s">
        <v>120</v>
      </c>
      <c r="N36" s="216">
        <v>5</v>
      </c>
      <c r="O36" s="129"/>
      <c r="P36" s="129"/>
      <c r="Q36" s="129"/>
      <c r="R36" s="129"/>
      <c r="S36" s="129"/>
      <c r="T36" s="129"/>
      <c r="U36" s="129"/>
      <c r="V36" s="129"/>
      <c r="W36" s="129"/>
      <c r="X36" s="129"/>
      <c r="Y36" s="129"/>
    </row>
    <row r="37" spans="1:25" ht="21" customHeight="1">
      <c r="A37" s="214" t="s">
        <v>135</v>
      </c>
      <c r="B37" s="137"/>
      <c r="C37" s="217">
        <v>5</v>
      </c>
      <c r="D37" s="218"/>
      <c r="E37" s="218">
        <v>16</v>
      </c>
      <c r="F37" s="218"/>
      <c r="G37" s="218">
        <v>12</v>
      </c>
      <c r="H37" s="218"/>
      <c r="I37" s="218">
        <v>33</v>
      </c>
      <c r="J37" s="218"/>
      <c r="K37" s="219">
        <v>66</v>
      </c>
      <c r="L37" s="129"/>
      <c r="M37" s="215" t="s">
        <v>108</v>
      </c>
      <c r="N37" s="216">
        <v>3</v>
      </c>
      <c r="O37" s="129"/>
      <c r="P37" s="129"/>
      <c r="Q37" s="129"/>
      <c r="R37" s="129"/>
      <c r="S37" s="129"/>
      <c r="T37" s="129"/>
      <c r="U37" s="129"/>
      <c r="V37" s="129"/>
      <c r="W37" s="129"/>
      <c r="X37" s="129"/>
      <c r="Y37" s="129"/>
    </row>
    <row r="38" spans="1:25" ht="21" customHeight="1">
      <c r="A38" s="214" t="s">
        <v>136</v>
      </c>
      <c r="B38" s="137"/>
      <c r="C38" s="217"/>
      <c r="D38" s="218"/>
      <c r="E38" s="218">
        <v>2</v>
      </c>
      <c r="F38" s="218"/>
      <c r="G38" s="218"/>
      <c r="H38" s="218"/>
      <c r="I38" s="218"/>
      <c r="J38" s="218"/>
      <c r="K38" s="219">
        <v>2</v>
      </c>
      <c r="L38" s="129"/>
      <c r="M38" s="215" t="s">
        <v>110</v>
      </c>
      <c r="N38" s="216">
        <v>3</v>
      </c>
      <c r="O38" s="129"/>
      <c r="P38" s="129"/>
      <c r="Q38" s="129"/>
      <c r="R38" s="129"/>
      <c r="S38" s="129"/>
      <c r="T38" s="129"/>
      <c r="U38" s="129"/>
      <c r="V38" s="129"/>
      <c r="W38" s="129"/>
      <c r="X38" s="129"/>
      <c r="Y38" s="129"/>
    </row>
    <row r="39" spans="1:25" ht="21" customHeight="1">
      <c r="A39" s="214" t="s">
        <v>137</v>
      </c>
      <c r="B39" s="137"/>
      <c r="C39" s="217">
        <v>4</v>
      </c>
      <c r="D39" s="218"/>
      <c r="E39" s="218">
        <v>12</v>
      </c>
      <c r="F39" s="218"/>
      <c r="G39" s="218">
        <v>7</v>
      </c>
      <c r="H39" s="218"/>
      <c r="I39" s="218">
        <v>21</v>
      </c>
      <c r="J39" s="218"/>
      <c r="K39" s="219">
        <v>44</v>
      </c>
      <c r="L39" s="129"/>
      <c r="M39" s="215" t="s">
        <v>136</v>
      </c>
      <c r="N39" s="216">
        <v>2</v>
      </c>
      <c r="O39" s="129"/>
      <c r="P39" s="129"/>
      <c r="Q39" s="129"/>
      <c r="R39" s="129"/>
      <c r="S39" s="129"/>
      <c r="T39" s="129"/>
      <c r="U39" s="129"/>
      <c r="V39" s="129"/>
      <c r="W39" s="129"/>
      <c r="X39" s="129"/>
      <c r="Y39" s="129"/>
    </row>
    <row r="40" spans="1:25" ht="21" customHeight="1">
      <c r="A40" s="214" t="s">
        <v>138</v>
      </c>
      <c r="B40" s="137"/>
      <c r="C40" s="217">
        <v>2</v>
      </c>
      <c r="D40" s="218"/>
      <c r="E40" s="218"/>
      <c r="F40" s="218"/>
      <c r="G40" s="218"/>
      <c r="H40" s="218"/>
      <c r="I40" s="218"/>
      <c r="J40" s="218"/>
      <c r="K40" s="219">
        <v>2</v>
      </c>
      <c r="L40" s="129"/>
      <c r="M40" s="215" t="s">
        <v>138</v>
      </c>
      <c r="N40" s="216">
        <v>2</v>
      </c>
      <c r="O40" s="129"/>
      <c r="P40" s="129"/>
      <c r="Q40" s="129"/>
      <c r="R40" s="129"/>
      <c r="S40" s="129"/>
      <c r="T40" s="129"/>
      <c r="U40" s="129"/>
      <c r="V40" s="129"/>
      <c r="W40" s="129"/>
      <c r="X40" s="129"/>
      <c r="Y40" s="129"/>
    </row>
    <row r="41" spans="1:25" ht="21" customHeight="1">
      <c r="A41" s="214" t="s">
        <v>139</v>
      </c>
      <c r="B41" s="137"/>
      <c r="C41" s="217"/>
      <c r="D41" s="218"/>
      <c r="E41" s="218">
        <v>44</v>
      </c>
      <c r="F41" s="218"/>
      <c r="G41" s="218">
        <v>1</v>
      </c>
      <c r="H41" s="218"/>
      <c r="I41" s="218">
        <v>10</v>
      </c>
      <c r="J41" s="218"/>
      <c r="K41" s="219">
        <v>55</v>
      </c>
      <c r="L41" s="129"/>
      <c r="M41" s="215" t="s">
        <v>111</v>
      </c>
      <c r="N41" s="216">
        <v>1</v>
      </c>
      <c r="O41" s="129"/>
      <c r="P41" s="129"/>
      <c r="Q41" s="129"/>
      <c r="R41" s="129"/>
      <c r="S41" s="129"/>
      <c r="T41" s="129"/>
      <c r="U41" s="129"/>
      <c r="V41" s="129"/>
      <c r="W41" s="129"/>
      <c r="X41" s="129"/>
      <c r="Y41" s="129"/>
    </row>
    <row r="42" spans="1:25" ht="21" customHeight="1">
      <c r="A42" s="214" t="s">
        <v>507</v>
      </c>
      <c r="B42" s="137"/>
      <c r="C42" s="217">
        <v>1</v>
      </c>
      <c r="D42" s="218"/>
      <c r="E42" s="218">
        <v>8</v>
      </c>
      <c r="F42" s="218"/>
      <c r="G42" s="218">
        <v>15</v>
      </c>
      <c r="H42" s="218"/>
      <c r="I42" s="218">
        <v>20</v>
      </c>
      <c r="J42" s="218"/>
      <c r="K42" s="219">
        <v>44</v>
      </c>
      <c r="L42" s="129"/>
      <c r="M42" s="215" t="s">
        <v>129</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57</v>
      </c>
      <c r="D44" s="222">
        <v>0</v>
      </c>
      <c r="E44" s="222">
        <v>451</v>
      </c>
      <c r="F44" s="222">
        <v>0</v>
      </c>
      <c r="G44" s="222">
        <v>262</v>
      </c>
      <c r="H44" s="222">
        <v>0</v>
      </c>
      <c r="I44" s="222">
        <v>536</v>
      </c>
      <c r="J44" s="222">
        <v>0</v>
      </c>
      <c r="K44" s="223">
        <v>1306</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tabColor theme="6" tint="0.59999389629810485"/>
  </sheetPr>
  <dimension ref="A1:Q110"/>
  <sheetViews>
    <sheetView view="pageBreakPreview" topLeftCell="A19" zoomScale="60" zoomScaleNormal="60" workbookViewId="0">
      <selection activeCell="A51" sqref="A51:P51"/>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27.75" customHeight="1"/>
    <row r="2" spans="1:16" ht="27" customHeight="1">
      <c r="A2" s="620" t="str">
        <f>UPPER("Resumen de la Población Privada de la libertad")</f>
        <v>RESUMEN DE LA POBLACIÓN PRIVADA DE LA LIBERTAD</v>
      </c>
      <c r="B2" s="620"/>
      <c r="C2" s="620"/>
      <c r="D2" s="620"/>
      <c r="E2" s="620"/>
      <c r="F2" s="620"/>
      <c r="G2" s="620"/>
      <c r="H2" s="620"/>
      <c r="I2" s="620"/>
      <c r="J2" s="620"/>
      <c r="K2" s="620"/>
      <c r="L2" s="620"/>
      <c r="M2" s="620"/>
      <c r="N2" s="620"/>
      <c r="O2" s="620"/>
      <c r="P2" s="620"/>
    </row>
    <row r="3" spans="1:16" ht="7.5" customHeight="1">
      <c r="A3" s="11"/>
      <c r="B3" s="11"/>
      <c r="C3" s="11"/>
      <c r="D3" s="11"/>
      <c r="E3" s="11"/>
      <c r="F3" s="11"/>
      <c r="G3" s="11"/>
      <c r="H3" s="11"/>
      <c r="I3" s="11"/>
      <c r="J3" s="11"/>
      <c r="K3" s="11"/>
      <c r="L3" s="11"/>
      <c r="M3" s="11"/>
      <c r="N3" s="11"/>
      <c r="O3" s="11"/>
      <c r="P3" s="11"/>
    </row>
    <row r="4" spans="1:16" ht="47.25" customHeight="1">
      <c r="A4" s="620" t="s">
        <v>733</v>
      </c>
      <c r="B4" s="620"/>
      <c r="C4" s="620"/>
      <c r="D4" s="620"/>
      <c r="E4" s="620"/>
      <c r="F4" s="620"/>
      <c r="G4" s="620"/>
      <c r="H4" s="620"/>
      <c r="I4" s="620"/>
      <c r="J4" s="620"/>
      <c r="K4" s="620"/>
      <c r="L4" s="620"/>
      <c r="M4" s="620"/>
      <c r="N4" s="620"/>
      <c r="O4" s="620"/>
      <c r="P4" s="620"/>
    </row>
    <row r="5" spans="1:16" ht="15.75" customHeight="1"/>
    <row r="6" spans="1:16" ht="24.95" customHeight="1">
      <c r="A6" s="621" t="s">
        <v>51</v>
      </c>
      <c r="B6" s="621"/>
      <c r="C6" s="621"/>
      <c r="D6" s="621"/>
      <c r="E6" s="621"/>
      <c r="F6" s="621"/>
      <c r="G6" s="621"/>
      <c r="H6" s="621"/>
      <c r="I6" s="621"/>
      <c r="J6" s="621"/>
      <c r="K6" s="621"/>
      <c r="L6" s="621"/>
      <c r="M6" s="621"/>
      <c r="N6" s="621"/>
      <c r="O6" s="621"/>
      <c r="P6" s="621"/>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622" t="s">
        <v>12</v>
      </c>
      <c r="C9" s="623"/>
      <c r="D9" s="623"/>
      <c r="E9" s="618">
        <v>232230</v>
      </c>
      <c r="F9" s="18"/>
      <c r="G9" s="19"/>
      <c r="H9" s="20"/>
      <c r="I9" s="15"/>
      <c r="J9" s="20"/>
      <c r="K9" s="21" t="s">
        <v>8</v>
      </c>
      <c r="L9" s="20"/>
      <c r="M9" s="22">
        <v>219083</v>
      </c>
      <c r="N9" s="23"/>
      <c r="O9" s="24">
        <v>94.34</v>
      </c>
      <c r="P9" s="25" t="s">
        <v>48</v>
      </c>
    </row>
    <row r="10" spans="1:16" s="9" customFormat="1" ht="20.100000000000001" customHeight="1">
      <c r="A10" s="17"/>
      <c r="B10" s="622"/>
      <c r="C10" s="623"/>
      <c r="D10" s="623"/>
      <c r="E10" s="619"/>
      <c r="F10" s="18"/>
      <c r="G10" s="26"/>
      <c r="H10" s="20"/>
      <c r="I10" s="15"/>
      <c r="J10" s="20"/>
      <c r="K10" s="21" t="s">
        <v>9</v>
      </c>
      <c r="L10" s="20"/>
      <c r="M10" s="22">
        <v>13147</v>
      </c>
      <c r="N10" s="23"/>
      <c r="O10" s="24">
        <v>5.66</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622" t="s">
        <v>38</v>
      </c>
      <c r="C12" s="623"/>
      <c r="D12" s="623"/>
      <c r="E12" s="618">
        <v>202165</v>
      </c>
      <c r="F12" s="18"/>
      <c r="G12" s="624">
        <v>87.05</v>
      </c>
      <c r="H12" s="622" t="s">
        <v>48</v>
      </c>
      <c r="I12" s="15"/>
      <c r="J12" s="20"/>
      <c r="K12" s="625" t="s">
        <v>36</v>
      </c>
      <c r="L12" s="625"/>
      <c r="M12" s="22">
        <v>80219</v>
      </c>
      <c r="N12" s="23"/>
      <c r="O12" s="24">
        <v>34.54</v>
      </c>
      <c r="P12" s="25" t="s">
        <v>48</v>
      </c>
    </row>
    <row r="13" spans="1:16" s="9" customFormat="1" ht="20.100000000000001" customHeight="1">
      <c r="A13" s="17"/>
      <c r="B13" s="622"/>
      <c r="C13" s="623"/>
      <c r="D13" s="623"/>
      <c r="E13" s="619"/>
      <c r="F13" s="18"/>
      <c r="G13" s="624"/>
      <c r="H13" s="622"/>
      <c r="I13" s="15"/>
      <c r="J13" s="20"/>
      <c r="K13" s="625" t="s">
        <v>37</v>
      </c>
      <c r="L13" s="625"/>
      <c r="M13" s="22">
        <v>121946</v>
      </c>
      <c r="N13" s="23"/>
      <c r="O13" s="24">
        <v>52.51</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622" t="s">
        <v>39</v>
      </c>
      <c r="C15" s="623"/>
      <c r="D15" s="623"/>
      <c r="E15" s="618">
        <v>30065</v>
      </c>
      <c r="F15" s="18"/>
      <c r="G15" s="624">
        <v>12.95</v>
      </c>
      <c r="H15" s="622" t="s">
        <v>48</v>
      </c>
      <c r="I15" s="20"/>
      <c r="J15" s="20"/>
      <c r="K15" s="625" t="s">
        <v>36</v>
      </c>
      <c r="L15" s="625"/>
      <c r="M15" s="22">
        <v>13265</v>
      </c>
      <c r="N15" s="23"/>
      <c r="O15" s="24">
        <v>5.71</v>
      </c>
      <c r="P15" s="25" t="s">
        <v>48</v>
      </c>
    </row>
    <row r="16" spans="1:16" s="9" customFormat="1" ht="20.100000000000001" customHeight="1">
      <c r="A16" s="30"/>
      <c r="B16" s="622"/>
      <c r="C16" s="623"/>
      <c r="D16" s="623"/>
      <c r="E16" s="619"/>
      <c r="F16" s="18"/>
      <c r="G16" s="619"/>
      <c r="H16" s="622"/>
      <c r="I16" s="15"/>
      <c r="J16" s="20"/>
      <c r="K16" s="625" t="s">
        <v>37</v>
      </c>
      <c r="L16" s="625"/>
      <c r="M16" s="22">
        <v>16800</v>
      </c>
      <c r="N16" s="23"/>
      <c r="O16" s="24">
        <v>7.23</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621" t="s">
        <v>65</v>
      </c>
      <c r="B19" s="621"/>
      <c r="C19" s="621"/>
      <c r="D19" s="621"/>
      <c r="E19" s="621"/>
      <c r="F19" s="621"/>
      <c r="G19" s="621"/>
      <c r="H19" s="621"/>
      <c r="I19" s="621"/>
      <c r="J19" s="621"/>
      <c r="K19" s="621"/>
      <c r="L19" s="621"/>
      <c r="M19" s="621"/>
      <c r="N19" s="621"/>
      <c r="O19" s="621"/>
      <c r="P19" s="621"/>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627" t="s">
        <v>66</v>
      </c>
      <c r="C21" s="20"/>
      <c r="D21" s="20"/>
      <c r="E21" s="626">
        <v>11959</v>
      </c>
      <c r="F21" s="20"/>
      <c r="G21" s="20"/>
      <c r="H21" s="31"/>
      <c r="I21" s="15"/>
      <c r="J21" s="15"/>
      <c r="K21" s="21" t="s">
        <v>8</v>
      </c>
      <c r="M21" s="31">
        <v>10990</v>
      </c>
      <c r="N21" s="31"/>
      <c r="O21" s="118">
        <v>91.8973158290827</v>
      </c>
      <c r="P21" s="25" t="s">
        <v>48</v>
      </c>
    </row>
    <row r="22" spans="1:17" s="9" customFormat="1" ht="20.100000000000001" customHeight="1">
      <c r="A22" s="30"/>
      <c r="B22" s="627"/>
      <c r="C22" s="20"/>
      <c r="D22" s="20"/>
      <c r="E22" s="626"/>
      <c r="F22" s="20"/>
      <c r="G22" s="20"/>
      <c r="H22" s="31"/>
      <c r="I22" s="15"/>
      <c r="J22" s="15"/>
      <c r="K22" s="21" t="s">
        <v>9</v>
      </c>
      <c r="M22" s="31">
        <v>969</v>
      </c>
      <c r="N22" s="31"/>
      <c r="O22" s="118">
        <v>8.1026841709173016</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627" t="s">
        <v>67</v>
      </c>
      <c r="C24" s="20"/>
      <c r="D24" s="20"/>
      <c r="E24" s="626">
        <v>11636</v>
      </c>
      <c r="F24" s="20"/>
      <c r="G24" s="20"/>
      <c r="H24" s="31"/>
      <c r="I24" s="15"/>
      <c r="J24" s="15"/>
      <c r="K24" s="21" t="s">
        <v>8</v>
      </c>
      <c r="M24" s="31">
        <v>10692</v>
      </c>
      <c r="N24" s="31"/>
      <c r="O24" s="118">
        <v>91.88724647645239</v>
      </c>
      <c r="P24" s="25" t="s">
        <v>48</v>
      </c>
    </row>
    <row r="25" spans="1:17" s="9" customFormat="1" ht="20.100000000000001" customHeight="1">
      <c r="A25" s="30"/>
      <c r="B25" s="627"/>
      <c r="C25" s="20"/>
      <c r="D25" s="20"/>
      <c r="E25" s="626"/>
      <c r="F25" s="20"/>
      <c r="G25" s="20"/>
      <c r="H25" s="31"/>
      <c r="I25" s="15"/>
      <c r="J25" s="15"/>
      <c r="K25" s="21" t="s">
        <v>9</v>
      </c>
      <c r="M25" s="31">
        <v>944</v>
      </c>
      <c r="N25" s="31"/>
      <c r="O25" s="118">
        <v>8.1127535235476103</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621" t="s">
        <v>80</v>
      </c>
      <c r="B28" s="621"/>
      <c r="C28" s="621"/>
      <c r="D28" s="621"/>
      <c r="E28" s="621"/>
      <c r="F28" s="621"/>
      <c r="G28" s="621"/>
      <c r="H28" s="621"/>
      <c r="I28" s="42"/>
      <c r="J28" s="621" t="s">
        <v>79</v>
      </c>
      <c r="K28" s="621"/>
      <c r="L28" s="621"/>
      <c r="M28" s="621"/>
      <c r="N28" s="621"/>
      <c r="O28" s="621"/>
      <c r="P28" s="621"/>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625" t="s">
        <v>11</v>
      </c>
      <c r="C32" s="628"/>
      <c r="D32" s="628"/>
      <c r="E32" s="56">
        <v>14</v>
      </c>
      <c r="F32" s="57"/>
      <c r="G32" s="58">
        <v>28520</v>
      </c>
      <c r="H32" s="59"/>
      <c r="I32" s="31"/>
      <c r="J32" s="60"/>
      <c r="K32" s="625" t="s">
        <v>0</v>
      </c>
      <c r="L32" s="628"/>
      <c r="M32" s="628"/>
      <c r="N32" s="628"/>
      <c r="O32" s="58">
        <v>14097</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625" t="s">
        <v>50</v>
      </c>
      <c r="C34" s="628"/>
      <c r="D34" s="628"/>
      <c r="E34" s="56">
        <v>13</v>
      </c>
      <c r="F34" s="57"/>
      <c r="G34" s="56">
        <v>27963</v>
      </c>
      <c r="H34" s="59"/>
      <c r="I34" s="31"/>
      <c r="J34" s="60"/>
      <c r="K34" s="625" t="s">
        <v>42</v>
      </c>
      <c r="L34" s="628"/>
      <c r="M34" s="628"/>
      <c r="N34" s="628"/>
      <c r="O34" s="65">
        <v>139</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625" t="s">
        <v>10</v>
      </c>
      <c r="C36" s="628"/>
      <c r="D36" s="628"/>
      <c r="E36" s="56">
        <v>257</v>
      </c>
      <c r="F36" s="57"/>
      <c r="G36" s="56">
        <v>161650</v>
      </c>
      <c r="H36" s="59"/>
      <c r="I36" s="31"/>
      <c r="J36" s="60"/>
      <c r="K36" s="625" t="s">
        <v>41</v>
      </c>
      <c r="L36" s="625"/>
      <c r="M36" s="625"/>
      <c r="N36" s="625"/>
      <c r="O36" s="629">
        <v>20</v>
      </c>
      <c r="P36" s="25"/>
      <c r="Q36" s="10"/>
    </row>
    <row r="37" spans="1:17" ht="20.100000000000001" customHeight="1">
      <c r="A37" s="17"/>
      <c r="B37" s="21"/>
      <c r="C37" s="61"/>
      <c r="D37" s="61"/>
      <c r="E37" s="56"/>
      <c r="F37" s="57"/>
      <c r="G37" s="56"/>
      <c r="H37" s="59"/>
      <c r="I37" s="31"/>
      <c r="J37" s="60"/>
      <c r="K37" s="625"/>
      <c r="L37" s="625"/>
      <c r="M37" s="625"/>
      <c r="N37" s="625"/>
      <c r="O37" s="629"/>
      <c r="P37" s="25"/>
      <c r="Q37" s="10"/>
    </row>
    <row r="38" spans="1:17" ht="20.100000000000001" customHeight="1">
      <c r="A38" s="17"/>
      <c r="B38" s="625" t="s">
        <v>14</v>
      </c>
      <c r="C38" s="628"/>
      <c r="D38" s="628"/>
      <c r="E38" s="56">
        <v>284</v>
      </c>
      <c r="F38" s="57"/>
      <c r="G38" s="58">
        <v>218133</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625" t="s">
        <v>40</v>
      </c>
      <c r="L39" s="628"/>
      <c r="M39" s="628"/>
      <c r="N39" s="628"/>
      <c r="O39" s="630">
        <v>119</v>
      </c>
      <c r="P39" s="25"/>
      <c r="Q39" s="10"/>
    </row>
    <row r="40" spans="1:17" ht="20.100000000000001" customHeight="1">
      <c r="A40" s="17"/>
      <c r="H40" s="59"/>
      <c r="I40" s="31"/>
      <c r="J40" s="60"/>
      <c r="K40" s="628"/>
      <c r="L40" s="628"/>
      <c r="M40" s="628"/>
      <c r="N40" s="628"/>
      <c r="O40" s="630"/>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621" t="s">
        <v>61</v>
      </c>
      <c r="B43" s="621"/>
      <c r="C43" s="621"/>
      <c r="D43" s="621"/>
      <c r="E43" s="621"/>
      <c r="F43" s="621"/>
      <c r="G43" s="621"/>
      <c r="H43" s="621"/>
      <c r="I43" s="15"/>
      <c r="J43" s="621" t="s">
        <v>15</v>
      </c>
      <c r="K43" s="621"/>
      <c r="L43" s="621"/>
      <c r="M43" s="621"/>
      <c r="N43" s="621"/>
      <c r="O43" s="621"/>
      <c r="P43" s="621"/>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633" t="s">
        <v>18</v>
      </c>
      <c r="C46" s="623"/>
      <c r="D46" s="623"/>
      <c r="E46" s="623"/>
      <c r="F46" s="634">
        <v>0</v>
      </c>
      <c r="G46" s="634"/>
      <c r="H46" s="81"/>
      <c r="I46" s="82"/>
      <c r="J46" s="17"/>
      <c r="K46" s="622" t="s">
        <v>16</v>
      </c>
      <c r="L46" s="623"/>
      <c r="M46" s="623"/>
      <c r="N46" s="623"/>
      <c r="O46" s="56">
        <v>233</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633" t="s">
        <v>19</v>
      </c>
      <c r="C48" s="623"/>
      <c r="D48" s="623"/>
      <c r="E48" s="623"/>
      <c r="F48" s="634">
        <v>0</v>
      </c>
      <c r="G48" s="634"/>
      <c r="H48" s="83"/>
      <c r="I48" s="82"/>
      <c r="J48" s="17"/>
      <c r="K48" s="622" t="s">
        <v>17</v>
      </c>
      <c r="L48" s="623"/>
      <c r="M48" s="623"/>
      <c r="N48" s="623"/>
      <c r="O48" s="56">
        <v>409</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631" t="s">
        <v>734</v>
      </c>
      <c r="B51" s="631"/>
      <c r="C51" s="631"/>
      <c r="D51" s="631"/>
      <c r="E51" s="631"/>
      <c r="F51" s="631"/>
      <c r="G51" s="631"/>
      <c r="H51" s="631"/>
      <c r="I51" s="631"/>
      <c r="J51" s="631"/>
      <c r="K51" s="631"/>
      <c r="L51" s="631"/>
      <c r="M51" s="631"/>
      <c r="N51" s="631"/>
      <c r="O51" s="631"/>
      <c r="P51" s="631"/>
    </row>
    <row r="52" spans="1:16" ht="9.9499999999999993" customHeight="1">
      <c r="A52" s="20"/>
      <c r="B52" s="103"/>
      <c r="C52" s="103"/>
      <c r="D52" s="103"/>
      <c r="E52" s="103"/>
      <c r="F52" s="103"/>
      <c r="G52" s="104"/>
      <c r="H52" s="106"/>
      <c r="I52" s="82"/>
      <c r="J52" s="82"/>
      <c r="K52" s="82"/>
      <c r="L52" s="82"/>
      <c r="M52" s="82"/>
      <c r="N52" s="82"/>
      <c r="O52" s="82"/>
      <c r="P52" s="82"/>
    </row>
    <row r="53" spans="1:16" ht="24.75" customHeight="1">
      <c r="A53" s="632" t="s">
        <v>736</v>
      </c>
      <c r="B53" s="632"/>
      <c r="C53" s="632"/>
      <c r="D53" s="632"/>
      <c r="E53" s="632"/>
      <c r="F53" s="632"/>
      <c r="G53" s="632"/>
      <c r="H53" s="632"/>
      <c r="I53" s="632"/>
      <c r="J53" s="632"/>
      <c r="K53" s="632"/>
      <c r="L53" s="632"/>
      <c r="M53" s="632"/>
      <c r="N53" s="632"/>
      <c r="O53" s="632"/>
      <c r="P53" s="632"/>
    </row>
    <row r="54" spans="1:16" ht="15" customHeight="1">
      <c r="A54" s="20"/>
      <c r="B54" s="103"/>
      <c r="C54" s="103"/>
      <c r="D54" s="103"/>
      <c r="E54" s="103"/>
      <c r="F54" s="103"/>
      <c r="G54" s="104"/>
      <c r="H54" s="40"/>
      <c r="I54" s="82"/>
    </row>
    <row r="55" spans="1:16" ht="20.100000000000001" customHeight="1">
      <c r="A55" s="20"/>
      <c r="B55" s="40"/>
      <c r="C55" s="367"/>
      <c r="D55" s="40"/>
      <c r="E55" s="40"/>
      <c r="F55" s="89"/>
      <c r="G55" s="71"/>
      <c r="H55" s="40"/>
      <c r="I55" s="82"/>
    </row>
    <row r="56" spans="1:16" ht="20.100000000000001" customHeight="1">
      <c r="A56" s="20"/>
      <c r="B56" s="103"/>
      <c r="C56" s="207"/>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 right="0.196850393700787" top="0.39370078740157499" bottom="0.196850393700787" header="0" footer="0.196850393700787"/>
  <pageSetup paperSize="9" scale="53"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5EB24-3BCB-46EF-8C56-0D0B3C561D95}">
  <sheetPr codeName="Hoja30"/>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152</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4</v>
      </c>
      <c r="F10" s="218"/>
      <c r="G10" s="218">
        <v>5</v>
      </c>
      <c r="H10" s="218"/>
      <c r="I10" s="218">
        <v>12</v>
      </c>
      <c r="J10" s="218"/>
      <c r="K10" s="219">
        <v>21</v>
      </c>
      <c r="L10" s="129"/>
      <c r="M10" s="215" t="s">
        <v>115</v>
      </c>
      <c r="N10" s="216">
        <v>296</v>
      </c>
      <c r="O10" s="129"/>
      <c r="P10" s="129"/>
      <c r="Q10" s="129"/>
      <c r="R10" s="129"/>
      <c r="S10" s="129"/>
      <c r="T10" s="129"/>
      <c r="U10" s="129"/>
      <c r="V10" s="129"/>
      <c r="W10" s="129"/>
      <c r="X10" s="129"/>
      <c r="Y10" s="129"/>
    </row>
    <row r="11" spans="1:25" ht="21" customHeight="1">
      <c r="A11" s="214" t="s">
        <v>109</v>
      </c>
      <c r="B11" s="137"/>
      <c r="C11" s="217">
        <v>4</v>
      </c>
      <c r="D11" s="218"/>
      <c r="E11" s="218">
        <v>11</v>
      </c>
      <c r="F11" s="218"/>
      <c r="G11" s="218">
        <v>5</v>
      </c>
      <c r="H11" s="218"/>
      <c r="I11" s="218">
        <v>6</v>
      </c>
      <c r="J11" s="218"/>
      <c r="K11" s="219">
        <v>26</v>
      </c>
      <c r="L11" s="129"/>
      <c r="M11" s="215" t="s">
        <v>126</v>
      </c>
      <c r="N11" s="216">
        <v>262</v>
      </c>
      <c r="O11" s="129"/>
      <c r="P11" s="129"/>
      <c r="Q11" s="129"/>
      <c r="R11" s="129"/>
      <c r="S11" s="129"/>
      <c r="T11" s="129"/>
      <c r="U11" s="129"/>
      <c r="V11" s="129"/>
      <c r="W11" s="129"/>
      <c r="X11" s="129"/>
      <c r="Y11" s="129"/>
    </row>
    <row r="12" spans="1:25" ht="21" customHeight="1">
      <c r="A12" s="214" t="s">
        <v>110</v>
      </c>
      <c r="B12" s="137"/>
      <c r="C12" s="217"/>
      <c r="D12" s="218"/>
      <c r="E12" s="218">
        <v>1</v>
      </c>
      <c r="F12" s="218"/>
      <c r="G12" s="218"/>
      <c r="H12" s="218"/>
      <c r="I12" s="218">
        <v>2</v>
      </c>
      <c r="J12" s="218"/>
      <c r="K12" s="219">
        <v>3</v>
      </c>
      <c r="L12" s="129"/>
      <c r="M12" s="215" t="s">
        <v>112</v>
      </c>
      <c r="N12" s="216">
        <v>206</v>
      </c>
      <c r="O12" s="129"/>
      <c r="P12" s="129"/>
      <c r="Q12" s="129"/>
      <c r="R12" s="129"/>
      <c r="S12" s="129"/>
      <c r="T12" s="129"/>
      <c r="U12" s="129"/>
      <c r="V12" s="129"/>
      <c r="W12" s="129"/>
      <c r="X12" s="129"/>
      <c r="Y12" s="129"/>
    </row>
    <row r="13" spans="1:25" ht="21" customHeight="1">
      <c r="A13" s="214" t="s">
        <v>111</v>
      </c>
      <c r="B13" s="137"/>
      <c r="C13" s="217"/>
      <c r="D13" s="218"/>
      <c r="E13" s="218">
        <v>2</v>
      </c>
      <c r="F13" s="218"/>
      <c r="G13" s="218">
        <v>1</v>
      </c>
      <c r="H13" s="218"/>
      <c r="I13" s="218">
        <v>2</v>
      </c>
      <c r="J13" s="218"/>
      <c r="K13" s="219">
        <v>5</v>
      </c>
      <c r="L13" s="129"/>
      <c r="M13" s="215" t="s">
        <v>135</v>
      </c>
      <c r="N13" s="216">
        <v>168</v>
      </c>
      <c r="O13" s="129"/>
      <c r="P13" s="129"/>
      <c r="Q13" s="129"/>
      <c r="R13" s="129"/>
      <c r="S13" s="129"/>
      <c r="T13" s="129"/>
      <c r="U13" s="129"/>
      <c r="V13" s="129"/>
      <c r="W13" s="129"/>
      <c r="X13" s="129"/>
      <c r="Y13" s="129"/>
    </row>
    <row r="14" spans="1:25" ht="21" customHeight="1">
      <c r="A14" s="214" t="s">
        <v>114</v>
      </c>
      <c r="B14" s="137"/>
      <c r="C14" s="217">
        <v>1</v>
      </c>
      <c r="D14" s="218"/>
      <c r="E14" s="218">
        <v>7</v>
      </c>
      <c r="F14" s="218"/>
      <c r="G14" s="218">
        <v>7</v>
      </c>
      <c r="H14" s="218"/>
      <c r="I14" s="218">
        <v>9</v>
      </c>
      <c r="J14" s="218"/>
      <c r="K14" s="219">
        <v>24</v>
      </c>
      <c r="L14" s="129"/>
      <c r="M14" s="215" t="s">
        <v>116</v>
      </c>
      <c r="N14" s="216">
        <v>131</v>
      </c>
      <c r="O14" s="129"/>
      <c r="P14" s="129"/>
      <c r="Q14" s="129"/>
      <c r="R14" s="129"/>
      <c r="S14" s="129"/>
      <c r="T14" s="129"/>
      <c r="U14" s="129"/>
      <c r="V14" s="129"/>
      <c r="W14" s="129"/>
      <c r="X14" s="129"/>
      <c r="Y14" s="129"/>
    </row>
    <row r="15" spans="1:25" ht="21" customHeight="1">
      <c r="A15" s="214" t="s">
        <v>115</v>
      </c>
      <c r="B15" s="137"/>
      <c r="C15" s="217">
        <v>6</v>
      </c>
      <c r="D15" s="218"/>
      <c r="E15" s="218">
        <v>67</v>
      </c>
      <c r="F15" s="218"/>
      <c r="G15" s="218">
        <v>38</v>
      </c>
      <c r="H15" s="218"/>
      <c r="I15" s="218">
        <v>185</v>
      </c>
      <c r="J15" s="218"/>
      <c r="K15" s="219">
        <v>296</v>
      </c>
      <c r="L15" s="129"/>
      <c r="M15" s="215" t="s">
        <v>139</v>
      </c>
      <c r="N15" s="216">
        <v>113</v>
      </c>
      <c r="O15" s="129"/>
      <c r="P15" s="129"/>
      <c r="Q15" s="129"/>
      <c r="R15" s="129"/>
      <c r="S15" s="129"/>
      <c r="T15" s="129"/>
      <c r="U15" s="129"/>
      <c r="V15" s="129"/>
      <c r="W15" s="129"/>
      <c r="X15" s="129"/>
      <c r="Y15" s="129"/>
    </row>
    <row r="16" spans="1:25" ht="21" customHeight="1">
      <c r="A16" s="214" t="s">
        <v>116</v>
      </c>
      <c r="B16" s="137"/>
      <c r="C16" s="217">
        <v>6</v>
      </c>
      <c r="D16" s="218"/>
      <c r="E16" s="218">
        <v>67</v>
      </c>
      <c r="F16" s="218"/>
      <c r="G16" s="218">
        <v>36</v>
      </c>
      <c r="H16" s="218"/>
      <c r="I16" s="218">
        <v>22</v>
      </c>
      <c r="J16" s="218"/>
      <c r="K16" s="219">
        <v>131</v>
      </c>
      <c r="L16" s="129"/>
      <c r="M16" s="215" t="s">
        <v>122</v>
      </c>
      <c r="N16" s="216">
        <v>87</v>
      </c>
      <c r="O16" s="129"/>
      <c r="P16" s="129"/>
      <c r="Q16" s="129"/>
      <c r="R16" s="129"/>
      <c r="S16" s="129"/>
      <c r="T16" s="129"/>
      <c r="U16" s="129"/>
      <c r="V16" s="129"/>
      <c r="W16" s="129"/>
      <c r="X16" s="129"/>
      <c r="Y16" s="129"/>
    </row>
    <row r="17" spans="1:25" ht="21" customHeight="1">
      <c r="A17" s="214" t="s">
        <v>112</v>
      </c>
      <c r="B17" s="137"/>
      <c r="C17" s="217">
        <v>3</v>
      </c>
      <c r="D17" s="218"/>
      <c r="E17" s="218">
        <v>57</v>
      </c>
      <c r="F17" s="218"/>
      <c r="G17" s="218">
        <v>61</v>
      </c>
      <c r="H17" s="218"/>
      <c r="I17" s="218">
        <v>85</v>
      </c>
      <c r="J17" s="218"/>
      <c r="K17" s="219">
        <v>206</v>
      </c>
      <c r="L17" s="129"/>
      <c r="M17" s="215" t="s">
        <v>137</v>
      </c>
      <c r="N17" s="216">
        <v>76</v>
      </c>
      <c r="O17" s="129"/>
      <c r="P17" s="129"/>
      <c r="Q17" s="129"/>
      <c r="R17" s="129"/>
      <c r="S17" s="129"/>
      <c r="T17" s="129"/>
      <c r="U17" s="129"/>
      <c r="V17" s="129"/>
      <c r="W17" s="129"/>
      <c r="X17" s="129"/>
      <c r="Y17" s="129"/>
    </row>
    <row r="18" spans="1:25" ht="21" customHeight="1">
      <c r="A18" s="214" t="s">
        <v>113</v>
      </c>
      <c r="B18" s="137"/>
      <c r="C18" s="217">
        <v>1</v>
      </c>
      <c r="D18" s="218"/>
      <c r="E18" s="218">
        <v>1</v>
      </c>
      <c r="F18" s="218"/>
      <c r="G18" s="218"/>
      <c r="H18" s="218"/>
      <c r="I18" s="218">
        <v>2</v>
      </c>
      <c r="J18" s="218"/>
      <c r="K18" s="219">
        <v>4</v>
      </c>
      <c r="L18" s="129"/>
      <c r="M18" s="215" t="s">
        <v>507</v>
      </c>
      <c r="N18" s="216">
        <v>76</v>
      </c>
      <c r="O18" s="129"/>
      <c r="P18" s="129"/>
      <c r="Q18" s="129"/>
      <c r="R18" s="129"/>
      <c r="S18" s="129"/>
      <c r="T18" s="129"/>
      <c r="U18" s="129"/>
      <c r="V18" s="129"/>
      <c r="W18" s="129"/>
      <c r="X18" s="129"/>
      <c r="Y18" s="129"/>
    </row>
    <row r="19" spans="1:25" ht="21" customHeight="1">
      <c r="A19" s="214" t="s">
        <v>117</v>
      </c>
      <c r="B19" s="137"/>
      <c r="C19" s="217"/>
      <c r="D19" s="218"/>
      <c r="E19" s="218">
        <v>19</v>
      </c>
      <c r="F19" s="218"/>
      <c r="G19" s="218">
        <v>11</v>
      </c>
      <c r="H19" s="218"/>
      <c r="I19" s="218">
        <v>28</v>
      </c>
      <c r="J19" s="218"/>
      <c r="K19" s="219">
        <v>58</v>
      </c>
      <c r="L19" s="129"/>
      <c r="M19" s="215" t="s">
        <v>119</v>
      </c>
      <c r="N19" s="216">
        <v>75</v>
      </c>
      <c r="O19" s="129"/>
      <c r="P19" s="129"/>
      <c r="Q19" s="129"/>
      <c r="R19" s="129"/>
      <c r="S19" s="129"/>
      <c r="T19" s="129"/>
      <c r="U19" s="129"/>
      <c r="V19" s="129"/>
      <c r="W19" s="129"/>
      <c r="X19" s="129"/>
      <c r="Y19" s="129"/>
    </row>
    <row r="20" spans="1:25" ht="21" customHeight="1">
      <c r="A20" s="214" t="s">
        <v>122</v>
      </c>
      <c r="B20" s="137"/>
      <c r="C20" s="217">
        <v>2</v>
      </c>
      <c r="D20" s="218"/>
      <c r="E20" s="218">
        <v>28</v>
      </c>
      <c r="F20" s="218"/>
      <c r="G20" s="218">
        <v>34</v>
      </c>
      <c r="H20" s="218"/>
      <c r="I20" s="218">
        <v>23</v>
      </c>
      <c r="J20" s="218"/>
      <c r="K20" s="219">
        <v>87</v>
      </c>
      <c r="L20" s="129"/>
      <c r="M20" s="215" t="s">
        <v>123</v>
      </c>
      <c r="N20" s="216">
        <v>67</v>
      </c>
      <c r="O20" s="129"/>
      <c r="P20" s="129"/>
      <c r="Q20" s="129"/>
      <c r="R20" s="129"/>
      <c r="S20" s="129"/>
      <c r="T20" s="129"/>
      <c r="U20" s="129"/>
      <c r="V20" s="129"/>
      <c r="W20" s="129"/>
      <c r="X20" s="129"/>
      <c r="Y20" s="129"/>
    </row>
    <row r="21" spans="1:25" ht="21" customHeight="1">
      <c r="A21" s="214" t="s">
        <v>118</v>
      </c>
      <c r="B21" s="137"/>
      <c r="C21" s="217">
        <v>5</v>
      </c>
      <c r="D21" s="218"/>
      <c r="E21" s="218">
        <v>26</v>
      </c>
      <c r="F21" s="218"/>
      <c r="G21" s="218">
        <v>9</v>
      </c>
      <c r="H21" s="218"/>
      <c r="I21" s="218">
        <v>8</v>
      </c>
      <c r="J21" s="218"/>
      <c r="K21" s="219">
        <v>48</v>
      </c>
      <c r="L21" s="129"/>
      <c r="M21" s="215" t="s">
        <v>117</v>
      </c>
      <c r="N21" s="216">
        <v>58</v>
      </c>
      <c r="O21" s="129"/>
      <c r="P21" s="129"/>
      <c r="Q21" s="129"/>
      <c r="R21" s="129"/>
      <c r="S21" s="129"/>
      <c r="T21" s="129"/>
      <c r="U21" s="129"/>
      <c r="V21" s="129"/>
      <c r="W21" s="129"/>
      <c r="X21" s="129"/>
      <c r="Y21" s="129"/>
    </row>
    <row r="22" spans="1:25" ht="21" customHeight="1">
      <c r="A22" s="214" t="s">
        <v>119</v>
      </c>
      <c r="B22" s="137"/>
      <c r="C22" s="217">
        <v>11</v>
      </c>
      <c r="D22" s="218"/>
      <c r="E22" s="218">
        <v>17</v>
      </c>
      <c r="F22" s="218"/>
      <c r="G22" s="218">
        <v>27</v>
      </c>
      <c r="H22" s="218"/>
      <c r="I22" s="218">
        <v>20</v>
      </c>
      <c r="J22" s="218"/>
      <c r="K22" s="219">
        <v>75</v>
      </c>
      <c r="L22" s="129"/>
      <c r="M22" s="215" t="s">
        <v>132</v>
      </c>
      <c r="N22" s="216">
        <v>50</v>
      </c>
      <c r="O22" s="129"/>
      <c r="P22" s="129"/>
      <c r="Q22" s="129"/>
      <c r="R22" s="129"/>
      <c r="S22" s="129"/>
      <c r="T22" s="129"/>
      <c r="U22" s="129"/>
      <c r="V22" s="129"/>
      <c r="W22" s="129"/>
      <c r="X22" s="129"/>
      <c r="Y22" s="129"/>
    </row>
    <row r="23" spans="1:25" ht="21" customHeight="1">
      <c r="A23" s="214" t="s">
        <v>120</v>
      </c>
      <c r="B23" s="137"/>
      <c r="C23" s="217"/>
      <c r="D23" s="218"/>
      <c r="E23" s="218">
        <v>5</v>
      </c>
      <c r="F23" s="218"/>
      <c r="G23" s="218">
        <v>7</v>
      </c>
      <c r="H23" s="218"/>
      <c r="I23" s="218">
        <v>3</v>
      </c>
      <c r="J23" s="218"/>
      <c r="K23" s="219">
        <v>15</v>
      </c>
      <c r="L23" s="129"/>
      <c r="M23" s="215" t="s">
        <v>118</v>
      </c>
      <c r="N23" s="216">
        <v>48</v>
      </c>
      <c r="O23" s="129"/>
      <c r="P23" s="129"/>
      <c r="Q23" s="129"/>
      <c r="R23" s="129"/>
      <c r="S23" s="129"/>
      <c r="T23" s="129"/>
      <c r="U23" s="129"/>
      <c r="V23" s="129"/>
      <c r="W23" s="129"/>
      <c r="X23" s="129"/>
      <c r="Y23" s="129"/>
    </row>
    <row r="24" spans="1:25" ht="21" customHeight="1">
      <c r="A24" s="214" t="s">
        <v>121</v>
      </c>
      <c r="B24" s="137"/>
      <c r="C24" s="217">
        <v>3</v>
      </c>
      <c r="D24" s="218"/>
      <c r="E24" s="218">
        <v>16</v>
      </c>
      <c r="F24" s="218"/>
      <c r="G24" s="218">
        <v>14</v>
      </c>
      <c r="H24" s="218"/>
      <c r="I24" s="218">
        <v>8</v>
      </c>
      <c r="J24" s="218"/>
      <c r="K24" s="219">
        <v>41</v>
      </c>
      <c r="L24" s="129"/>
      <c r="M24" s="215" t="s">
        <v>133</v>
      </c>
      <c r="N24" s="216">
        <v>46</v>
      </c>
      <c r="O24" s="129"/>
      <c r="P24" s="129"/>
      <c r="Q24" s="129"/>
      <c r="R24" s="129"/>
      <c r="S24" s="129"/>
      <c r="T24" s="129"/>
      <c r="U24" s="129"/>
      <c r="V24" s="129"/>
      <c r="W24" s="129"/>
      <c r="X24" s="129"/>
      <c r="Y24" s="129"/>
    </row>
    <row r="25" spans="1:25" ht="21" customHeight="1">
      <c r="A25" s="214" t="s">
        <v>123</v>
      </c>
      <c r="B25" s="137"/>
      <c r="C25" s="217"/>
      <c r="D25" s="218"/>
      <c r="E25" s="218">
        <v>11</v>
      </c>
      <c r="F25" s="218"/>
      <c r="G25" s="218">
        <v>18</v>
      </c>
      <c r="H25" s="218"/>
      <c r="I25" s="218">
        <v>38</v>
      </c>
      <c r="J25" s="218"/>
      <c r="K25" s="219">
        <v>67</v>
      </c>
      <c r="L25" s="129"/>
      <c r="M25" s="215" t="s">
        <v>121</v>
      </c>
      <c r="N25" s="216">
        <v>41</v>
      </c>
      <c r="O25" s="129"/>
      <c r="P25" s="129"/>
      <c r="Q25" s="129"/>
      <c r="R25" s="129"/>
      <c r="S25" s="129"/>
      <c r="T25" s="129"/>
      <c r="U25" s="129"/>
      <c r="V25" s="129"/>
      <c r="W25" s="129"/>
      <c r="X25" s="129"/>
      <c r="Y25" s="129"/>
    </row>
    <row r="26" spans="1:25" ht="21" customHeight="1">
      <c r="A26" s="214" t="s">
        <v>124</v>
      </c>
      <c r="B26" s="137"/>
      <c r="C26" s="217"/>
      <c r="D26" s="218"/>
      <c r="E26" s="218">
        <v>3</v>
      </c>
      <c r="F26" s="218"/>
      <c r="G26" s="218">
        <v>8</v>
      </c>
      <c r="H26" s="218"/>
      <c r="I26" s="218">
        <v>5</v>
      </c>
      <c r="J26" s="218"/>
      <c r="K26" s="219">
        <v>16</v>
      </c>
      <c r="L26" s="129"/>
      <c r="M26" s="215" t="s">
        <v>131</v>
      </c>
      <c r="N26" s="216">
        <v>32</v>
      </c>
      <c r="O26" s="129"/>
      <c r="P26" s="129"/>
      <c r="Q26" s="129"/>
      <c r="R26" s="129"/>
      <c r="S26" s="129"/>
      <c r="T26" s="129"/>
      <c r="U26" s="129"/>
      <c r="V26" s="129"/>
      <c r="W26" s="129"/>
      <c r="X26" s="129"/>
      <c r="Y26" s="129"/>
    </row>
    <row r="27" spans="1:25" ht="21" customHeight="1">
      <c r="A27" s="214" t="s">
        <v>125</v>
      </c>
      <c r="B27" s="137"/>
      <c r="C27" s="217"/>
      <c r="D27" s="218"/>
      <c r="E27" s="218">
        <v>1</v>
      </c>
      <c r="F27" s="218"/>
      <c r="G27" s="218">
        <v>3</v>
      </c>
      <c r="H27" s="218"/>
      <c r="I27" s="218">
        <v>3</v>
      </c>
      <c r="J27" s="218"/>
      <c r="K27" s="219">
        <v>7</v>
      </c>
      <c r="L27" s="129"/>
      <c r="M27" s="215" t="s">
        <v>109</v>
      </c>
      <c r="N27" s="216">
        <v>26</v>
      </c>
      <c r="O27" s="129"/>
      <c r="P27" s="129"/>
      <c r="Q27" s="129"/>
      <c r="R27" s="129"/>
      <c r="S27" s="129"/>
      <c r="T27" s="129"/>
      <c r="U27" s="129"/>
      <c r="V27" s="129"/>
      <c r="W27" s="129"/>
      <c r="X27" s="129"/>
      <c r="Y27" s="129"/>
    </row>
    <row r="28" spans="1:25" ht="21" customHeight="1">
      <c r="A28" s="214" t="s">
        <v>126</v>
      </c>
      <c r="B28" s="137"/>
      <c r="C28" s="217">
        <v>17</v>
      </c>
      <c r="D28" s="218"/>
      <c r="E28" s="218">
        <v>147</v>
      </c>
      <c r="F28" s="218"/>
      <c r="G28" s="218">
        <v>25</v>
      </c>
      <c r="H28" s="218"/>
      <c r="I28" s="218">
        <v>73</v>
      </c>
      <c r="J28" s="218"/>
      <c r="K28" s="219">
        <v>262</v>
      </c>
      <c r="L28" s="129"/>
      <c r="M28" s="215" t="s">
        <v>114</v>
      </c>
      <c r="N28" s="216">
        <v>24</v>
      </c>
      <c r="O28" s="129"/>
      <c r="P28" s="129"/>
      <c r="Q28" s="129"/>
      <c r="R28" s="129"/>
      <c r="S28" s="129"/>
      <c r="T28" s="129"/>
      <c r="U28" s="129"/>
      <c r="V28" s="129"/>
      <c r="W28" s="129"/>
      <c r="X28" s="129"/>
      <c r="Y28" s="129"/>
    </row>
    <row r="29" spans="1:25" ht="21" customHeight="1">
      <c r="A29" s="214" t="s">
        <v>127</v>
      </c>
      <c r="B29" s="137"/>
      <c r="C29" s="217">
        <v>1</v>
      </c>
      <c r="D29" s="218"/>
      <c r="E29" s="218">
        <v>1</v>
      </c>
      <c r="F29" s="218"/>
      <c r="G29" s="218">
        <v>5</v>
      </c>
      <c r="H29" s="218"/>
      <c r="I29" s="218">
        <v>5</v>
      </c>
      <c r="J29" s="218"/>
      <c r="K29" s="219">
        <v>12</v>
      </c>
      <c r="L29" s="129"/>
      <c r="M29" s="215" t="s">
        <v>108</v>
      </c>
      <c r="N29" s="216">
        <v>21</v>
      </c>
      <c r="O29" s="129"/>
      <c r="P29" s="129"/>
      <c r="Q29" s="129"/>
      <c r="R29" s="129"/>
      <c r="S29" s="129"/>
      <c r="T29" s="129"/>
      <c r="U29" s="129"/>
      <c r="V29" s="129"/>
      <c r="W29" s="129"/>
      <c r="X29" s="129"/>
      <c r="Y29" s="129"/>
    </row>
    <row r="30" spans="1:25" ht="21" customHeight="1">
      <c r="A30" s="214" t="s">
        <v>128</v>
      </c>
      <c r="B30" s="137"/>
      <c r="C30" s="217">
        <v>3</v>
      </c>
      <c r="D30" s="218"/>
      <c r="E30" s="218">
        <v>3</v>
      </c>
      <c r="F30" s="218"/>
      <c r="G30" s="218">
        <v>8</v>
      </c>
      <c r="H30" s="218"/>
      <c r="I30" s="218">
        <v>1</v>
      </c>
      <c r="J30" s="218"/>
      <c r="K30" s="219">
        <v>15</v>
      </c>
      <c r="L30" s="129"/>
      <c r="M30" s="215" t="s">
        <v>134</v>
      </c>
      <c r="N30" s="216">
        <v>19</v>
      </c>
      <c r="O30" s="129"/>
      <c r="P30" s="129"/>
      <c r="Q30" s="129"/>
      <c r="R30" s="129"/>
      <c r="S30" s="129"/>
      <c r="T30" s="129"/>
      <c r="U30" s="129"/>
      <c r="V30" s="129"/>
      <c r="W30" s="129"/>
      <c r="X30" s="129"/>
      <c r="Y30" s="129"/>
    </row>
    <row r="31" spans="1:25" ht="21" customHeight="1">
      <c r="A31" s="214" t="s">
        <v>129</v>
      </c>
      <c r="B31" s="137"/>
      <c r="C31" s="217">
        <v>1</v>
      </c>
      <c r="D31" s="218"/>
      <c r="E31" s="218"/>
      <c r="F31" s="218"/>
      <c r="G31" s="218"/>
      <c r="H31" s="218"/>
      <c r="I31" s="218">
        <v>4</v>
      </c>
      <c r="J31" s="218"/>
      <c r="K31" s="219">
        <v>5</v>
      </c>
      <c r="L31" s="129"/>
      <c r="M31" s="215" t="s">
        <v>130</v>
      </c>
      <c r="N31" s="216">
        <v>18</v>
      </c>
      <c r="O31" s="129"/>
      <c r="P31" s="129"/>
      <c r="Q31" s="129"/>
      <c r="R31" s="129"/>
      <c r="S31" s="129"/>
      <c r="T31" s="129"/>
      <c r="U31" s="129"/>
      <c r="V31" s="129"/>
      <c r="W31" s="129"/>
      <c r="X31" s="129"/>
      <c r="Y31" s="129"/>
    </row>
    <row r="32" spans="1:25" ht="21" customHeight="1">
      <c r="A32" s="214" t="s">
        <v>130</v>
      </c>
      <c r="B32" s="137"/>
      <c r="C32" s="217">
        <v>11</v>
      </c>
      <c r="D32" s="218"/>
      <c r="E32" s="218">
        <v>6</v>
      </c>
      <c r="F32" s="218"/>
      <c r="G32" s="218"/>
      <c r="H32" s="218"/>
      <c r="I32" s="218">
        <v>1</v>
      </c>
      <c r="J32" s="218"/>
      <c r="K32" s="219">
        <v>18</v>
      </c>
      <c r="L32" s="129"/>
      <c r="M32" s="215" t="s">
        <v>124</v>
      </c>
      <c r="N32" s="216">
        <v>16</v>
      </c>
      <c r="O32" s="129"/>
      <c r="P32" s="129"/>
      <c r="Q32" s="129"/>
      <c r="R32" s="129"/>
      <c r="S32" s="129"/>
      <c r="T32" s="129"/>
      <c r="U32" s="129"/>
      <c r="V32" s="129"/>
      <c r="W32" s="129"/>
      <c r="X32" s="129"/>
      <c r="Y32" s="129"/>
    </row>
    <row r="33" spans="1:25" ht="21" customHeight="1">
      <c r="A33" s="214" t="s">
        <v>131</v>
      </c>
      <c r="B33" s="137"/>
      <c r="C33" s="217">
        <v>3</v>
      </c>
      <c r="D33" s="218"/>
      <c r="E33" s="218">
        <v>11</v>
      </c>
      <c r="F33" s="218"/>
      <c r="G33" s="218">
        <v>13</v>
      </c>
      <c r="H33" s="218"/>
      <c r="I33" s="218">
        <v>5</v>
      </c>
      <c r="J33" s="218"/>
      <c r="K33" s="219">
        <v>32</v>
      </c>
      <c r="L33" s="129"/>
      <c r="M33" s="215" t="s">
        <v>120</v>
      </c>
      <c r="N33" s="216">
        <v>15</v>
      </c>
      <c r="O33" s="129"/>
      <c r="P33" s="129"/>
      <c r="Q33" s="129"/>
      <c r="R33" s="129"/>
      <c r="S33" s="129"/>
      <c r="T33" s="129"/>
      <c r="U33" s="129"/>
      <c r="V33" s="129"/>
      <c r="W33" s="129"/>
      <c r="X33" s="129"/>
      <c r="Y33" s="129"/>
    </row>
    <row r="34" spans="1:25" ht="21" customHeight="1">
      <c r="A34" s="214" t="s">
        <v>132</v>
      </c>
      <c r="B34" s="137"/>
      <c r="C34" s="217">
        <v>2</v>
      </c>
      <c r="D34" s="218"/>
      <c r="E34" s="218">
        <v>17</v>
      </c>
      <c r="F34" s="218"/>
      <c r="G34" s="218">
        <v>12</v>
      </c>
      <c r="H34" s="218"/>
      <c r="I34" s="218">
        <v>19</v>
      </c>
      <c r="J34" s="218"/>
      <c r="K34" s="219">
        <v>50</v>
      </c>
      <c r="L34" s="129"/>
      <c r="M34" s="215" t="s">
        <v>128</v>
      </c>
      <c r="N34" s="216">
        <v>15</v>
      </c>
      <c r="O34" s="129"/>
      <c r="P34" s="129"/>
      <c r="Q34" s="129"/>
      <c r="R34" s="129"/>
      <c r="S34" s="129"/>
      <c r="T34" s="129"/>
      <c r="U34" s="129"/>
      <c r="V34" s="129"/>
      <c r="W34" s="129"/>
      <c r="X34" s="129"/>
      <c r="Y34" s="129"/>
    </row>
    <row r="35" spans="1:25" ht="21" customHeight="1">
      <c r="A35" s="214" t="s">
        <v>133</v>
      </c>
      <c r="B35" s="137"/>
      <c r="C35" s="217"/>
      <c r="D35" s="218"/>
      <c r="E35" s="218">
        <v>37</v>
      </c>
      <c r="F35" s="218"/>
      <c r="G35" s="218">
        <v>4</v>
      </c>
      <c r="H35" s="218"/>
      <c r="I35" s="218">
        <v>5</v>
      </c>
      <c r="J35" s="218"/>
      <c r="K35" s="219">
        <v>46</v>
      </c>
      <c r="L35" s="129"/>
      <c r="M35" s="215" t="s">
        <v>127</v>
      </c>
      <c r="N35" s="216">
        <v>12</v>
      </c>
      <c r="O35" s="129"/>
      <c r="P35" s="129"/>
      <c r="Q35" s="129"/>
      <c r="R35" s="129"/>
      <c r="S35" s="129"/>
      <c r="T35" s="129"/>
      <c r="U35" s="129"/>
      <c r="V35" s="129"/>
      <c r="W35" s="129"/>
      <c r="X35" s="129"/>
      <c r="Y35" s="129"/>
    </row>
    <row r="36" spans="1:25" ht="21" customHeight="1">
      <c r="A36" s="214" t="s">
        <v>134</v>
      </c>
      <c r="B36" s="137"/>
      <c r="C36" s="217">
        <v>1</v>
      </c>
      <c r="D36" s="218"/>
      <c r="E36" s="218">
        <v>9</v>
      </c>
      <c r="F36" s="218"/>
      <c r="G36" s="218">
        <v>2</v>
      </c>
      <c r="H36" s="218"/>
      <c r="I36" s="218">
        <v>7</v>
      </c>
      <c r="J36" s="218"/>
      <c r="K36" s="219">
        <v>19</v>
      </c>
      <c r="L36" s="129"/>
      <c r="M36" s="215" t="s">
        <v>138</v>
      </c>
      <c r="N36" s="216">
        <v>10</v>
      </c>
      <c r="O36" s="129"/>
      <c r="P36" s="129"/>
      <c r="Q36" s="129"/>
      <c r="R36" s="129"/>
      <c r="S36" s="129"/>
      <c r="T36" s="129"/>
      <c r="U36" s="129"/>
      <c r="V36" s="129"/>
      <c r="W36" s="129"/>
      <c r="X36" s="129"/>
      <c r="Y36" s="129"/>
    </row>
    <row r="37" spans="1:25" ht="21" customHeight="1">
      <c r="A37" s="214" t="s">
        <v>135</v>
      </c>
      <c r="B37" s="137"/>
      <c r="C37" s="217">
        <v>6</v>
      </c>
      <c r="D37" s="218"/>
      <c r="E37" s="218">
        <v>23</v>
      </c>
      <c r="F37" s="218"/>
      <c r="G37" s="218">
        <v>49</v>
      </c>
      <c r="H37" s="218"/>
      <c r="I37" s="218">
        <v>90</v>
      </c>
      <c r="J37" s="218"/>
      <c r="K37" s="219">
        <v>168</v>
      </c>
      <c r="L37" s="129"/>
      <c r="M37" s="215" t="s">
        <v>125</v>
      </c>
      <c r="N37" s="216">
        <v>7</v>
      </c>
      <c r="O37" s="129"/>
      <c r="P37" s="129"/>
      <c r="Q37" s="129"/>
      <c r="R37" s="129"/>
      <c r="S37" s="129"/>
      <c r="T37" s="129"/>
      <c r="U37" s="129"/>
      <c r="V37" s="129"/>
      <c r="W37" s="129"/>
      <c r="X37" s="129"/>
      <c r="Y37" s="129"/>
    </row>
    <row r="38" spans="1:25" ht="21" customHeight="1">
      <c r="A38" s="214" t="s">
        <v>136</v>
      </c>
      <c r="B38" s="137"/>
      <c r="C38" s="217">
        <v>1</v>
      </c>
      <c r="D38" s="218"/>
      <c r="E38" s="218">
        <v>1</v>
      </c>
      <c r="F38" s="218"/>
      <c r="G38" s="218">
        <v>3</v>
      </c>
      <c r="H38" s="218"/>
      <c r="I38" s="218"/>
      <c r="J38" s="218"/>
      <c r="K38" s="219">
        <v>5</v>
      </c>
      <c r="L38" s="129"/>
      <c r="M38" s="215" t="s">
        <v>111</v>
      </c>
      <c r="N38" s="216">
        <v>5</v>
      </c>
      <c r="O38" s="129"/>
      <c r="P38" s="129"/>
      <c r="Q38" s="129"/>
      <c r="R38" s="129"/>
      <c r="S38" s="129"/>
      <c r="T38" s="129"/>
      <c r="U38" s="129"/>
      <c r="V38" s="129"/>
      <c r="W38" s="129"/>
      <c r="X38" s="129"/>
      <c r="Y38" s="129"/>
    </row>
    <row r="39" spans="1:25" ht="21" customHeight="1">
      <c r="A39" s="214" t="s">
        <v>137</v>
      </c>
      <c r="B39" s="137"/>
      <c r="C39" s="217">
        <v>8</v>
      </c>
      <c r="D39" s="218"/>
      <c r="E39" s="218">
        <v>20</v>
      </c>
      <c r="F39" s="218"/>
      <c r="G39" s="218">
        <v>20</v>
      </c>
      <c r="H39" s="218"/>
      <c r="I39" s="218">
        <v>28</v>
      </c>
      <c r="J39" s="218"/>
      <c r="K39" s="219">
        <v>76</v>
      </c>
      <c r="L39" s="129"/>
      <c r="M39" s="215" t="s">
        <v>129</v>
      </c>
      <c r="N39" s="216">
        <v>5</v>
      </c>
      <c r="O39" s="129"/>
      <c r="P39" s="129"/>
      <c r="Q39" s="129"/>
      <c r="R39" s="129"/>
      <c r="S39" s="129"/>
      <c r="T39" s="129"/>
      <c r="U39" s="129"/>
      <c r="V39" s="129"/>
      <c r="W39" s="129"/>
      <c r="X39" s="129"/>
      <c r="Y39" s="129"/>
    </row>
    <row r="40" spans="1:25" ht="21" customHeight="1">
      <c r="A40" s="214" t="s">
        <v>138</v>
      </c>
      <c r="B40" s="137"/>
      <c r="C40" s="217">
        <v>3</v>
      </c>
      <c r="D40" s="218"/>
      <c r="E40" s="218">
        <v>6</v>
      </c>
      <c r="F40" s="218"/>
      <c r="G40" s="218">
        <v>1</v>
      </c>
      <c r="H40" s="218"/>
      <c r="I40" s="218"/>
      <c r="J40" s="218"/>
      <c r="K40" s="219">
        <v>10</v>
      </c>
      <c r="L40" s="129"/>
      <c r="M40" s="215" t="s">
        <v>136</v>
      </c>
      <c r="N40" s="216">
        <v>5</v>
      </c>
      <c r="O40" s="129"/>
      <c r="P40" s="129"/>
      <c r="Q40" s="129"/>
      <c r="R40" s="129"/>
      <c r="S40" s="129"/>
      <c r="T40" s="129"/>
      <c r="U40" s="129"/>
      <c r="V40" s="129"/>
      <c r="W40" s="129"/>
      <c r="X40" s="129"/>
      <c r="Y40" s="129"/>
    </row>
    <row r="41" spans="1:25" ht="21" customHeight="1">
      <c r="A41" s="214" t="s">
        <v>139</v>
      </c>
      <c r="B41" s="137"/>
      <c r="C41" s="217">
        <v>3</v>
      </c>
      <c r="D41" s="218"/>
      <c r="E41" s="218">
        <v>77</v>
      </c>
      <c r="F41" s="218"/>
      <c r="G41" s="218">
        <v>1</v>
      </c>
      <c r="H41" s="218"/>
      <c r="I41" s="218">
        <v>32</v>
      </c>
      <c r="J41" s="218"/>
      <c r="K41" s="219">
        <v>113</v>
      </c>
      <c r="L41" s="129"/>
      <c r="M41" s="215" t="s">
        <v>113</v>
      </c>
      <c r="N41" s="216">
        <v>4</v>
      </c>
      <c r="O41" s="129"/>
      <c r="P41" s="129"/>
      <c r="Q41" s="129"/>
      <c r="R41" s="129"/>
      <c r="S41" s="129"/>
      <c r="T41" s="129"/>
      <c r="U41" s="129"/>
      <c r="V41" s="129"/>
      <c r="W41" s="129"/>
      <c r="X41" s="129"/>
      <c r="Y41" s="129"/>
    </row>
    <row r="42" spans="1:25" ht="21" customHeight="1">
      <c r="A42" s="214" t="s">
        <v>507</v>
      </c>
      <c r="B42" s="137"/>
      <c r="C42" s="217">
        <v>1</v>
      </c>
      <c r="D42" s="218"/>
      <c r="E42" s="218">
        <v>14</v>
      </c>
      <c r="F42" s="218"/>
      <c r="G42" s="218">
        <v>18</v>
      </c>
      <c r="H42" s="218"/>
      <c r="I42" s="218">
        <v>43</v>
      </c>
      <c r="J42" s="218"/>
      <c r="K42" s="219">
        <v>76</v>
      </c>
      <c r="L42" s="129"/>
      <c r="M42" s="215" t="s">
        <v>110</v>
      </c>
      <c r="N42" s="216">
        <v>3</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103</v>
      </c>
      <c r="D44" s="222">
        <v>0</v>
      </c>
      <c r="E44" s="222">
        <v>715</v>
      </c>
      <c r="F44" s="222">
        <v>0</v>
      </c>
      <c r="G44" s="222">
        <v>445</v>
      </c>
      <c r="H44" s="222">
        <v>0</v>
      </c>
      <c r="I44" s="222">
        <v>774</v>
      </c>
      <c r="J44" s="222">
        <v>0</v>
      </c>
      <c r="K44" s="223">
        <v>2037</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D3FCE-C0E4-4DE8-BE5F-3A5B4F351C09}">
  <sheetPr codeName="Hoja31"/>
  <dimension ref="A1:Y51"/>
  <sheetViews>
    <sheetView zoomScaleNormal="100" workbookViewId="0">
      <selection activeCell="U29" sqref="U29"/>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68" t="s">
        <v>511</v>
      </c>
      <c r="B2" s="668"/>
      <c r="C2" s="668"/>
      <c r="D2" s="668"/>
      <c r="E2" s="668"/>
      <c r="F2" s="668"/>
      <c r="G2" s="668"/>
      <c r="H2" s="668"/>
      <c r="I2" s="668"/>
      <c r="J2" s="668"/>
      <c r="K2" s="668"/>
      <c r="L2" s="668"/>
      <c r="M2" s="668"/>
      <c r="N2" s="668"/>
      <c r="O2" s="668"/>
      <c r="P2" s="668"/>
      <c r="Q2" s="668"/>
      <c r="R2" s="668"/>
      <c r="S2" s="668"/>
      <c r="T2" s="668"/>
      <c r="U2" s="668"/>
      <c r="V2" s="668"/>
      <c r="W2" s="668"/>
      <c r="X2" s="668"/>
      <c r="Y2" s="668"/>
    </row>
    <row r="3" spans="1:25" ht="30" customHeight="1">
      <c r="A3" s="668" t="str">
        <f>UPPER(CONCATENATE("Mayo 2023"))</f>
        <v>MAYO 2023</v>
      </c>
      <c r="B3" s="668"/>
      <c r="C3" s="668"/>
      <c r="D3" s="668"/>
      <c r="E3" s="668"/>
      <c r="F3" s="668"/>
      <c r="G3" s="668"/>
      <c r="H3" s="668"/>
      <c r="I3" s="668"/>
      <c r="J3" s="668"/>
      <c r="K3" s="668"/>
      <c r="L3" s="668"/>
      <c r="M3" s="668"/>
      <c r="N3" s="668"/>
      <c r="O3" s="668"/>
      <c r="P3" s="668"/>
      <c r="Q3" s="668"/>
      <c r="R3" s="668"/>
      <c r="S3" s="668"/>
      <c r="T3" s="668"/>
      <c r="U3" s="668"/>
      <c r="V3" s="668"/>
      <c r="W3" s="668"/>
      <c r="X3" s="668"/>
      <c r="Y3" s="668"/>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91" t="s">
        <v>153</v>
      </c>
      <c r="B5" s="691"/>
      <c r="C5" s="691"/>
      <c r="D5" s="691"/>
      <c r="E5" s="691"/>
      <c r="F5" s="691"/>
      <c r="G5" s="691"/>
      <c r="H5" s="691"/>
      <c r="I5" s="691"/>
      <c r="J5" s="691"/>
      <c r="K5" s="691"/>
      <c r="L5" s="691"/>
      <c r="M5" s="691"/>
      <c r="N5" s="691"/>
      <c r="O5" s="691"/>
      <c r="P5" s="691"/>
      <c r="Q5" s="691"/>
      <c r="R5" s="691"/>
      <c r="S5" s="691"/>
      <c r="T5" s="691"/>
      <c r="U5" s="691"/>
      <c r="V5" s="691"/>
      <c r="W5" s="691"/>
      <c r="X5" s="691"/>
      <c r="Y5" s="691"/>
    </row>
    <row r="6" spans="1:25" ht="18" customHeight="1">
      <c r="A6" s="660" t="s">
        <v>535</v>
      </c>
      <c r="B6" s="659"/>
      <c r="C6" s="660" t="s">
        <v>101</v>
      </c>
      <c r="D6" s="660"/>
      <c r="E6" s="660"/>
      <c r="F6" s="660"/>
      <c r="G6" s="660" t="s">
        <v>102</v>
      </c>
      <c r="H6" s="660"/>
      <c r="I6" s="660"/>
      <c r="J6" s="660"/>
      <c r="K6" s="660" t="s">
        <v>83</v>
      </c>
      <c r="L6" s="129"/>
      <c r="M6" s="129"/>
      <c r="N6" s="129"/>
      <c r="O6" s="129"/>
      <c r="P6" s="129"/>
      <c r="Q6" s="129"/>
      <c r="R6" s="129"/>
      <c r="S6" s="129"/>
      <c r="T6" s="129"/>
      <c r="U6" s="129"/>
      <c r="V6" s="129"/>
      <c r="W6" s="129"/>
      <c r="X6" s="129"/>
      <c r="Y6" s="129"/>
    </row>
    <row r="7" spans="1:25" ht="18" customHeight="1">
      <c r="A7" s="660"/>
      <c r="B7" s="659"/>
      <c r="C7" s="660" t="s">
        <v>509</v>
      </c>
      <c r="D7" s="660"/>
      <c r="E7" s="660" t="s">
        <v>510</v>
      </c>
      <c r="F7" s="660"/>
      <c r="G7" s="660" t="s">
        <v>509</v>
      </c>
      <c r="H7" s="660"/>
      <c r="I7" s="660" t="s">
        <v>510</v>
      </c>
      <c r="J7" s="660"/>
      <c r="K7" s="660"/>
      <c r="L7" s="129"/>
      <c r="M7" s="129"/>
      <c r="N7" s="129"/>
      <c r="O7" s="129"/>
      <c r="P7" s="129"/>
      <c r="Q7" s="129"/>
      <c r="R7" s="129"/>
      <c r="S7" s="129"/>
      <c r="T7" s="129"/>
      <c r="U7" s="129"/>
      <c r="V7" s="129"/>
      <c r="W7" s="129"/>
      <c r="X7" s="129"/>
      <c r="Y7" s="129"/>
    </row>
    <row r="8" spans="1:25" ht="18" customHeight="1">
      <c r="A8" s="660"/>
      <c r="B8" s="659"/>
      <c r="C8" s="335" t="s">
        <v>105</v>
      </c>
      <c r="D8" s="335" t="s">
        <v>106</v>
      </c>
      <c r="E8" s="335" t="s">
        <v>105</v>
      </c>
      <c r="F8" s="335" t="s">
        <v>106</v>
      </c>
      <c r="G8" s="335" t="s">
        <v>105</v>
      </c>
      <c r="H8" s="335" t="s">
        <v>106</v>
      </c>
      <c r="I8" s="335" t="s">
        <v>105</v>
      </c>
      <c r="J8" s="335" t="s">
        <v>106</v>
      </c>
      <c r="K8" s="66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14" t="s">
        <v>108</v>
      </c>
      <c r="B10" s="137"/>
      <c r="C10" s="217"/>
      <c r="D10" s="218"/>
      <c r="E10" s="218">
        <v>4</v>
      </c>
      <c r="F10" s="218"/>
      <c r="G10" s="218"/>
      <c r="H10" s="218"/>
      <c r="I10" s="218"/>
      <c r="J10" s="218"/>
      <c r="K10" s="219">
        <v>4</v>
      </c>
      <c r="L10" s="129"/>
      <c r="M10" s="215" t="s">
        <v>116</v>
      </c>
      <c r="N10" s="216">
        <v>18</v>
      </c>
      <c r="O10" s="129"/>
      <c r="P10" s="129"/>
      <c r="Q10" s="129"/>
      <c r="R10" s="129"/>
      <c r="S10" s="129"/>
      <c r="T10" s="129"/>
      <c r="U10" s="129"/>
      <c r="V10" s="129"/>
      <c r="W10" s="129"/>
      <c r="X10" s="129"/>
      <c r="Y10" s="129"/>
    </row>
    <row r="11" spans="1:25" ht="21" customHeight="1">
      <c r="A11" s="214" t="s">
        <v>109</v>
      </c>
      <c r="B11" s="137"/>
      <c r="C11" s="217"/>
      <c r="D11" s="218"/>
      <c r="E11" s="218">
        <v>1</v>
      </c>
      <c r="F11" s="218"/>
      <c r="G11" s="218"/>
      <c r="H11" s="218"/>
      <c r="I11" s="218">
        <v>1</v>
      </c>
      <c r="J11" s="218"/>
      <c r="K11" s="219">
        <v>2</v>
      </c>
      <c r="L11" s="129"/>
      <c r="M11" s="215" t="s">
        <v>137</v>
      </c>
      <c r="N11" s="216">
        <v>14</v>
      </c>
      <c r="O11" s="129"/>
      <c r="P11" s="129"/>
      <c r="Q11" s="129"/>
      <c r="R11" s="129"/>
      <c r="S11" s="129"/>
      <c r="T11" s="129"/>
      <c r="U11" s="129"/>
      <c r="V11" s="129"/>
      <c r="W11" s="129"/>
      <c r="X11" s="129"/>
      <c r="Y11" s="129"/>
    </row>
    <row r="12" spans="1:25" ht="21" customHeight="1">
      <c r="A12" s="214" t="s">
        <v>110</v>
      </c>
      <c r="B12" s="137"/>
      <c r="C12" s="217"/>
      <c r="D12" s="218"/>
      <c r="E12" s="218">
        <v>1</v>
      </c>
      <c r="F12" s="218"/>
      <c r="G12" s="218"/>
      <c r="H12" s="218"/>
      <c r="I12" s="218"/>
      <c r="J12" s="218"/>
      <c r="K12" s="219">
        <v>1</v>
      </c>
      <c r="L12" s="129"/>
      <c r="M12" s="215" t="s">
        <v>135</v>
      </c>
      <c r="N12" s="216">
        <v>12</v>
      </c>
      <c r="O12" s="129"/>
      <c r="P12" s="129"/>
      <c r="Q12" s="129"/>
      <c r="R12" s="129"/>
      <c r="S12" s="129"/>
      <c r="T12" s="129"/>
      <c r="U12" s="129"/>
      <c r="V12" s="129"/>
      <c r="W12" s="129"/>
      <c r="X12" s="129"/>
      <c r="Y12" s="129"/>
    </row>
    <row r="13" spans="1:25" ht="21" customHeight="1">
      <c r="A13" s="214" t="s">
        <v>111</v>
      </c>
      <c r="B13" s="137"/>
      <c r="C13" s="217"/>
      <c r="D13" s="218"/>
      <c r="E13" s="218"/>
      <c r="F13" s="218"/>
      <c r="G13" s="218"/>
      <c r="H13" s="218"/>
      <c r="I13" s="218">
        <v>1</v>
      </c>
      <c r="J13" s="218"/>
      <c r="K13" s="219">
        <v>1</v>
      </c>
      <c r="L13" s="129"/>
      <c r="M13" s="215" t="s">
        <v>119</v>
      </c>
      <c r="N13" s="216">
        <v>10</v>
      </c>
      <c r="O13" s="129"/>
      <c r="P13" s="129"/>
      <c r="Q13" s="129"/>
      <c r="R13" s="129"/>
      <c r="S13" s="129"/>
      <c r="T13" s="129"/>
      <c r="U13" s="129"/>
      <c r="V13" s="129"/>
      <c r="W13" s="129"/>
      <c r="X13" s="129"/>
      <c r="Y13" s="129"/>
    </row>
    <row r="14" spans="1:25" ht="21" customHeight="1">
      <c r="A14" s="214" t="s">
        <v>114</v>
      </c>
      <c r="B14" s="137"/>
      <c r="C14" s="217">
        <v>1</v>
      </c>
      <c r="D14" s="218"/>
      <c r="E14" s="218">
        <v>6</v>
      </c>
      <c r="F14" s="218"/>
      <c r="G14" s="218"/>
      <c r="H14" s="218"/>
      <c r="I14" s="218">
        <v>1</v>
      </c>
      <c r="J14" s="218"/>
      <c r="K14" s="219">
        <v>8</v>
      </c>
      <c r="L14" s="129"/>
      <c r="M14" s="215" t="s">
        <v>114</v>
      </c>
      <c r="N14" s="216">
        <v>8</v>
      </c>
      <c r="O14" s="129"/>
      <c r="P14" s="129"/>
      <c r="Q14" s="129"/>
      <c r="R14" s="129"/>
      <c r="S14" s="129"/>
      <c r="T14" s="129"/>
      <c r="U14" s="129"/>
      <c r="V14" s="129"/>
      <c r="W14" s="129"/>
      <c r="X14" s="129"/>
      <c r="Y14" s="129"/>
    </row>
    <row r="15" spans="1:25" ht="21" customHeight="1">
      <c r="A15" s="214" t="s">
        <v>115</v>
      </c>
      <c r="B15" s="137"/>
      <c r="C15" s="217"/>
      <c r="D15" s="218"/>
      <c r="E15" s="218">
        <v>3</v>
      </c>
      <c r="F15" s="218"/>
      <c r="G15" s="218">
        <v>1</v>
      </c>
      <c r="H15" s="218"/>
      <c r="I15" s="218">
        <v>2</v>
      </c>
      <c r="J15" s="218"/>
      <c r="K15" s="219">
        <v>6</v>
      </c>
      <c r="L15" s="129"/>
      <c r="M15" s="215" t="s">
        <v>122</v>
      </c>
      <c r="N15" s="216">
        <v>8</v>
      </c>
      <c r="O15" s="129"/>
      <c r="P15" s="129"/>
      <c r="Q15" s="129"/>
      <c r="R15" s="129"/>
      <c r="S15" s="129"/>
      <c r="T15" s="129"/>
      <c r="U15" s="129"/>
      <c r="V15" s="129"/>
      <c r="W15" s="129"/>
      <c r="X15" s="129"/>
      <c r="Y15" s="129"/>
    </row>
    <row r="16" spans="1:25" ht="21" customHeight="1">
      <c r="A16" s="214" t="s">
        <v>116</v>
      </c>
      <c r="B16" s="137"/>
      <c r="C16" s="217"/>
      <c r="D16" s="218"/>
      <c r="E16" s="218">
        <v>8</v>
      </c>
      <c r="F16" s="218"/>
      <c r="G16" s="218">
        <v>4</v>
      </c>
      <c r="H16" s="218"/>
      <c r="I16" s="218">
        <v>6</v>
      </c>
      <c r="J16" s="218"/>
      <c r="K16" s="219">
        <v>18</v>
      </c>
      <c r="L16" s="129"/>
      <c r="M16" s="215" t="s">
        <v>128</v>
      </c>
      <c r="N16" s="216">
        <v>8</v>
      </c>
      <c r="O16" s="129"/>
      <c r="P16" s="129"/>
      <c r="Q16" s="129"/>
      <c r="R16" s="129"/>
      <c r="S16" s="129"/>
      <c r="T16" s="129"/>
      <c r="U16" s="129"/>
      <c r="V16" s="129"/>
      <c r="W16" s="129"/>
      <c r="X16" s="129"/>
      <c r="Y16" s="129"/>
    </row>
    <row r="17" spans="1:25" ht="21" customHeight="1">
      <c r="A17" s="214" t="s">
        <v>112</v>
      </c>
      <c r="B17" s="137"/>
      <c r="C17" s="217"/>
      <c r="D17" s="218"/>
      <c r="E17" s="218">
        <v>3</v>
      </c>
      <c r="F17" s="218"/>
      <c r="G17" s="218"/>
      <c r="H17" s="218"/>
      <c r="I17" s="218">
        <v>1</v>
      </c>
      <c r="J17" s="218"/>
      <c r="K17" s="219">
        <v>4</v>
      </c>
      <c r="L17" s="129"/>
      <c r="M17" s="215" t="s">
        <v>115</v>
      </c>
      <c r="N17" s="216">
        <v>6</v>
      </c>
      <c r="O17" s="129"/>
      <c r="P17" s="129"/>
      <c r="Q17" s="129"/>
      <c r="R17" s="129"/>
      <c r="S17" s="129"/>
      <c r="T17" s="129"/>
      <c r="U17" s="129"/>
      <c r="V17" s="129"/>
      <c r="W17" s="129"/>
      <c r="X17" s="129"/>
      <c r="Y17" s="129"/>
    </row>
    <row r="18" spans="1:25" ht="21" customHeight="1">
      <c r="A18" s="214" t="s">
        <v>113</v>
      </c>
      <c r="B18" s="137"/>
      <c r="C18" s="217"/>
      <c r="D18" s="218"/>
      <c r="E18" s="218"/>
      <c r="F18" s="218"/>
      <c r="G18" s="218"/>
      <c r="H18" s="218"/>
      <c r="I18" s="218"/>
      <c r="J18" s="218"/>
      <c r="K18" s="219">
        <v>0</v>
      </c>
      <c r="L18" s="129"/>
      <c r="M18" s="215" t="s">
        <v>507</v>
      </c>
      <c r="N18" s="216">
        <v>6</v>
      </c>
      <c r="O18" s="129"/>
      <c r="P18" s="129"/>
      <c r="Q18" s="129"/>
      <c r="R18" s="129"/>
      <c r="S18" s="129"/>
      <c r="T18" s="129"/>
      <c r="U18" s="129"/>
      <c r="V18" s="129"/>
      <c r="W18" s="129"/>
      <c r="X18" s="129"/>
      <c r="Y18" s="129"/>
    </row>
    <row r="19" spans="1:25" ht="21" customHeight="1">
      <c r="A19" s="214" t="s">
        <v>117</v>
      </c>
      <c r="B19" s="137"/>
      <c r="C19" s="217"/>
      <c r="D19" s="218"/>
      <c r="E19" s="218">
        <v>2</v>
      </c>
      <c r="F19" s="218"/>
      <c r="G19" s="218"/>
      <c r="H19" s="218"/>
      <c r="I19" s="218"/>
      <c r="J19" s="218"/>
      <c r="K19" s="219">
        <v>2</v>
      </c>
      <c r="L19" s="129"/>
      <c r="M19" s="215" t="s">
        <v>123</v>
      </c>
      <c r="N19" s="216">
        <v>5</v>
      </c>
      <c r="O19" s="129"/>
      <c r="P19" s="129"/>
      <c r="Q19" s="129"/>
      <c r="R19" s="129"/>
      <c r="S19" s="129"/>
      <c r="T19" s="129"/>
      <c r="U19" s="129"/>
      <c r="V19" s="129"/>
      <c r="W19" s="129"/>
      <c r="X19" s="129"/>
      <c r="Y19" s="129"/>
    </row>
    <row r="20" spans="1:25" ht="21" customHeight="1">
      <c r="A20" s="214" t="s">
        <v>122</v>
      </c>
      <c r="B20" s="137"/>
      <c r="C20" s="217"/>
      <c r="D20" s="218"/>
      <c r="E20" s="218">
        <v>2</v>
      </c>
      <c r="F20" s="218"/>
      <c r="G20" s="218">
        <v>2</v>
      </c>
      <c r="H20" s="218"/>
      <c r="I20" s="218">
        <v>4</v>
      </c>
      <c r="J20" s="218"/>
      <c r="K20" s="219">
        <v>8</v>
      </c>
      <c r="L20" s="129"/>
      <c r="M20" s="215" t="s">
        <v>124</v>
      </c>
      <c r="N20" s="216">
        <v>5</v>
      </c>
      <c r="O20" s="129"/>
      <c r="P20" s="129"/>
      <c r="Q20" s="129"/>
      <c r="R20" s="129"/>
      <c r="S20" s="129"/>
      <c r="T20" s="129"/>
      <c r="U20" s="129"/>
      <c r="V20" s="129"/>
      <c r="W20" s="129"/>
      <c r="X20" s="129"/>
      <c r="Y20" s="129"/>
    </row>
    <row r="21" spans="1:25" ht="21" customHeight="1">
      <c r="A21" s="214" t="s">
        <v>118</v>
      </c>
      <c r="B21" s="137"/>
      <c r="C21" s="217"/>
      <c r="D21" s="218"/>
      <c r="E21" s="218">
        <v>2</v>
      </c>
      <c r="F21" s="218"/>
      <c r="G21" s="218"/>
      <c r="H21" s="218"/>
      <c r="I21" s="218">
        <v>1</v>
      </c>
      <c r="J21" s="218"/>
      <c r="K21" s="219">
        <v>3</v>
      </c>
      <c r="L21" s="129"/>
      <c r="M21" s="215" t="s">
        <v>108</v>
      </c>
      <c r="N21" s="216">
        <v>4</v>
      </c>
      <c r="O21" s="129"/>
      <c r="P21" s="129"/>
      <c r="Q21" s="129"/>
      <c r="R21" s="129"/>
      <c r="S21" s="129"/>
      <c r="T21" s="129"/>
      <c r="U21" s="129"/>
      <c r="V21" s="129"/>
      <c r="W21" s="129"/>
      <c r="X21" s="129"/>
      <c r="Y21" s="129"/>
    </row>
    <row r="22" spans="1:25" ht="21" customHeight="1">
      <c r="A22" s="214" t="s">
        <v>119</v>
      </c>
      <c r="B22" s="137"/>
      <c r="C22" s="217"/>
      <c r="D22" s="218"/>
      <c r="E22" s="218">
        <v>5</v>
      </c>
      <c r="F22" s="218"/>
      <c r="G22" s="218">
        <v>2</v>
      </c>
      <c r="H22" s="218"/>
      <c r="I22" s="218">
        <v>3</v>
      </c>
      <c r="J22" s="218"/>
      <c r="K22" s="219">
        <v>10</v>
      </c>
      <c r="L22" s="129"/>
      <c r="M22" s="215" t="s">
        <v>112</v>
      </c>
      <c r="N22" s="216">
        <v>4</v>
      </c>
      <c r="O22" s="129"/>
      <c r="P22" s="129"/>
      <c r="Q22" s="129"/>
      <c r="R22" s="129"/>
      <c r="S22" s="129"/>
      <c r="T22" s="129"/>
      <c r="U22" s="129"/>
      <c r="V22" s="129"/>
      <c r="W22" s="129"/>
      <c r="X22" s="129"/>
      <c r="Y22" s="129"/>
    </row>
    <row r="23" spans="1:25" ht="21" customHeight="1">
      <c r="A23" s="214" t="s">
        <v>120</v>
      </c>
      <c r="B23" s="137"/>
      <c r="C23" s="217">
        <v>1</v>
      </c>
      <c r="D23" s="218"/>
      <c r="E23" s="218">
        <v>2</v>
      </c>
      <c r="F23" s="218"/>
      <c r="G23" s="218"/>
      <c r="H23" s="218"/>
      <c r="I23" s="218"/>
      <c r="J23" s="218"/>
      <c r="K23" s="219">
        <v>3</v>
      </c>
      <c r="L23" s="129"/>
      <c r="M23" s="215" t="s">
        <v>126</v>
      </c>
      <c r="N23" s="216">
        <v>4</v>
      </c>
      <c r="O23" s="129"/>
      <c r="P23" s="129"/>
      <c r="Q23" s="129"/>
      <c r="R23" s="129"/>
      <c r="S23" s="129"/>
      <c r="T23" s="129"/>
      <c r="U23" s="129"/>
      <c r="V23" s="129"/>
      <c r="W23" s="129"/>
      <c r="X23" s="129"/>
      <c r="Y23" s="129"/>
    </row>
    <row r="24" spans="1:25" ht="21" customHeight="1">
      <c r="A24" s="214" t="s">
        <v>121</v>
      </c>
      <c r="B24" s="137"/>
      <c r="C24" s="217">
        <v>1</v>
      </c>
      <c r="D24" s="218"/>
      <c r="E24" s="218">
        <v>1</v>
      </c>
      <c r="F24" s="218"/>
      <c r="G24" s="218"/>
      <c r="H24" s="218"/>
      <c r="I24" s="218"/>
      <c r="J24" s="218"/>
      <c r="K24" s="219">
        <v>2</v>
      </c>
      <c r="L24" s="129"/>
      <c r="M24" s="215" t="s">
        <v>139</v>
      </c>
      <c r="N24" s="216">
        <v>4</v>
      </c>
      <c r="O24" s="129"/>
      <c r="P24" s="129"/>
      <c r="Q24" s="129"/>
      <c r="R24" s="129"/>
      <c r="S24" s="129"/>
      <c r="T24" s="129"/>
      <c r="U24" s="129"/>
      <c r="V24" s="129"/>
      <c r="W24" s="129"/>
      <c r="X24" s="129"/>
      <c r="Y24" s="129"/>
    </row>
    <row r="25" spans="1:25" ht="21" customHeight="1">
      <c r="A25" s="214" t="s">
        <v>123</v>
      </c>
      <c r="B25" s="137"/>
      <c r="C25" s="217"/>
      <c r="D25" s="218"/>
      <c r="E25" s="218">
        <v>1</v>
      </c>
      <c r="F25" s="218"/>
      <c r="G25" s="218"/>
      <c r="H25" s="218"/>
      <c r="I25" s="218">
        <v>4</v>
      </c>
      <c r="J25" s="218"/>
      <c r="K25" s="219">
        <v>5</v>
      </c>
      <c r="L25" s="129"/>
      <c r="M25" s="215" t="s">
        <v>118</v>
      </c>
      <c r="N25" s="216">
        <v>3</v>
      </c>
      <c r="O25" s="129"/>
      <c r="P25" s="129"/>
      <c r="Q25" s="129"/>
      <c r="R25" s="129"/>
      <c r="S25" s="129"/>
      <c r="T25" s="129"/>
      <c r="U25" s="129"/>
      <c r="V25" s="129"/>
      <c r="W25" s="129"/>
      <c r="X25" s="129"/>
      <c r="Y25" s="129"/>
    </row>
    <row r="26" spans="1:25" ht="21" customHeight="1">
      <c r="A26" s="214" t="s">
        <v>124</v>
      </c>
      <c r="B26" s="137"/>
      <c r="C26" s="217">
        <v>1</v>
      </c>
      <c r="D26" s="218"/>
      <c r="E26" s="218">
        <v>1</v>
      </c>
      <c r="F26" s="218"/>
      <c r="G26" s="218"/>
      <c r="H26" s="218"/>
      <c r="I26" s="218">
        <v>3</v>
      </c>
      <c r="J26" s="218"/>
      <c r="K26" s="219">
        <v>5</v>
      </c>
      <c r="L26" s="129"/>
      <c r="M26" s="215" t="s">
        <v>120</v>
      </c>
      <c r="N26" s="216">
        <v>3</v>
      </c>
      <c r="O26" s="129"/>
      <c r="P26" s="129"/>
      <c r="Q26" s="129"/>
      <c r="R26" s="129"/>
      <c r="S26" s="129"/>
      <c r="T26" s="129"/>
      <c r="U26" s="129"/>
      <c r="V26" s="129"/>
      <c r="W26" s="129"/>
      <c r="X26" s="129"/>
      <c r="Y26" s="129"/>
    </row>
    <row r="27" spans="1:25" ht="21" customHeight="1">
      <c r="A27" s="214" t="s">
        <v>125</v>
      </c>
      <c r="B27" s="137"/>
      <c r="C27" s="217"/>
      <c r="D27" s="218"/>
      <c r="E27" s="218">
        <v>1</v>
      </c>
      <c r="F27" s="218"/>
      <c r="G27" s="218"/>
      <c r="H27" s="218"/>
      <c r="I27" s="218"/>
      <c r="J27" s="218"/>
      <c r="K27" s="219">
        <v>1</v>
      </c>
      <c r="L27" s="129"/>
      <c r="M27" s="215" t="s">
        <v>127</v>
      </c>
      <c r="N27" s="216">
        <v>3</v>
      </c>
      <c r="O27" s="129"/>
      <c r="P27" s="129"/>
      <c r="Q27" s="129"/>
      <c r="R27" s="129"/>
      <c r="S27" s="129"/>
      <c r="T27" s="129"/>
      <c r="U27" s="129"/>
      <c r="V27" s="129"/>
      <c r="W27" s="129"/>
      <c r="X27" s="129"/>
      <c r="Y27" s="129"/>
    </row>
    <row r="28" spans="1:25" ht="21" customHeight="1">
      <c r="A28" s="214" t="s">
        <v>126</v>
      </c>
      <c r="B28" s="137"/>
      <c r="C28" s="217">
        <v>1</v>
      </c>
      <c r="D28" s="218"/>
      <c r="E28" s="218">
        <v>3</v>
      </c>
      <c r="F28" s="218"/>
      <c r="G28" s="218"/>
      <c r="H28" s="218"/>
      <c r="I28" s="218"/>
      <c r="J28" s="218"/>
      <c r="K28" s="219">
        <v>4</v>
      </c>
      <c r="L28" s="129"/>
      <c r="M28" s="215" t="s">
        <v>132</v>
      </c>
      <c r="N28" s="216">
        <v>3</v>
      </c>
      <c r="O28" s="129"/>
      <c r="P28" s="129"/>
      <c r="Q28" s="129"/>
      <c r="R28" s="129"/>
      <c r="S28" s="129"/>
      <c r="T28" s="129"/>
      <c r="U28" s="129"/>
      <c r="V28" s="129"/>
      <c r="W28" s="129"/>
      <c r="X28" s="129"/>
      <c r="Y28" s="129"/>
    </row>
    <row r="29" spans="1:25" ht="21" customHeight="1">
      <c r="A29" s="214" t="s">
        <v>127</v>
      </c>
      <c r="B29" s="137"/>
      <c r="C29" s="217">
        <v>1</v>
      </c>
      <c r="D29" s="218"/>
      <c r="E29" s="218"/>
      <c r="F29" s="218"/>
      <c r="G29" s="218"/>
      <c r="H29" s="218"/>
      <c r="I29" s="218">
        <v>2</v>
      </c>
      <c r="J29" s="218"/>
      <c r="K29" s="219">
        <v>3</v>
      </c>
      <c r="L29" s="129"/>
      <c r="M29" s="215" t="s">
        <v>109</v>
      </c>
      <c r="N29" s="216">
        <v>2</v>
      </c>
      <c r="O29" s="129"/>
      <c r="P29" s="129"/>
      <c r="Q29" s="129"/>
      <c r="R29" s="129"/>
      <c r="S29" s="129"/>
      <c r="T29" s="129"/>
      <c r="U29" s="129"/>
      <c r="V29" s="129"/>
      <c r="W29" s="129"/>
      <c r="X29" s="129"/>
      <c r="Y29" s="129"/>
    </row>
    <row r="30" spans="1:25" ht="21" customHeight="1">
      <c r="A30" s="214" t="s">
        <v>128</v>
      </c>
      <c r="B30" s="137"/>
      <c r="C30" s="217">
        <v>3</v>
      </c>
      <c r="D30" s="218"/>
      <c r="E30" s="218">
        <v>1</v>
      </c>
      <c r="F30" s="218"/>
      <c r="G30" s="218"/>
      <c r="H30" s="218"/>
      <c r="I30" s="218">
        <v>4</v>
      </c>
      <c r="J30" s="218"/>
      <c r="K30" s="219">
        <v>8</v>
      </c>
      <c r="L30" s="129"/>
      <c r="M30" s="215" t="s">
        <v>117</v>
      </c>
      <c r="N30" s="216">
        <v>2</v>
      </c>
      <c r="O30" s="129"/>
      <c r="P30" s="129"/>
      <c r="Q30" s="129"/>
      <c r="R30" s="129"/>
      <c r="S30" s="129"/>
      <c r="T30" s="129"/>
      <c r="U30" s="129"/>
      <c r="V30" s="129"/>
      <c r="W30" s="129"/>
      <c r="X30" s="129"/>
      <c r="Y30" s="129"/>
    </row>
    <row r="31" spans="1:25" ht="21" customHeight="1">
      <c r="A31" s="214" t="s">
        <v>129</v>
      </c>
      <c r="B31" s="137"/>
      <c r="C31" s="217"/>
      <c r="D31" s="218"/>
      <c r="E31" s="218"/>
      <c r="F31" s="218"/>
      <c r="G31" s="218"/>
      <c r="H31" s="218"/>
      <c r="I31" s="218"/>
      <c r="J31" s="218"/>
      <c r="K31" s="219">
        <v>0</v>
      </c>
      <c r="L31" s="129"/>
      <c r="M31" s="215" t="s">
        <v>121</v>
      </c>
      <c r="N31" s="216">
        <v>2</v>
      </c>
      <c r="O31" s="129"/>
      <c r="P31" s="129"/>
      <c r="Q31" s="129"/>
      <c r="R31" s="129"/>
      <c r="S31" s="129"/>
      <c r="T31" s="129"/>
      <c r="U31" s="129"/>
      <c r="V31" s="129"/>
      <c r="W31" s="129"/>
      <c r="X31" s="129"/>
      <c r="Y31" s="129"/>
    </row>
    <row r="32" spans="1:25" ht="21" customHeight="1">
      <c r="A32" s="214" t="s">
        <v>130</v>
      </c>
      <c r="B32" s="137"/>
      <c r="C32" s="217"/>
      <c r="D32" s="218"/>
      <c r="E32" s="218"/>
      <c r="F32" s="218"/>
      <c r="G32" s="218">
        <v>1</v>
      </c>
      <c r="H32" s="218"/>
      <c r="I32" s="218"/>
      <c r="J32" s="218"/>
      <c r="K32" s="219">
        <v>1</v>
      </c>
      <c r="L32" s="129"/>
      <c r="M32" s="215" t="s">
        <v>133</v>
      </c>
      <c r="N32" s="216">
        <v>2</v>
      </c>
      <c r="O32" s="129"/>
      <c r="P32" s="129"/>
      <c r="Q32" s="129"/>
      <c r="R32" s="129"/>
      <c r="S32" s="129"/>
      <c r="T32" s="129"/>
      <c r="U32" s="129"/>
      <c r="V32" s="129"/>
      <c r="W32" s="129"/>
      <c r="X32" s="129"/>
      <c r="Y32" s="129"/>
    </row>
    <row r="33" spans="1:25" ht="21" customHeight="1">
      <c r="A33" s="214" t="s">
        <v>131</v>
      </c>
      <c r="B33" s="137"/>
      <c r="C33" s="217">
        <v>1</v>
      </c>
      <c r="D33" s="218"/>
      <c r="E33" s="218"/>
      <c r="F33" s="218"/>
      <c r="G33" s="218"/>
      <c r="H33" s="218"/>
      <c r="I33" s="218"/>
      <c r="J33" s="218"/>
      <c r="K33" s="219">
        <v>1</v>
      </c>
      <c r="L33" s="129"/>
      <c r="M33" s="215" t="s">
        <v>110</v>
      </c>
      <c r="N33" s="216">
        <v>1</v>
      </c>
      <c r="O33" s="129"/>
      <c r="P33" s="129"/>
      <c r="Q33" s="129"/>
      <c r="R33" s="129"/>
      <c r="S33" s="129"/>
      <c r="T33" s="129"/>
      <c r="U33" s="129"/>
      <c r="V33" s="129"/>
      <c r="W33" s="129"/>
      <c r="X33" s="129"/>
      <c r="Y33" s="129"/>
    </row>
    <row r="34" spans="1:25" ht="21" customHeight="1">
      <c r="A34" s="214" t="s">
        <v>132</v>
      </c>
      <c r="B34" s="137"/>
      <c r="C34" s="217"/>
      <c r="D34" s="218"/>
      <c r="E34" s="218">
        <v>1</v>
      </c>
      <c r="F34" s="218"/>
      <c r="G34" s="218">
        <v>1</v>
      </c>
      <c r="H34" s="218"/>
      <c r="I34" s="218">
        <v>1</v>
      </c>
      <c r="J34" s="218"/>
      <c r="K34" s="219">
        <v>3</v>
      </c>
      <c r="L34" s="129"/>
      <c r="M34" s="215" t="s">
        <v>111</v>
      </c>
      <c r="N34" s="216">
        <v>1</v>
      </c>
      <c r="O34" s="129"/>
      <c r="P34" s="129"/>
      <c r="Q34" s="129"/>
      <c r="R34" s="129"/>
      <c r="S34" s="129"/>
      <c r="T34" s="129"/>
      <c r="U34" s="129"/>
      <c r="V34" s="129"/>
      <c r="W34" s="129"/>
      <c r="X34" s="129"/>
      <c r="Y34" s="129"/>
    </row>
    <row r="35" spans="1:25" ht="21" customHeight="1">
      <c r="A35" s="214" t="s">
        <v>133</v>
      </c>
      <c r="B35" s="137"/>
      <c r="C35" s="217"/>
      <c r="D35" s="218"/>
      <c r="E35" s="218">
        <v>2</v>
      </c>
      <c r="F35" s="218"/>
      <c r="G35" s="218"/>
      <c r="H35" s="218"/>
      <c r="I35" s="218"/>
      <c r="J35" s="218"/>
      <c r="K35" s="219">
        <v>2</v>
      </c>
      <c r="L35" s="129"/>
      <c r="M35" s="215" t="s">
        <v>125</v>
      </c>
      <c r="N35" s="216">
        <v>1</v>
      </c>
      <c r="O35" s="129"/>
      <c r="P35" s="129"/>
      <c r="Q35" s="129"/>
      <c r="R35" s="129"/>
      <c r="S35" s="129"/>
      <c r="T35" s="129"/>
      <c r="U35" s="129"/>
      <c r="V35" s="129"/>
      <c r="W35" s="129"/>
      <c r="X35" s="129"/>
      <c r="Y35" s="129"/>
    </row>
    <row r="36" spans="1:25" ht="21" customHeight="1">
      <c r="A36" s="214" t="s">
        <v>134</v>
      </c>
      <c r="B36" s="137"/>
      <c r="C36" s="217"/>
      <c r="D36" s="218"/>
      <c r="E36" s="218">
        <v>1</v>
      </c>
      <c r="F36" s="218"/>
      <c r="G36" s="218"/>
      <c r="H36" s="218"/>
      <c r="I36" s="218"/>
      <c r="J36" s="218"/>
      <c r="K36" s="219">
        <v>1</v>
      </c>
      <c r="L36" s="129"/>
      <c r="M36" s="215" t="s">
        <v>130</v>
      </c>
      <c r="N36" s="216">
        <v>1</v>
      </c>
      <c r="O36" s="129"/>
      <c r="P36" s="129"/>
      <c r="Q36" s="129"/>
      <c r="R36" s="129"/>
      <c r="S36" s="129"/>
      <c r="T36" s="129"/>
      <c r="U36" s="129"/>
      <c r="V36" s="129"/>
      <c r="W36" s="129"/>
      <c r="X36" s="129"/>
      <c r="Y36" s="129"/>
    </row>
    <row r="37" spans="1:25" ht="21" customHeight="1">
      <c r="A37" s="214" t="s">
        <v>135</v>
      </c>
      <c r="B37" s="137"/>
      <c r="C37" s="217">
        <v>1</v>
      </c>
      <c r="D37" s="218"/>
      <c r="E37" s="218">
        <v>4</v>
      </c>
      <c r="F37" s="218"/>
      <c r="G37" s="218">
        <v>3</v>
      </c>
      <c r="H37" s="218"/>
      <c r="I37" s="218">
        <v>4</v>
      </c>
      <c r="J37" s="218"/>
      <c r="K37" s="219">
        <v>12</v>
      </c>
      <c r="L37" s="129"/>
      <c r="M37" s="215" t="s">
        <v>131</v>
      </c>
      <c r="N37" s="216">
        <v>1</v>
      </c>
      <c r="O37" s="129"/>
      <c r="P37" s="129"/>
      <c r="Q37" s="129"/>
      <c r="R37" s="129"/>
      <c r="S37" s="129"/>
      <c r="T37" s="129"/>
      <c r="U37" s="129"/>
      <c r="V37" s="129"/>
      <c r="W37" s="129"/>
      <c r="X37" s="129"/>
      <c r="Y37" s="129"/>
    </row>
    <row r="38" spans="1:25" ht="21" customHeight="1">
      <c r="A38" s="214" t="s">
        <v>136</v>
      </c>
      <c r="B38" s="137"/>
      <c r="C38" s="217"/>
      <c r="D38" s="218"/>
      <c r="E38" s="218">
        <v>1</v>
      </c>
      <c r="F38" s="218"/>
      <c r="G38" s="218"/>
      <c r="H38" s="218"/>
      <c r="I38" s="218"/>
      <c r="J38" s="218"/>
      <c r="K38" s="219">
        <v>1</v>
      </c>
      <c r="L38" s="129"/>
      <c r="M38" s="215" t="s">
        <v>134</v>
      </c>
      <c r="N38" s="216">
        <v>1</v>
      </c>
      <c r="O38" s="129"/>
      <c r="P38" s="129"/>
      <c r="Q38" s="129"/>
      <c r="R38" s="129"/>
      <c r="S38" s="129"/>
      <c r="T38" s="129"/>
      <c r="U38" s="129"/>
      <c r="V38" s="129"/>
      <c r="W38" s="129"/>
      <c r="X38" s="129"/>
      <c r="Y38" s="129"/>
    </row>
    <row r="39" spans="1:25" ht="21" customHeight="1">
      <c r="A39" s="214" t="s">
        <v>137</v>
      </c>
      <c r="B39" s="137"/>
      <c r="C39" s="217">
        <v>2</v>
      </c>
      <c r="D39" s="218"/>
      <c r="E39" s="218">
        <v>7</v>
      </c>
      <c r="F39" s="218"/>
      <c r="G39" s="218">
        <v>2</v>
      </c>
      <c r="H39" s="218"/>
      <c r="I39" s="218">
        <v>3</v>
      </c>
      <c r="J39" s="218"/>
      <c r="K39" s="219">
        <v>14</v>
      </c>
      <c r="L39" s="129"/>
      <c r="M39" s="215" t="s">
        <v>136</v>
      </c>
      <c r="N39" s="216">
        <v>1</v>
      </c>
      <c r="O39" s="129"/>
      <c r="P39" s="129"/>
      <c r="Q39" s="129"/>
      <c r="R39" s="129"/>
      <c r="S39" s="129"/>
      <c r="T39" s="129"/>
      <c r="U39" s="129"/>
      <c r="V39" s="129"/>
      <c r="W39" s="129"/>
      <c r="X39" s="129"/>
      <c r="Y39" s="129"/>
    </row>
    <row r="40" spans="1:25" ht="21" customHeight="1">
      <c r="A40" s="214" t="s">
        <v>138</v>
      </c>
      <c r="B40" s="137"/>
      <c r="C40" s="217"/>
      <c r="D40" s="218"/>
      <c r="E40" s="218"/>
      <c r="F40" s="218"/>
      <c r="G40" s="218"/>
      <c r="H40" s="218"/>
      <c r="I40" s="218">
        <v>1</v>
      </c>
      <c r="J40" s="218"/>
      <c r="K40" s="219">
        <v>1</v>
      </c>
      <c r="L40" s="129"/>
      <c r="M40" s="215" t="s">
        <v>138</v>
      </c>
      <c r="N40" s="216">
        <v>1</v>
      </c>
      <c r="O40" s="129"/>
      <c r="P40" s="129"/>
      <c r="Q40" s="129"/>
      <c r="R40" s="129"/>
      <c r="S40" s="129"/>
      <c r="T40" s="129"/>
      <c r="U40" s="129"/>
      <c r="V40" s="129"/>
      <c r="W40" s="129"/>
      <c r="X40" s="129"/>
      <c r="Y40" s="129"/>
    </row>
    <row r="41" spans="1:25" ht="21" customHeight="1">
      <c r="A41" s="214" t="s">
        <v>139</v>
      </c>
      <c r="B41" s="137"/>
      <c r="C41" s="217"/>
      <c r="D41" s="218"/>
      <c r="E41" s="218">
        <v>3</v>
      </c>
      <c r="F41" s="218"/>
      <c r="G41" s="218"/>
      <c r="H41" s="218"/>
      <c r="I41" s="218">
        <v>1</v>
      </c>
      <c r="J41" s="218"/>
      <c r="K41" s="219">
        <v>4</v>
      </c>
      <c r="L41" s="129"/>
      <c r="M41" s="215" t="s">
        <v>113</v>
      </c>
      <c r="N41" s="216">
        <v>0</v>
      </c>
      <c r="O41" s="129"/>
      <c r="P41" s="129"/>
      <c r="Q41" s="129"/>
      <c r="R41" s="129"/>
      <c r="S41" s="129"/>
      <c r="T41" s="129"/>
      <c r="U41" s="129"/>
      <c r="V41" s="129"/>
      <c r="W41" s="129"/>
      <c r="X41" s="129"/>
      <c r="Y41" s="129"/>
    </row>
    <row r="42" spans="1:25" ht="21" customHeight="1">
      <c r="A42" s="214" t="s">
        <v>507</v>
      </c>
      <c r="B42" s="137"/>
      <c r="C42" s="217">
        <v>1</v>
      </c>
      <c r="D42" s="218"/>
      <c r="E42" s="218"/>
      <c r="F42" s="218"/>
      <c r="G42" s="218">
        <v>2</v>
      </c>
      <c r="H42" s="218"/>
      <c r="I42" s="218">
        <v>3</v>
      </c>
      <c r="J42" s="218"/>
      <c r="K42" s="219">
        <v>6</v>
      </c>
      <c r="L42" s="129"/>
      <c r="M42" s="215" t="s">
        <v>129</v>
      </c>
      <c r="N42" s="216">
        <v>0</v>
      </c>
      <c r="O42" s="129"/>
      <c r="P42" s="129"/>
      <c r="Q42" s="129"/>
      <c r="R42" s="129"/>
      <c r="S42" s="129"/>
      <c r="T42" s="129"/>
      <c r="U42" s="129"/>
      <c r="V42" s="129"/>
      <c r="W42" s="129"/>
      <c r="X42" s="129"/>
      <c r="Y42" s="129"/>
    </row>
    <row r="43" spans="1:25" ht="8.1" customHeight="1">
      <c r="A43" s="137"/>
      <c r="B43" s="137"/>
      <c r="C43" s="220"/>
      <c r="D43" s="220"/>
      <c r="E43" s="220"/>
      <c r="F43" s="220"/>
      <c r="G43" s="220"/>
      <c r="H43" s="220"/>
      <c r="I43" s="220"/>
      <c r="J43" s="220"/>
      <c r="K43" s="220"/>
      <c r="L43" s="129"/>
      <c r="M43" s="129"/>
      <c r="N43" s="129"/>
      <c r="O43" s="129"/>
      <c r="P43" s="129"/>
      <c r="Q43" s="129"/>
      <c r="R43" s="129"/>
      <c r="S43" s="129"/>
      <c r="T43" s="129"/>
      <c r="U43" s="129"/>
      <c r="V43" s="129"/>
      <c r="W43" s="129"/>
      <c r="X43" s="129"/>
      <c r="Y43" s="129"/>
    </row>
    <row r="44" spans="1:25" ht="21" customHeight="1">
      <c r="A44" s="209" t="s">
        <v>104</v>
      </c>
      <c r="B44" s="137"/>
      <c r="C44" s="221">
        <v>14</v>
      </c>
      <c r="D44" s="222">
        <v>0</v>
      </c>
      <c r="E44" s="222">
        <v>66</v>
      </c>
      <c r="F44" s="222">
        <v>0</v>
      </c>
      <c r="G44" s="222">
        <v>18</v>
      </c>
      <c r="H44" s="222">
        <v>0</v>
      </c>
      <c r="I44" s="222">
        <v>46</v>
      </c>
      <c r="J44" s="222">
        <v>0</v>
      </c>
      <c r="K44" s="223">
        <v>144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508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506</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96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1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8F31B-0994-44B5-95B5-45FAD692579B}">
  <sheetPr codeName="Hoja32"/>
  <dimension ref="A1:M63"/>
  <sheetViews>
    <sheetView zoomScale="50" zoomScaleNormal="50" workbookViewId="0">
      <selection activeCell="U29" sqref="U29"/>
    </sheetView>
  </sheetViews>
  <sheetFormatPr baseColWidth="10" defaultRowHeight="12.75"/>
  <cols>
    <col min="1" max="1" width="75.28515625" style="225" customWidth="1"/>
    <col min="2" max="2" width="1.7109375" style="225" customWidth="1"/>
    <col min="3" max="11" width="30.7109375" style="225" customWidth="1"/>
    <col min="12" max="12" width="1.7109375" style="225" customWidth="1"/>
    <col min="13" max="13" width="15.7109375" style="225" customWidth="1"/>
    <col min="14" max="16384" width="11.42578125" style="225"/>
  </cols>
  <sheetData>
    <row r="1" spans="1:13" ht="31.5" customHeight="1">
      <c r="A1" s="692" t="s">
        <v>665</v>
      </c>
      <c r="B1" s="692"/>
      <c r="C1" s="692"/>
      <c r="D1" s="692"/>
      <c r="E1" s="692"/>
      <c r="F1" s="692"/>
      <c r="G1" s="692"/>
      <c r="H1" s="692"/>
      <c r="I1" s="692"/>
      <c r="J1" s="692"/>
      <c r="K1" s="692"/>
      <c r="L1" s="692"/>
      <c r="M1" s="692"/>
    </row>
    <row r="2" spans="1:13" ht="31.5" customHeight="1">
      <c r="A2" s="692" t="str">
        <f>UPPER(CONCATENATE("Mayo 2023"))</f>
        <v>MAYO 2023</v>
      </c>
      <c r="B2" s="692"/>
      <c r="C2" s="692"/>
      <c r="D2" s="692"/>
      <c r="E2" s="692"/>
      <c r="F2" s="692"/>
      <c r="G2" s="692"/>
      <c r="H2" s="692"/>
      <c r="I2" s="692"/>
      <c r="J2" s="692"/>
      <c r="K2" s="692"/>
      <c r="L2" s="692"/>
      <c r="M2" s="692"/>
    </row>
    <row r="3" spans="1:13">
      <c r="A3" s="226"/>
    </row>
    <row r="4" spans="1:13" s="529" customFormat="1" ht="30" customHeight="1">
      <c r="A4" s="652" t="s">
        <v>100</v>
      </c>
      <c r="B4" s="693"/>
      <c r="C4" s="652" t="s">
        <v>52</v>
      </c>
      <c r="D4" s="652"/>
      <c r="E4" s="652"/>
      <c r="F4" s="652"/>
      <c r="G4" s="652"/>
      <c r="H4" s="652"/>
      <c r="I4" s="652"/>
      <c r="J4" s="652"/>
      <c r="K4" s="652"/>
      <c r="M4" s="694" t="s">
        <v>83</v>
      </c>
    </row>
    <row r="5" spans="1:13" s="529" customFormat="1" ht="30" customHeight="1">
      <c r="A5" s="652"/>
      <c r="B5" s="693"/>
      <c r="C5" s="334" t="s">
        <v>657</v>
      </c>
      <c r="D5" s="334" t="s">
        <v>658</v>
      </c>
      <c r="E5" s="334" t="s">
        <v>659</v>
      </c>
      <c r="F5" s="334" t="s">
        <v>660</v>
      </c>
      <c r="G5" s="334" t="s">
        <v>661</v>
      </c>
      <c r="H5" s="334" t="s">
        <v>662</v>
      </c>
      <c r="I5" s="334" t="s">
        <v>663</v>
      </c>
      <c r="J5" s="334" t="s">
        <v>664</v>
      </c>
      <c r="K5" s="334" t="s">
        <v>666</v>
      </c>
      <c r="M5" s="694"/>
    </row>
    <row r="6" spans="1:13" ht="8.1" customHeight="1">
      <c r="A6" s="227"/>
      <c r="B6" s="228"/>
      <c r="K6" s="228"/>
    </row>
    <row r="7" spans="1:13" s="529" customFormat="1" ht="24" customHeight="1">
      <c r="A7" s="536" t="s">
        <v>108</v>
      </c>
      <c r="B7" s="528"/>
      <c r="C7" s="537">
        <v>288</v>
      </c>
      <c r="D7" s="537">
        <v>385</v>
      </c>
      <c r="E7" s="537">
        <v>404</v>
      </c>
      <c r="F7" s="537">
        <v>337</v>
      </c>
      <c r="G7" s="537">
        <v>243</v>
      </c>
      <c r="H7" s="537">
        <v>188</v>
      </c>
      <c r="I7" s="537">
        <v>111</v>
      </c>
      <c r="J7" s="537">
        <v>63</v>
      </c>
      <c r="K7" s="537">
        <v>65</v>
      </c>
      <c r="M7" s="538">
        <v>2084</v>
      </c>
    </row>
    <row r="8" spans="1:13" s="529" customFormat="1" ht="24" customHeight="1">
      <c r="A8" s="536" t="s">
        <v>109</v>
      </c>
      <c r="B8" s="528"/>
      <c r="C8" s="539">
        <v>1411</v>
      </c>
      <c r="D8" s="539">
        <v>2044</v>
      </c>
      <c r="E8" s="539">
        <v>2896</v>
      </c>
      <c r="F8" s="539">
        <v>2713</v>
      </c>
      <c r="G8" s="539">
        <v>2006</v>
      </c>
      <c r="H8" s="539">
        <v>1412</v>
      </c>
      <c r="I8" s="537">
        <v>560</v>
      </c>
      <c r="J8" s="537">
        <v>276</v>
      </c>
      <c r="K8" s="537">
        <v>293</v>
      </c>
      <c r="M8" s="538">
        <v>13611</v>
      </c>
    </row>
    <row r="9" spans="1:13" s="529" customFormat="1" ht="24" customHeight="1">
      <c r="A9" s="536" t="s">
        <v>110</v>
      </c>
      <c r="B9" s="528"/>
      <c r="C9" s="537">
        <v>157</v>
      </c>
      <c r="D9" s="537">
        <v>177</v>
      </c>
      <c r="E9" s="537">
        <v>240</v>
      </c>
      <c r="F9" s="537">
        <v>234</v>
      </c>
      <c r="G9" s="537">
        <v>191</v>
      </c>
      <c r="H9" s="537">
        <v>124</v>
      </c>
      <c r="I9" s="537">
        <v>72</v>
      </c>
      <c r="J9" s="537">
        <v>44</v>
      </c>
      <c r="K9" s="537">
        <v>40</v>
      </c>
      <c r="M9" s="538">
        <v>1279</v>
      </c>
    </row>
    <row r="10" spans="1:13" s="529" customFormat="1" ht="24" customHeight="1">
      <c r="A10" s="536" t="s">
        <v>111</v>
      </c>
      <c r="B10" s="528"/>
      <c r="C10" s="537">
        <v>84</v>
      </c>
      <c r="D10" s="537">
        <v>147</v>
      </c>
      <c r="E10" s="537">
        <v>189</v>
      </c>
      <c r="F10" s="537">
        <v>163</v>
      </c>
      <c r="G10" s="537">
        <v>151</v>
      </c>
      <c r="H10" s="537">
        <v>121</v>
      </c>
      <c r="I10" s="537">
        <v>71</v>
      </c>
      <c r="J10" s="537">
        <v>39</v>
      </c>
      <c r="K10" s="537">
        <v>53</v>
      </c>
      <c r="M10" s="538">
        <v>1018</v>
      </c>
    </row>
    <row r="11" spans="1:13" s="529" customFormat="1" ht="24" customHeight="1">
      <c r="A11" s="536" t="s">
        <v>114</v>
      </c>
      <c r="B11" s="528"/>
      <c r="C11" s="537">
        <v>944</v>
      </c>
      <c r="D11" s="537">
        <v>865</v>
      </c>
      <c r="E11" s="537">
        <v>813</v>
      </c>
      <c r="F11" s="537">
        <v>703</v>
      </c>
      <c r="G11" s="537">
        <v>634</v>
      </c>
      <c r="H11" s="537">
        <v>449</v>
      </c>
      <c r="I11" s="537">
        <v>394</v>
      </c>
      <c r="J11" s="537">
        <v>264</v>
      </c>
      <c r="K11" s="537">
        <v>259</v>
      </c>
      <c r="M11" s="538">
        <v>5325</v>
      </c>
    </row>
    <row r="12" spans="1:13" s="529" customFormat="1" ht="24" customHeight="1">
      <c r="A12" s="536" t="s">
        <v>115</v>
      </c>
      <c r="B12" s="528"/>
      <c r="C12" s="539">
        <v>1044</v>
      </c>
      <c r="D12" s="539">
        <v>1450</v>
      </c>
      <c r="E12" s="539">
        <v>1781</v>
      </c>
      <c r="F12" s="539">
        <v>1507</v>
      </c>
      <c r="G12" s="539">
        <v>1134</v>
      </c>
      <c r="H12" s="537">
        <v>751</v>
      </c>
      <c r="I12" s="537">
        <v>521</v>
      </c>
      <c r="J12" s="537">
        <v>307</v>
      </c>
      <c r="K12" s="537">
        <v>291</v>
      </c>
      <c r="M12" s="538">
        <v>8786</v>
      </c>
    </row>
    <row r="13" spans="1:13" s="529" customFormat="1" ht="24" customHeight="1">
      <c r="A13" s="536" t="s">
        <v>116</v>
      </c>
      <c r="B13" s="528"/>
      <c r="C13" s="539">
        <v>1746</v>
      </c>
      <c r="D13" s="539">
        <v>3245</v>
      </c>
      <c r="E13" s="539">
        <v>4390</v>
      </c>
      <c r="F13" s="539">
        <v>4619</v>
      </c>
      <c r="G13" s="539">
        <v>4002</v>
      </c>
      <c r="H13" s="539">
        <v>3070</v>
      </c>
      <c r="I13" s="539">
        <v>2203</v>
      </c>
      <c r="J13" s="539">
        <v>1288</v>
      </c>
      <c r="K13" s="537">
        <v>1198</v>
      </c>
      <c r="M13" s="538">
        <v>25761</v>
      </c>
    </row>
    <row r="14" spans="1:13" s="529" customFormat="1" ht="24" customHeight="1">
      <c r="A14" s="536" t="s">
        <v>112</v>
      </c>
      <c r="B14" s="528"/>
      <c r="C14" s="537">
        <v>762</v>
      </c>
      <c r="D14" s="537">
        <v>895</v>
      </c>
      <c r="E14" s="537">
        <v>804</v>
      </c>
      <c r="F14" s="537">
        <v>661</v>
      </c>
      <c r="G14" s="537">
        <v>532</v>
      </c>
      <c r="H14" s="537">
        <v>300</v>
      </c>
      <c r="I14" s="537">
        <v>207</v>
      </c>
      <c r="J14" s="537">
        <v>109</v>
      </c>
      <c r="K14" s="537">
        <v>153</v>
      </c>
      <c r="M14" s="538">
        <v>4423</v>
      </c>
    </row>
    <row r="15" spans="1:13" s="529" customFormat="1" ht="24" customHeight="1">
      <c r="A15" s="536" t="s">
        <v>113</v>
      </c>
      <c r="B15" s="528"/>
      <c r="C15" s="537">
        <v>112</v>
      </c>
      <c r="D15" s="537">
        <v>196</v>
      </c>
      <c r="E15" s="537">
        <v>223</v>
      </c>
      <c r="F15" s="537">
        <v>195</v>
      </c>
      <c r="G15" s="537">
        <v>164</v>
      </c>
      <c r="H15" s="537">
        <v>141</v>
      </c>
      <c r="I15" s="537">
        <v>109</v>
      </c>
      <c r="J15" s="537">
        <v>53</v>
      </c>
      <c r="K15" s="537">
        <v>58</v>
      </c>
      <c r="M15" s="538">
        <v>1251</v>
      </c>
    </row>
    <row r="16" spans="1:13" s="529" customFormat="1" ht="24" customHeight="1">
      <c r="A16" s="536" t="s">
        <v>117</v>
      </c>
      <c r="B16" s="528"/>
      <c r="C16" s="537">
        <v>380</v>
      </c>
      <c r="D16" s="537">
        <v>666</v>
      </c>
      <c r="E16" s="537">
        <v>816</v>
      </c>
      <c r="F16" s="537">
        <v>667</v>
      </c>
      <c r="G16" s="537">
        <v>553</v>
      </c>
      <c r="H16" s="537">
        <v>376</v>
      </c>
      <c r="I16" s="537">
        <v>244</v>
      </c>
      <c r="J16" s="537">
        <v>129</v>
      </c>
      <c r="K16" s="537">
        <v>153</v>
      </c>
      <c r="M16" s="538">
        <v>3984</v>
      </c>
    </row>
    <row r="17" spans="1:13" s="529" customFormat="1" ht="24" customHeight="1">
      <c r="A17" s="536" t="s">
        <v>122</v>
      </c>
      <c r="B17" s="528"/>
      <c r="C17" s="539">
        <v>7871</v>
      </c>
      <c r="D17" s="539">
        <v>6024</v>
      </c>
      <c r="E17" s="539">
        <v>5653</v>
      </c>
      <c r="F17" s="539">
        <v>5290</v>
      </c>
      <c r="G17" s="539">
        <v>4165</v>
      </c>
      <c r="H17" s="539">
        <v>2929</v>
      </c>
      <c r="I17" s="539">
        <v>1676</v>
      </c>
      <c r="J17" s="537">
        <v>966</v>
      </c>
      <c r="K17" s="537">
        <v>818</v>
      </c>
      <c r="M17" s="538">
        <v>35392</v>
      </c>
    </row>
    <row r="18" spans="1:13" s="529" customFormat="1" ht="24" customHeight="1">
      <c r="A18" s="536" t="s">
        <v>118</v>
      </c>
      <c r="B18" s="528"/>
      <c r="C18" s="539">
        <v>1189</v>
      </c>
      <c r="D18" s="539">
        <v>1482</v>
      </c>
      <c r="E18" s="539">
        <v>1442</v>
      </c>
      <c r="F18" s="539">
        <v>1124</v>
      </c>
      <c r="G18" s="537">
        <v>694</v>
      </c>
      <c r="H18" s="537">
        <v>543</v>
      </c>
      <c r="I18" s="537">
        <v>281</v>
      </c>
      <c r="J18" s="537">
        <v>168</v>
      </c>
      <c r="K18" s="537">
        <v>250</v>
      </c>
      <c r="M18" s="538">
        <v>7173</v>
      </c>
    </row>
    <row r="19" spans="1:13" s="529" customFormat="1" ht="24" customHeight="1">
      <c r="A19" s="536" t="s">
        <v>119</v>
      </c>
      <c r="B19" s="528"/>
      <c r="C19" s="537">
        <v>296</v>
      </c>
      <c r="D19" s="537">
        <v>533</v>
      </c>
      <c r="E19" s="537">
        <v>693</v>
      </c>
      <c r="F19" s="537">
        <v>641</v>
      </c>
      <c r="G19" s="537">
        <v>574</v>
      </c>
      <c r="H19" s="537">
        <v>466</v>
      </c>
      <c r="I19" s="537">
        <v>309</v>
      </c>
      <c r="J19" s="537">
        <v>231</v>
      </c>
      <c r="K19" s="537">
        <v>253</v>
      </c>
      <c r="M19" s="538">
        <v>3996</v>
      </c>
    </row>
    <row r="20" spans="1:13" s="529" customFormat="1" ht="24" customHeight="1">
      <c r="A20" s="536" t="s">
        <v>120</v>
      </c>
      <c r="B20" s="528"/>
      <c r="C20" s="537">
        <v>491</v>
      </c>
      <c r="D20" s="537">
        <v>789</v>
      </c>
      <c r="E20" s="537">
        <v>886</v>
      </c>
      <c r="F20" s="537">
        <v>891</v>
      </c>
      <c r="G20" s="537">
        <v>713</v>
      </c>
      <c r="H20" s="537">
        <v>507</v>
      </c>
      <c r="I20" s="537">
        <v>321</v>
      </c>
      <c r="J20" s="537">
        <v>196</v>
      </c>
      <c r="K20" s="537">
        <v>259</v>
      </c>
      <c r="M20" s="538">
        <v>5053</v>
      </c>
    </row>
    <row r="21" spans="1:13" s="529" customFormat="1" ht="24" customHeight="1">
      <c r="A21" s="536" t="s">
        <v>121</v>
      </c>
      <c r="B21" s="528"/>
      <c r="C21" s="539">
        <v>1461</v>
      </c>
      <c r="D21" s="539">
        <v>2346</v>
      </c>
      <c r="E21" s="539">
        <v>2583</v>
      </c>
      <c r="F21" s="539">
        <v>2255</v>
      </c>
      <c r="G21" s="539">
        <v>1845</v>
      </c>
      <c r="H21" s="539">
        <v>1257</v>
      </c>
      <c r="I21" s="537">
        <v>809</v>
      </c>
      <c r="J21" s="537">
        <v>457</v>
      </c>
      <c r="K21" s="537">
        <v>438</v>
      </c>
      <c r="M21" s="538">
        <v>13451</v>
      </c>
    </row>
    <row r="22" spans="1:13" s="529" customFormat="1" ht="24" customHeight="1">
      <c r="A22" s="536" t="s">
        <v>123</v>
      </c>
      <c r="B22" s="528"/>
      <c r="C22" s="537">
        <v>899</v>
      </c>
      <c r="D22" s="539">
        <v>1115</v>
      </c>
      <c r="E22" s="539">
        <v>1121</v>
      </c>
      <c r="F22" s="537">
        <v>995</v>
      </c>
      <c r="G22" s="537">
        <v>835</v>
      </c>
      <c r="H22" s="537">
        <v>617</v>
      </c>
      <c r="I22" s="537">
        <v>406</v>
      </c>
      <c r="J22" s="537">
        <v>253</v>
      </c>
      <c r="K22" s="537">
        <v>221</v>
      </c>
      <c r="M22" s="538">
        <v>6462</v>
      </c>
    </row>
    <row r="23" spans="1:13" s="529" customFormat="1" ht="24" customHeight="1">
      <c r="A23" s="536" t="s">
        <v>124</v>
      </c>
      <c r="B23" s="528"/>
      <c r="C23" s="537">
        <v>345</v>
      </c>
      <c r="D23" s="537">
        <v>571</v>
      </c>
      <c r="E23" s="537">
        <v>640</v>
      </c>
      <c r="F23" s="537">
        <v>644</v>
      </c>
      <c r="G23" s="537">
        <v>528</v>
      </c>
      <c r="H23" s="537">
        <v>411</v>
      </c>
      <c r="I23" s="537">
        <v>305</v>
      </c>
      <c r="J23" s="537">
        <v>173</v>
      </c>
      <c r="K23" s="537">
        <v>246</v>
      </c>
      <c r="M23" s="538">
        <v>3863</v>
      </c>
    </row>
    <row r="24" spans="1:13" s="529" customFormat="1" ht="24" customHeight="1">
      <c r="A24" s="536" t="s">
        <v>125</v>
      </c>
      <c r="B24" s="528"/>
      <c r="C24" s="537">
        <v>62</v>
      </c>
      <c r="D24" s="537">
        <v>350</v>
      </c>
      <c r="E24" s="537">
        <v>540</v>
      </c>
      <c r="F24" s="537">
        <v>485</v>
      </c>
      <c r="G24" s="537">
        <v>376</v>
      </c>
      <c r="H24" s="537">
        <v>330</v>
      </c>
      <c r="I24" s="537">
        <v>176</v>
      </c>
      <c r="J24" s="537">
        <v>90</v>
      </c>
      <c r="K24" s="537">
        <v>131</v>
      </c>
      <c r="M24" s="538">
        <v>2540</v>
      </c>
    </row>
    <row r="25" spans="1:13" s="529" customFormat="1" ht="24" customHeight="1">
      <c r="A25" s="536" t="s">
        <v>126</v>
      </c>
      <c r="B25" s="528"/>
      <c r="C25" s="539">
        <v>1430</v>
      </c>
      <c r="D25" s="539">
        <v>2009</v>
      </c>
      <c r="E25" s="539">
        <v>2137</v>
      </c>
      <c r="F25" s="539">
        <v>1683</v>
      </c>
      <c r="G25" s="539">
        <v>1185</v>
      </c>
      <c r="H25" s="537">
        <v>826</v>
      </c>
      <c r="I25" s="537">
        <v>473</v>
      </c>
      <c r="J25" s="537">
        <v>253</v>
      </c>
      <c r="K25" s="537">
        <v>208</v>
      </c>
      <c r="M25" s="538">
        <v>10204</v>
      </c>
    </row>
    <row r="26" spans="1:13" s="529" customFormat="1" ht="24" customHeight="1">
      <c r="A26" s="536" t="s">
        <v>127</v>
      </c>
      <c r="B26" s="528"/>
      <c r="C26" s="537">
        <v>220</v>
      </c>
      <c r="D26" s="537">
        <v>462</v>
      </c>
      <c r="E26" s="537">
        <v>634</v>
      </c>
      <c r="F26" s="537">
        <v>625</v>
      </c>
      <c r="G26" s="537">
        <v>586</v>
      </c>
      <c r="H26" s="537">
        <v>466</v>
      </c>
      <c r="I26" s="537">
        <v>348</v>
      </c>
      <c r="J26" s="537">
        <v>226</v>
      </c>
      <c r="K26" s="537">
        <v>260</v>
      </c>
      <c r="M26" s="538">
        <v>3827</v>
      </c>
    </row>
    <row r="27" spans="1:13" s="529" customFormat="1" ht="24" customHeight="1">
      <c r="A27" s="536" t="s">
        <v>128</v>
      </c>
      <c r="B27" s="528"/>
      <c r="C27" s="537">
        <v>813</v>
      </c>
      <c r="D27" s="539">
        <v>1214</v>
      </c>
      <c r="E27" s="539">
        <v>1335</v>
      </c>
      <c r="F27" s="539">
        <v>1276</v>
      </c>
      <c r="G27" s="539">
        <v>1117</v>
      </c>
      <c r="H27" s="537">
        <v>860</v>
      </c>
      <c r="I27" s="537">
        <v>649</v>
      </c>
      <c r="J27" s="537">
        <v>422</v>
      </c>
      <c r="K27" s="537">
        <v>503</v>
      </c>
      <c r="M27" s="538">
        <v>8189</v>
      </c>
    </row>
    <row r="28" spans="1:13" s="529" customFormat="1" ht="24" customHeight="1">
      <c r="A28" s="536" t="s">
        <v>129</v>
      </c>
      <c r="B28" s="528"/>
      <c r="C28" s="537">
        <v>479</v>
      </c>
      <c r="D28" s="537">
        <v>594</v>
      </c>
      <c r="E28" s="537">
        <v>626</v>
      </c>
      <c r="F28" s="537">
        <v>488</v>
      </c>
      <c r="G28" s="537">
        <v>365</v>
      </c>
      <c r="H28" s="537">
        <v>237</v>
      </c>
      <c r="I28" s="537">
        <v>153</v>
      </c>
      <c r="J28" s="537">
        <v>90</v>
      </c>
      <c r="K28" s="537">
        <v>94</v>
      </c>
      <c r="M28" s="538">
        <v>3126</v>
      </c>
    </row>
    <row r="29" spans="1:13" s="529" customFormat="1" ht="24" customHeight="1">
      <c r="A29" s="536" t="s">
        <v>130</v>
      </c>
      <c r="B29" s="528"/>
      <c r="C29" s="537">
        <v>574</v>
      </c>
      <c r="D29" s="537">
        <v>702</v>
      </c>
      <c r="E29" s="537">
        <v>750</v>
      </c>
      <c r="F29" s="537">
        <v>542</v>
      </c>
      <c r="G29" s="537">
        <v>387</v>
      </c>
      <c r="H29" s="537">
        <v>294</v>
      </c>
      <c r="I29" s="537">
        <v>176</v>
      </c>
      <c r="J29" s="537">
        <v>97</v>
      </c>
      <c r="K29" s="537">
        <v>111</v>
      </c>
      <c r="M29" s="538">
        <v>3633</v>
      </c>
    </row>
    <row r="30" spans="1:13" s="529" customFormat="1" ht="24" customHeight="1">
      <c r="A30" s="536" t="s">
        <v>131</v>
      </c>
      <c r="B30" s="528"/>
      <c r="C30" s="537">
        <v>365</v>
      </c>
      <c r="D30" s="537">
        <v>508</v>
      </c>
      <c r="E30" s="537">
        <v>514</v>
      </c>
      <c r="F30" s="537">
        <v>411</v>
      </c>
      <c r="G30" s="537">
        <v>320</v>
      </c>
      <c r="H30" s="537">
        <v>206</v>
      </c>
      <c r="I30" s="537">
        <v>129</v>
      </c>
      <c r="J30" s="537">
        <v>89</v>
      </c>
      <c r="K30" s="537">
        <v>116</v>
      </c>
      <c r="M30" s="538">
        <v>2658</v>
      </c>
    </row>
    <row r="31" spans="1:13" s="529" customFormat="1" ht="24" customHeight="1">
      <c r="A31" s="536" t="s">
        <v>132</v>
      </c>
      <c r="B31" s="528"/>
      <c r="C31" s="537">
        <v>539</v>
      </c>
      <c r="D31" s="537">
        <v>746</v>
      </c>
      <c r="E31" s="537">
        <v>732</v>
      </c>
      <c r="F31" s="537">
        <v>588</v>
      </c>
      <c r="G31" s="537">
        <v>440</v>
      </c>
      <c r="H31" s="537">
        <v>389</v>
      </c>
      <c r="I31" s="537">
        <v>254</v>
      </c>
      <c r="J31" s="537">
        <v>194</v>
      </c>
      <c r="K31" s="537">
        <v>186</v>
      </c>
      <c r="M31" s="538">
        <v>4068</v>
      </c>
    </row>
    <row r="32" spans="1:13" s="529" customFormat="1" ht="24" customHeight="1">
      <c r="A32" s="536" t="s">
        <v>133</v>
      </c>
      <c r="B32" s="528"/>
      <c r="C32" s="539">
        <v>1435</v>
      </c>
      <c r="D32" s="539">
        <v>1751</v>
      </c>
      <c r="E32" s="539">
        <v>2088</v>
      </c>
      <c r="F32" s="539">
        <v>1765</v>
      </c>
      <c r="G32" s="539">
        <v>1280</v>
      </c>
      <c r="H32" s="537">
        <v>867</v>
      </c>
      <c r="I32" s="537">
        <v>581</v>
      </c>
      <c r="J32" s="537">
        <v>266</v>
      </c>
      <c r="K32" s="537">
        <v>276</v>
      </c>
      <c r="M32" s="538">
        <v>10309</v>
      </c>
    </row>
    <row r="33" spans="1:13" s="529" customFormat="1" ht="24" customHeight="1">
      <c r="A33" s="536" t="s">
        <v>134</v>
      </c>
      <c r="B33" s="528"/>
      <c r="C33" s="537">
        <v>880</v>
      </c>
      <c r="D33" s="537">
        <v>773</v>
      </c>
      <c r="E33" s="537">
        <v>783</v>
      </c>
      <c r="F33" s="537">
        <v>598</v>
      </c>
      <c r="G33" s="537">
        <v>449</v>
      </c>
      <c r="H33" s="537">
        <v>348</v>
      </c>
      <c r="I33" s="537">
        <v>226</v>
      </c>
      <c r="J33" s="537">
        <v>159</v>
      </c>
      <c r="K33" s="537">
        <v>238</v>
      </c>
      <c r="M33" s="538">
        <v>4454</v>
      </c>
    </row>
    <row r="34" spans="1:13" s="529" customFormat="1" ht="24" customHeight="1">
      <c r="A34" s="536" t="s">
        <v>135</v>
      </c>
      <c r="B34" s="528"/>
      <c r="C34" s="537">
        <v>430</v>
      </c>
      <c r="D34" s="537">
        <v>698</v>
      </c>
      <c r="E34" s="537">
        <v>738</v>
      </c>
      <c r="F34" s="537">
        <v>649</v>
      </c>
      <c r="G34" s="537">
        <v>535</v>
      </c>
      <c r="H34" s="537">
        <v>409</v>
      </c>
      <c r="I34" s="537">
        <v>296</v>
      </c>
      <c r="J34" s="537">
        <v>136</v>
      </c>
      <c r="K34" s="537">
        <v>224</v>
      </c>
      <c r="M34" s="538">
        <v>4115</v>
      </c>
    </row>
    <row r="35" spans="1:13" s="529" customFormat="1" ht="24" customHeight="1">
      <c r="A35" s="536" t="s">
        <v>136</v>
      </c>
      <c r="B35" s="528"/>
      <c r="C35" s="537">
        <v>124</v>
      </c>
      <c r="D35" s="537">
        <v>169</v>
      </c>
      <c r="E35" s="537">
        <v>198</v>
      </c>
      <c r="F35" s="537">
        <v>177</v>
      </c>
      <c r="G35" s="537">
        <v>122</v>
      </c>
      <c r="H35" s="537">
        <v>93</v>
      </c>
      <c r="I35" s="537">
        <v>54</v>
      </c>
      <c r="J35" s="537">
        <v>36</v>
      </c>
      <c r="K35" s="537">
        <v>29</v>
      </c>
      <c r="M35" s="538">
        <v>1002</v>
      </c>
    </row>
    <row r="36" spans="1:13" s="529" customFormat="1" ht="24" customHeight="1">
      <c r="A36" s="536" t="s">
        <v>137</v>
      </c>
      <c r="B36" s="528"/>
      <c r="C36" s="539">
        <v>1048</v>
      </c>
      <c r="D36" s="539">
        <v>1165</v>
      </c>
      <c r="E36" s="539">
        <v>1186</v>
      </c>
      <c r="F36" s="539">
        <v>1129</v>
      </c>
      <c r="G36" s="537">
        <v>952</v>
      </c>
      <c r="H36" s="537">
        <v>860</v>
      </c>
      <c r="I36" s="537">
        <v>627</v>
      </c>
      <c r="J36" s="537">
        <v>396</v>
      </c>
      <c r="K36" s="537">
        <v>348</v>
      </c>
      <c r="M36" s="538">
        <v>7711</v>
      </c>
    </row>
    <row r="37" spans="1:13" s="529" customFormat="1" ht="24" customHeight="1">
      <c r="A37" s="536" t="s">
        <v>138</v>
      </c>
      <c r="B37" s="528"/>
      <c r="C37" s="537">
        <v>157</v>
      </c>
      <c r="D37" s="537">
        <v>260</v>
      </c>
      <c r="E37" s="537">
        <v>262</v>
      </c>
      <c r="F37" s="537">
        <v>240</v>
      </c>
      <c r="G37" s="537">
        <v>218</v>
      </c>
      <c r="H37" s="537">
        <v>168</v>
      </c>
      <c r="I37" s="537">
        <v>121</v>
      </c>
      <c r="J37" s="537">
        <v>75</v>
      </c>
      <c r="K37" s="537">
        <v>103</v>
      </c>
      <c r="M37" s="538">
        <v>1604</v>
      </c>
    </row>
    <row r="38" spans="1:13" s="529" customFormat="1" ht="24" customHeight="1">
      <c r="A38" s="536" t="s">
        <v>139</v>
      </c>
      <c r="B38" s="528"/>
      <c r="C38" s="537">
        <v>474</v>
      </c>
      <c r="D38" s="537">
        <v>483</v>
      </c>
      <c r="E38" s="537">
        <v>401</v>
      </c>
      <c r="F38" s="537">
        <v>307</v>
      </c>
      <c r="G38" s="537">
        <v>233</v>
      </c>
      <c r="H38" s="537">
        <v>144</v>
      </c>
      <c r="I38" s="537">
        <v>111</v>
      </c>
      <c r="J38" s="537">
        <v>65</v>
      </c>
      <c r="K38" s="537">
        <v>107</v>
      </c>
      <c r="M38" s="538">
        <v>2325</v>
      </c>
    </row>
    <row r="39" spans="1:13" ht="8.1" customHeight="1">
      <c r="A39" s="234"/>
      <c r="B39" s="226"/>
      <c r="C39" s="233"/>
      <c r="D39" s="233"/>
      <c r="E39" s="233"/>
      <c r="F39" s="233"/>
      <c r="G39" s="233"/>
      <c r="H39" s="233"/>
      <c r="I39" s="233"/>
      <c r="J39" s="233"/>
      <c r="K39" s="233"/>
    </row>
    <row r="40" spans="1:13" s="529" customFormat="1" ht="24" customHeight="1">
      <c r="A40" s="530" t="s">
        <v>107</v>
      </c>
      <c r="B40" s="528"/>
      <c r="C40" s="531">
        <v>28510</v>
      </c>
      <c r="D40" s="531">
        <v>34814</v>
      </c>
      <c r="E40" s="531">
        <v>38498</v>
      </c>
      <c r="F40" s="531">
        <v>34602</v>
      </c>
      <c r="G40" s="531">
        <v>27529</v>
      </c>
      <c r="H40" s="531">
        <v>20159</v>
      </c>
      <c r="I40" s="531">
        <v>12973</v>
      </c>
      <c r="J40" s="531">
        <v>7610</v>
      </c>
      <c r="K40" s="531">
        <v>7982</v>
      </c>
      <c r="M40" s="532">
        <v>212677</v>
      </c>
    </row>
    <row r="41" spans="1:13" ht="8.1" customHeight="1">
      <c r="A41" s="226"/>
      <c r="B41" s="226"/>
      <c r="K41" s="226"/>
    </row>
    <row r="42" spans="1:13" s="529" customFormat="1" ht="24" customHeight="1">
      <c r="A42" s="536" t="s">
        <v>140</v>
      </c>
      <c r="B42" s="533"/>
      <c r="C42" s="537">
        <v>12</v>
      </c>
      <c r="D42" s="537">
        <v>33</v>
      </c>
      <c r="E42" s="537">
        <v>74</v>
      </c>
      <c r="F42" s="537">
        <v>92</v>
      </c>
      <c r="G42" s="537">
        <v>96</v>
      </c>
      <c r="H42" s="537">
        <v>80</v>
      </c>
      <c r="I42" s="537">
        <v>58</v>
      </c>
      <c r="J42" s="537">
        <v>28</v>
      </c>
      <c r="K42" s="537">
        <v>41</v>
      </c>
      <c r="M42" s="538">
        <v>514</v>
      </c>
    </row>
    <row r="43" spans="1:13" s="529" customFormat="1" ht="24" customHeight="1">
      <c r="A43" s="536" t="s">
        <v>141</v>
      </c>
      <c r="B43" s="533"/>
      <c r="C43" s="537">
        <v>70</v>
      </c>
      <c r="D43" s="537">
        <v>239</v>
      </c>
      <c r="E43" s="537">
        <v>347</v>
      </c>
      <c r="F43" s="537">
        <v>277</v>
      </c>
      <c r="G43" s="537">
        <v>315</v>
      </c>
      <c r="H43" s="537">
        <v>265</v>
      </c>
      <c r="I43" s="537">
        <v>204</v>
      </c>
      <c r="J43" s="537">
        <v>117</v>
      </c>
      <c r="K43" s="537">
        <v>55</v>
      </c>
      <c r="M43" s="538">
        <v>1889</v>
      </c>
    </row>
    <row r="44" spans="1:13" s="529" customFormat="1" ht="24" customHeight="1">
      <c r="A44" s="536" t="s">
        <v>142</v>
      </c>
      <c r="B44" s="533"/>
      <c r="C44" s="537">
        <v>98</v>
      </c>
      <c r="D44" s="537">
        <v>302</v>
      </c>
      <c r="E44" s="537">
        <v>404</v>
      </c>
      <c r="F44" s="537">
        <v>391</v>
      </c>
      <c r="G44" s="537">
        <v>255</v>
      </c>
      <c r="H44" s="537">
        <v>202</v>
      </c>
      <c r="I44" s="537">
        <v>119</v>
      </c>
      <c r="J44" s="537">
        <v>41</v>
      </c>
      <c r="K44" s="537">
        <v>30</v>
      </c>
      <c r="M44" s="538">
        <v>1842</v>
      </c>
    </row>
    <row r="45" spans="1:13" s="529" customFormat="1" ht="24" customHeight="1">
      <c r="A45" s="536" t="s">
        <v>143</v>
      </c>
      <c r="B45" s="533"/>
      <c r="C45" s="537">
        <v>3</v>
      </c>
      <c r="D45" s="537">
        <v>16</v>
      </c>
      <c r="E45" s="537">
        <v>27</v>
      </c>
      <c r="F45" s="537">
        <v>22</v>
      </c>
      <c r="G45" s="537">
        <v>23</v>
      </c>
      <c r="H45" s="537">
        <v>29</v>
      </c>
      <c r="I45" s="537">
        <v>13</v>
      </c>
      <c r="J45" s="537">
        <v>6</v>
      </c>
      <c r="K45" s="537">
        <v>3</v>
      </c>
      <c r="M45" s="538">
        <v>142</v>
      </c>
    </row>
    <row r="46" spans="1:13" s="529" customFormat="1" ht="24" customHeight="1">
      <c r="A46" s="536" t="s">
        <v>144</v>
      </c>
      <c r="B46" s="533"/>
      <c r="C46" s="537">
        <v>13</v>
      </c>
      <c r="D46" s="537">
        <v>53</v>
      </c>
      <c r="E46" s="537">
        <v>84</v>
      </c>
      <c r="F46" s="537">
        <v>105</v>
      </c>
      <c r="G46" s="537">
        <v>114</v>
      </c>
      <c r="H46" s="537">
        <v>74</v>
      </c>
      <c r="I46" s="537">
        <v>62</v>
      </c>
      <c r="J46" s="537">
        <v>38</v>
      </c>
      <c r="K46" s="537">
        <v>16</v>
      </c>
      <c r="M46" s="538">
        <v>559</v>
      </c>
    </row>
    <row r="47" spans="1:13" s="529" customFormat="1" ht="24" customHeight="1">
      <c r="A47" s="536" t="s">
        <v>145</v>
      </c>
      <c r="B47" s="533"/>
      <c r="C47" s="537">
        <v>272</v>
      </c>
      <c r="D47" s="537">
        <v>312</v>
      </c>
      <c r="E47" s="537">
        <v>370</v>
      </c>
      <c r="F47" s="537">
        <v>387</v>
      </c>
      <c r="G47" s="537">
        <v>341</v>
      </c>
      <c r="H47" s="537">
        <v>189</v>
      </c>
      <c r="I47" s="537">
        <v>142</v>
      </c>
      <c r="J47" s="537">
        <v>79</v>
      </c>
      <c r="K47" s="537">
        <v>24</v>
      </c>
      <c r="M47" s="538">
        <v>2116</v>
      </c>
    </row>
    <row r="48" spans="1:13" s="529" customFormat="1" ht="24" customHeight="1">
      <c r="A48" s="536" t="s">
        <v>146</v>
      </c>
      <c r="B48" s="533"/>
      <c r="C48" s="537">
        <v>206</v>
      </c>
      <c r="D48" s="537">
        <v>395</v>
      </c>
      <c r="E48" s="537">
        <v>422</v>
      </c>
      <c r="F48" s="537">
        <v>392</v>
      </c>
      <c r="G48" s="537">
        <v>278</v>
      </c>
      <c r="H48" s="537">
        <v>175</v>
      </c>
      <c r="I48" s="537">
        <v>110</v>
      </c>
      <c r="J48" s="537">
        <v>53</v>
      </c>
      <c r="K48" s="537">
        <v>60</v>
      </c>
      <c r="M48" s="538">
        <v>2091</v>
      </c>
    </row>
    <row r="49" spans="1:13" s="529" customFormat="1" ht="24" customHeight="1">
      <c r="A49" s="536" t="s">
        <v>147</v>
      </c>
      <c r="B49" s="533"/>
      <c r="C49" s="537">
        <v>96</v>
      </c>
      <c r="D49" s="537">
        <v>301</v>
      </c>
      <c r="E49" s="537">
        <v>438</v>
      </c>
      <c r="F49" s="537">
        <v>386</v>
      </c>
      <c r="G49" s="537">
        <v>276</v>
      </c>
      <c r="H49" s="537">
        <v>180</v>
      </c>
      <c r="I49" s="537">
        <v>136</v>
      </c>
      <c r="J49" s="537">
        <v>76</v>
      </c>
      <c r="K49" s="537">
        <v>65</v>
      </c>
      <c r="M49" s="538">
        <v>1954</v>
      </c>
    </row>
    <row r="50" spans="1:13" s="529" customFormat="1" ht="24" customHeight="1">
      <c r="A50" s="536" t="s">
        <v>148</v>
      </c>
      <c r="B50" s="533"/>
      <c r="C50" s="537">
        <v>40</v>
      </c>
      <c r="D50" s="537">
        <v>216</v>
      </c>
      <c r="E50" s="537">
        <v>392</v>
      </c>
      <c r="F50" s="537">
        <v>414</v>
      </c>
      <c r="G50" s="537">
        <v>347</v>
      </c>
      <c r="H50" s="537">
        <v>242</v>
      </c>
      <c r="I50" s="537">
        <v>158</v>
      </c>
      <c r="J50" s="537">
        <v>91</v>
      </c>
      <c r="K50" s="537">
        <v>67</v>
      </c>
      <c r="M50" s="538">
        <v>1967</v>
      </c>
    </row>
    <row r="51" spans="1:13" s="529" customFormat="1" ht="24" customHeight="1">
      <c r="A51" s="536" t="s">
        <v>149</v>
      </c>
      <c r="B51" s="533"/>
      <c r="C51" s="537">
        <v>76</v>
      </c>
      <c r="D51" s="537">
        <v>243</v>
      </c>
      <c r="E51" s="537">
        <v>370</v>
      </c>
      <c r="F51" s="537">
        <v>380</v>
      </c>
      <c r="G51" s="537">
        <v>313</v>
      </c>
      <c r="H51" s="537">
        <v>175</v>
      </c>
      <c r="I51" s="537">
        <v>110</v>
      </c>
      <c r="J51" s="537">
        <v>63</v>
      </c>
      <c r="K51" s="537">
        <v>38</v>
      </c>
      <c r="M51" s="538">
        <v>1768</v>
      </c>
    </row>
    <row r="52" spans="1:13" s="529" customFormat="1" ht="24" customHeight="1">
      <c r="A52" s="536" t="s">
        <v>150</v>
      </c>
      <c r="B52" s="533"/>
      <c r="C52" s="537">
        <v>95</v>
      </c>
      <c r="D52" s="537">
        <v>200</v>
      </c>
      <c r="E52" s="537">
        <v>259</v>
      </c>
      <c r="F52" s="537">
        <v>229</v>
      </c>
      <c r="G52" s="537">
        <v>174</v>
      </c>
      <c r="H52" s="537">
        <v>126</v>
      </c>
      <c r="I52" s="537">
        <v>60</v>
      </c>
      <c r="J52" s="537">
        <v>47</v>
      </c>
      <c r="K52" s="537">
        <v>34</v>
      </c>
      <c r="M52" s="538">
        <v>1224</v>
      </c>
    </row>
    <row r="53" spans="1:13" s="529" customFormat="1" ht="24" customHeight="1">
      <c r="A53" s="536" t="s">
        <v>151</v>
      </c>
      <c r="B53" s="533"/>
      <c r="C53" s="537">
        <v>66</v>
      </c>
      <c r="D53" s="537">
        <v>173</v>
      </c>
      <c r="E53" s="537">
        <v>252</v>
      </c>
      <c r="F53" s="537">
        <v>272</v>
      </c>
      <c r="G53" s="537">
        <v>191</v>
      </c>
      <c r="H53" s="537">
        <v>154</v>
      </c>
      <c r="I53" s="537">
        <v>110</v>
      </c>
      <c r="J53" s="537">
        <v>57</v>
      </c>
      <c r="K53" s="537">
        <v>31</v>
      </c>
      <c r="M53" s="538">
        <v>1306</v>
      </c>
    </row>
    <row r="54" spans="1:13" s="529" customFormat="1" ht="24" customHeight="1">
      <c r="A54" s="536" t="s">
        <v>152</v>
      </c>
      <c r="B54" s="533"/>
      <c r="C54" s="537">
        <v>116</v>
      </c>
      <c r="D54" s="537">
        <v>289</v>
      </c>
      <c r="E54" s="537">
        <v>454</v>
      </c>
      <c r="F54" s="537">
        <v>404</v>
      </c>
      <c r="G54" s="537">
        <v>321</v>
      </c>
      <c r="H54" s="537">
        <v>234</v>
      </c>
      <c r="I54" s="537">
        <v>116</v>
      </c>
      <c r="J54" s="537">
        <v>72</v>
      </c>
      <c r="K54" s="537">
        <v>31</v>
      </c>
      <c r="M54" s="538">
        <v>2037</v>
      </c>
    </row>
    <row r="55" spans="1:13" s="529" customFormat="1" ht="24" customHeight="1">
      <c r="A55" s="536" t="s">
        <v>153</v>
      </c>
      <c r="B55" s="533"/>
      <c r="C55" s="537">
        <v>3</v>
      </c>
      <c r="D55" s="537">
        <v>8</v>
      </c>
      <c r="E55" s="537">
        <v>31</v>
      </c>
      <c r="F55" s="537">
        <v>22</v>
      </c>
      <c r="G55" s="537">
        <v>19</v>
      </c>
      <c r="H55" s="537">
        <v>17</v>
      </c>
      <c r="I55" s="537">
        <v>24</v>
      </c>
      <c r="J55" s="537">
        <v>9</v>
      </c>
      <c r="K55" s="537">
        <v>11</v>
      </c>
      <c r="M55" s="538">
        <v>144</v>
      </c>
    </row>
    <row r="56" spans="1:13" ht="8.1" customHeight="1">
      <c r="A56" s="234"/>
      <c r="B56" s="227"/>
      <c r="C56" s="233"/>
      <c r="D56" s="233"/>
      <c r="E56" s="233"/>
      <c r="F56" s="233"/>
      <c r="G56" s="233"/>
      <c r="H56" s="233"/>
      <c r="I56" s="233"/>
      <c r="J56" s="233"/>
      <c r="K56" s="233"/>
    </row>
    <row r="57" spans="1:13" s="529" customFormat="1" ht="24" customHeight="1">
      <c r="A57" s="530" t="s">
        <v>107</v>
      </c>
      <c r="B57" s="533"/>
      <c r="C57" s="531">
        <v>1166</v>
      </c>
      <c r="D57" s="531">
        <v>2780</v>
      </c>
      <c r="E57" s="531">
        <v>3924</v>
      </c>
      <c r="F57" s="531">
        <v>3773</v>
      </c>
      <c r="G57" s="531">
        <v>3063</v>
      </c>
      <c r="H57" s="531">
        <v>2142</v>
      </c>
      <c r="I57" s="531">
        <v>1422</v>
      </c>
      <c r="J57" s="531">
        <v>777</v>
      </c>
      <c r="K57" s="531">
        <v>506</v>
      </c>
      <c r="M57" s="532">
        <v>19553</v>
      </c>
    </row>
    <row r="58" spans="1:13" s="529" customFormat="1" ht="8.1" customHeight="1">
      <c r="A58" s="533"/>
      <c r="B58" s="528"/>
      <c r="K58" s="533"/>
    </row>
    <row r="59" spans="1:13" s="529" customFormat="1" ht="24" customHeight="1">
      <c r="A59" s="530" t="s">
        <v>104</v>
      </c>
      <c r="B59" s="528"/>
      <c r="C59" s="531">
        <v>29676</v>
      </c>
      <c r="D59" s="534">
        <v>37594</v>
      </c>
      <c r="E59" s="534">
        <v>42422</v>
      </c>
      <c r="F59" s="534">
        <v>38375</v>
      </c>
      <c r="G59" s="534">
        <v>30592</v>
      </c>
      <c r="H59" s="534">
        <v>22301</v>
      </c>
      <c r="I59" s="534">
        <v>14395</v>
      </c>
      <c r="J59" s="534">
        <v>8387</v>
      </c>
      <c r="K59" s="535">
        <v>8488</v>
      </c>
      <c r="M59" s="532">
        <v>232230</v>
      </c>
    </row>
    <row r="60" spans="1:13">
      <c r="A60" s="226"/>
    </row>
    <row r="61" spans="1:13" ht="18" customHeight="1">
      <c r="A61" s="540" t="s">
        <v>520</v>
      </c>
    </row>
    <row r="62" spans="1:13" ht="18" customHeight="1">
      <c r="A62" s="540" t="s">
        <v>95</v>
      </c>
    </row>
    <row r="63" spans="1:13" ht="18" customHeight="1">
      <c r="A63" s="540" t="s">
        <v>96</v>
      </c>
    </row>
  </sheetData>
  <mergeCells count="6">
    <mergeCell ref="A1:M1"/>
    <mergeCell ref="A4:A5"/>
    <mergeCell ref="B4:B5"/>
    <mergeCell ref="M4:M5"/>
    <mergeCell ref="C4:K4"/>
    <mergeCell ref="A2:M2"/>
  </mergeCells>
  <printOptions horizontalCentered="1"/>
  <pageMargins left="0.23622047244094491" right="0.23622047244094491" top="0.94488188976377963" bottom="0.35433070866141736" header="0.19685039370078741" footer="0.31496062992125984"/>
  <pageSetup paperSize="9" scale="34"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8471-A727-4AE9-B4C2-389A70A71CCA}">
  <sheetPr codeName="Hoja33"/>
  <dimension ref="A1:L37"/>
  <sheetViews>
    <sheetView zoomScaleNormal="100" zoomScaleSheetLayoutView="100" workbookViewId="0">
      <selection activeCell="U29" sqref="U29"/>
    </sheetView>
  </sheetViews>
  <sheetFormatPr baseColWidth="10" defaultRowHeight="12.75"/>
  <cols>
    <col min="1" max="6" width="11.42578125" style="225"/>
    <col min="7" max="7" width="12.7109375" style="225" bestFit="1" customWidth="1"/>
    <col min="8" max="16384" width="11.42578125" style="225"/>
  </cols>
  <sheetData>
    <row r="1" spans="1:12" ht="20.25">
      <c r="A1" s="695" t="s">
        <v>522</v>
      </c>
      <c r="B1" s="695"/>
      <c r="C1" s="695"/>
      <c r="D1" s="695"/>
      <c r="E1" s="695"/>
      <c r="F1" s="695"/>
      <c r="G1" s="695"/>
      <c r="H1" s="695"/>
      <c r="I1" s="695"/>
      <c r="J1" s="695"/>
      <c r="K1" s="695"/>
      <c r="L1" s="695"/>
    </row>
    <row r="2" spans="1:12" ht="20.25">
      <c r="A2" s="695" t="s">
        <v>89</v>
      </c>
      <c r="B2" s="695"/>
      <c r="C2" s="695"/>
      <c r="D2" s="695"/>
      <c r="E2" s="695"/>
      <c r="F2" s="695"/>
      <c r="G2" s="695"/>
      <c r="H2" s="695"/>
      <c r="I2" s="695"/>
      <c r="J2" s="695"/>
      <c r="K2" s="695"/>
      <c r="L2" s="695"/>
    </row>
    <row r="10" spans="1:12">
      <c r="A10" s="236" t="s">
        <v>519</v>
      </c>
      <c r="B10" s="236" t="s">
        <v>518</v>
      </c>
      <c r="C10" s="236" t="s">
        <v>517</v>
      </c>
      <c r="D10" s="236" t="s">
        <v>516</v>
      </c>
      <c r="E10" s="236" t="s">
        <v>515</v>
      </c>
      <c r="F10" s="236" t="s">
        <v>514</v>
      </c>
      <c r="G10" s="236" t="s">
        <v>513</v>
      </c>
      <c r="H10" s="236" t="s">
        <v>512</v>
      </c>
      <c r="I10" s="236" t="s">
        <v>521</v>
      </c>
      <c r="J10" s="236" t="s">
        <v>104</v>
      </c>
      <c r="K10" s="236">
        <v>232230</v>
      </c>
    </row>
    <row r="11" spans="1:12">
      <c r="A11" s="237">
        <v>29676</v>
      </c>
      <c r="B11" s="237">
        <v>37594</v>
      </c>
      <c r="C11" s="237">
        <v>42422</v>
      </c>
      <c r="D11" s="237">
        <v>38375</v>
      </c>
      <c r="E11" s="237">
        <v>30592</v>
      </c>
      <c r="F11" s="237">
        <v>22301</v>
      </c>
      <c r="G11" s="237">
        <v>14395</v>
      </c>
      <c r="H11" s="237">
        <v>8387</v>
      </c>
      <c r="I11" s="237">
        <v>8488</v>
      </c>
      <c r="J11" s="236"/>
      <c r="K11" s="236"/>
    </row>
    <row r="31" ht="12" customHeight="1"/>
    <row r="32" ht="12" customHeight="1"/>
    <row r="33" spans="1:7" ht="18.75">
      <c r="F33" s="238" t="s">
        <v>97</v>
      </c>
      <c r="G33" s="239">
        <v>232230</v>
      </c>
    </row>
    <row r="36" spans="1:7" ht="9.9499999999999993" customHeight="1">
      <c r="A36" s="240" t="s">
        <v>95</v>
      </c>
    </row>
    <row r="37" spans="1:7" ht="9.9499999999999993" customHeight="1">
      <c r="A37" s="240" t="s">
        <v>96</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50A-900D-4C13-9E1E-6508D02D7354}">
  <sheetPr codeName="Hoja34"/>
  <dimension ref="A1:Q24"/>
  <sheetViews>
    <sheetView zoomScaleNormal="100" workbookViewId="0">
      <selection activeCell="U29" sqref="U29"/>
    </sheetView>
  </sheetViews>
  <sheetFormatPr baseColWidth="10" defaultRowHeight="12.75"/>
  <cols>
    <col min="1" max="1" width="23.7109375" style="225" customWidth="1"/>
    <col min="2" max="2" width="1.7109375" style="225" customWidth="1"/>
    <col min="3" max="8" width="14.7109375" style="225" customWidth="1"/>
    <col min="9" max="9" width="1.7109375" style="225" customWidth="1"/>
    <col min="10" max="15" width="14.7109375" style="225" customWidth="1"/>
    <col min="16" max="16" width="1.7109375" style="225" customWidth="1"/>
    <col min="17" max="17" width="14.7109375" style="225" customWidth="1"/>
    <col min="18" max="16384" width="11.42578125" style="225"/>
  </cols>
  <sheetData>
    <row r="1" spans="1:17">
      <c r="A1" s="225" t="s">
        <v>62</v>
      </c>
    </row>
    <row r="2" spans="1:17" ht="20.100000000000001" customHeight="1">
      <c r="A2" s="696" t="s">
        <v>534</v>
      </c>
      <c r="B2" s="696"/>
      <c r="C2" s="696"/>
      <c r="D2" s="696"/>
      <c r="E2" s="696"/>
      <c r="F2" s="696"/>
      <c r="G2" s="696"/>
      <c r="H2" s="696"/>
      <c r="I2" s="696"/>
      <c r="J2" s="696"/>
      <c r="K2" s="696"/>
      <c r="L2" s="696"/>
      <c r="M2" s="696"/>
      <c r="N2" s="696"/>
      <c r="O2" s="696"/>
      <c r="P2" s="696"/>
      <c r="Q2" s="696"/>
    </row>
    <row r="3" spans="1:17" ht="20.100000000000001" customHeight="1">
      <c r="A3" s="696" t="str">
        <f>UPPER(CONCATENATE("Mayo 2023"))</f>
        <v>MAYO 2023</v>
      </c>
      <c r="B3" s="696"/>
      <c r="C3" s="696"/>
      <c r="D3" s="696"/>
      <c r="E3" s="696"/>
      <c r="F3" s="696"/>
      <c r="G3" s="696"/>
      <c r="H3" s="696"/>
      <c r="I3" s="696"/>
      <c r="J3" s="696"/>
      <c r="K3" s="696"/>
      <c r="L3" s="696"/>
      <c r="M3" s="696"/>
      <c r="N3" s="696"/>
      <c r="O3" s="696"/>
      <c r="P3" s="696"/>
      <c r="Q3" s="696"/>
    </row>
    <row r="4" spans="1:17" ht="60" customHeight="1">
      <c r="A4" s="226"/>
    </row>
    <row r="5" spans="1:17" ht="20.100000000000001" customHeight="1">
      <c r="A5" s="660" t="s">
        <v>52</v>
      </c>
      <c r="B5" s="241"/>
      <c r="C5" s="660" t="s">
        <v>101</v>
      </c>
      <c r="D5" s="660"/>
      <c r="E5" s="660"/>
      <c r="F5" s="660"/>
      <c r="G5" s="660"/>
      <c r="H5" s="660"/>
      <c r="I5" s="241"/>
      <c r="J5" s="660" t="s">
        <v>102</v>
      </c>
      <c r="K5" s="660"/>
      <c r="L5" s="660"/>
      <c r="M5" s="660"/>
      <c r="N5" s="660"/>
      <c r="O5" s="660"/>
      <c r="P5" s="697"/>
      <c r="Q5" s="660" t="s">
        <v>83</v>
      </c>
    </row>
    <row r="6" spans="1:17" ht="20.100000000000001" customHeight="1">
      <c r="A6" s="660"/>
      <c r="B6" s="241"/>
      <c r="C6" s="683" t="s">
        <v>157</v>
      </c>
      <c r="D6" s="683"/>
      <c r="E6" s="683" t="s">
        <v>158</v>
      </c>
      <c r="F6" s="683"/>
      <c r="G6" s="660" t="s">
        <v>107</v>
      </c>
      <c r="H6" s="660" t="s">
        <v>48</v>
      </c>
      <c r="I6" s="241"/>
      <c r="J6" s="683" t="s">
        <v>157</v>
      </c>
      <c r="K6" s="683"/>
      <c r="L6" s="683" t="s">
        <v>158</v>
      </c>
      <c r="M6" s="683"/>
      <c r="N6" s="660" t="s">
        <v>107</v>
      </c>
      <c r="O6" s="660" t="s">
        <v>48</v>
      </c>
      <c r="P6" s="697"/>
      <c r="Q6" s="660"/>
    </row>
    <row r="7" spans="1:17" ht="20.100000000000001" customHeight="1">
      <c r="A7" s="660"/>
      <c r="B7" s="241"/>
      <c r="C7" s="364" t="s">
        <v>105</v>
      </c>
      <c r="D7" s="364" t="s">
        <v>106</v>
      </c>
      <c r="E7" s="364" t="s">
        <v>105</v>
      </c>
      <c r="F7" s="364" t="s">
        <v>106</v>
      </c>
      <c r="G7" s="660"/>
      <c r="H7" s="660"/>
      <c r="I7" s="241"/>
      <c r="J7" s="364" t="s">
        <v>105</v>
      </c>
      <c r="K7" s="364" t="s">
        <v>106</v>
      </c>
      <c r="L7" s="364" t="s">
        <v>105</v>
      </c>
      <c r="M7" s="364" t="s">
        <v>106</v>
      </c>
      <c r="N7" s="660"/>
      <c r="O7" s="660"/>
      <c r="P7" s="697"/>
      <c r="Q7" s="660"/>
    </row>
    <row r="8" spans="1:17" ht="8.1" customHeight="1">
      <c r="A8" s="226"/>
      <c r="B8" s="226"/>
      <c r="C8" s="226"/>
      <c r="D8" s="226"/>
      <c r="E8" s="226"/>
      <c r="F8" s="226"/>
      <c r="G8" s="226"/>
      <c r="H8" s="226"/>
      <c r="I8" s="226"/>
      <c r="J8" s="226"/>
      <c r="K8" s="226"/>
      <c r="L8" s="226"/>
      <c r="M8" s="226"/>
      <c r="N8" s="226"/>
      <c r="O8" s="226"/>
      <c r="P8" s="226"/>
      <c r="Q8" s="226"/>
    </row>
    <row r="9" spans="1:17" ht="39.950000000000003" customHeight="1">
      <c r="A9" s="229" t="s">
        <v>525</v>
      </c>
      <c r="B9" s="228"/>
      <c r="C9" s="232">
        <v>12654</v>
      </c>
      <c r="D9" s="232">
        <v>1103</v>
      </c>
      <c r="E9" s="232">
        <v>11791</v>
      </c>
      <c r="F9" s="230">
        <v>786</v>
      </c>
      <c r="G9" s="231">
        <v>26334</v>
      </c>
      <c r="H9" s="368">
        <f>G9*100/Q9</f>
        <v>88.738374443995141</v>
      </c>
      <c r="I9" s="228"/>
      <c r="J9" s="232">
        <v>1682</v>
      </c>
      <c r="K9" s="230">
        <v>187</v>
      </c>
      <c r="L9" s="232">
        <v>1392</v>
      </c>
      <c r="M9" s="230">
        <v>81</v>
      </c>
      <c r="N9" s="231">
        <v>3342</v>
      </c>
      <c r="O9" s="368">
        <f>N9*100/Q9</f>
        <v>11.261625556004853</v>
      </c>
      <c r="P9" s="228"/>
      <c r="Q9" s="231">
        <v>29676</v>
      </c>
    </row>
    <row r="10" spans="1:17" ht="39.950000000000003" customHeight="1">
      <c r="A10" s="229" t="s">
        <v>526</v>
      </c>
      <c r="B10" s="228"/>
      <c r="C10" s="232">
        <v>13549</v>
      </c>
      <c r="D10" s="232">
        <v>1054</v>
      </c>
      <c r="E10" s="232">
        <v>17022</v>
      </c>
      <c r="F10" s="232">
        <v>1054</v>
      </c>
      <c r="G10" s="231">
        <v>32679</v>
      </c>
      <c r="H10" s="368">
        <f t="shared" ref="H10:H19" si="0">G10*100/Q10</f>
        <v>86.926105229557905</v>
      </c>
      <c r="I10" s="228"/>
      <c r="J10" s="232">
        <v>2077</v>
      </c>
      <c r="K10" s="230">
        <v>219</v>
      </c>
      <c r="L10" s="232">
        <v>2466</v>
      </c>
      <c r="M10" s="230">
        <v>153</v>
      </c>
      <c r="N10" s="231">
        <v>4915</v>
      </c>
      <c r="O10" s="368">
        <f t="shared" ref="O10:O19" si="1">N10*100/Q10</f>
        <v>13.073894770442092</v>
      </c>
      <c r="P10" s="228"/>
      <c r="Q10" s="231">
        <v>37594</v>
      </c>
    </row>
    <row r="11" spans="1:17" ht="39.950000000000003" customHeight="1">
      <c r="A11" s="229" t="s">
        <v>527</v>
      </c>
      <c r="B11" s="228"/>
      <c r="C11" s="232">
        <v>13660</v>
      </c>
      <c r="D11" s="230">
        <v>985</v>
      </c>
      <c r="E11" s="232">
        <v>21149</v>
      </c>
      <c r="F11" s="232">
        <v>1094</v>
      </c>
      <c r="G11" s="231">
        <v>36888</v>
      </c>
      <c r="H11" s="368">
        <f t="shared" si="0"/>
        <v>86.954881900900475</v>
      </c>
      <c r="I11" s="228"/>
      <c r="J11" s="232">
        <v>2206</v>
      </c>
      <c r="K11" s="230">
        <v>209</v>
      </c>
      <c r="L11" s="232">
        <v>2936</v>
      </c>
      <c r="M11" s="230">
        <v>183</v>
      </c>
      <c r="N11" s="231">
        <v>5534</v>
      </c>
      <c r="O11" s="368">
        <f t="shared" si="1"/>
        <v>13.045118099099524</v>
      </c>
      <c r="P11" s="228"/>
      <c r="Q11" s="231">
        <v>42422</v>
      </c>
    </row>
    <row r="12" spans="1:17" ht="39.950000000000003" customHeight="1">
      <c r="A12" s="229" t="s">
        <v>528</v>
      </c>
      <c r="B12" s="228"/>
      <c r="C12" s="232">
        <v>11323</v>
      </c>
      <c r="D12" s="230">
        <v>739</v>
      </c>
      <c r="E12" s="232">
        <v>20300</v>
      </c>
      <c r="F12" s="230">
        <v>917</v>
      </c>
      <c r="G12" s="231">
        <v>33279</v>
      </c>
      <c r="H12" s="368">
        <f t="shared" si="0"/>
        <v>86.720521172638442</v>
      </c>
      <c r="I12" s="228"/>
      <c r="J12" s="232">
        <v>2039</v>
      </c>
      <c r="K12" s="230">
        <v>191</v>
      </c>
      <c r="L12" s="232">
        <v>2709</v>
      </c>
      <c r="M12" s="230">
        <v>157</v>
      </c>
      <c r="N12" s="231">
        <v>5096</v>
      </c>
      <c r="O12" s="368">
        <f t="shared" si="1"/>
        <v>13.279478827361563</v>
      </c>
      <c r="P12" s="228"/>
      <c r="Q12" s="231">
        <v>38375</v>
      </c>
    </row>
    <row r="13" spans="1:17" ht="39.950000000000003" customHeight="1">
      <c r="A13" s="229" t="s">
        <v>529</v>
      </c>
      <c r="B13" s="228"/>
      <c r="C13" s="232">
        <v>8995</v>
      </c>
      <c r="D13" s="230">
        <v>560</v>
      </c>
      <c r="E13" s="232">
        <v>16116</v>
      </c>
      <c r="F13" s="230">
        <v>743</v>
      </c>
      <c r="G13" s="231">
        <v>26414</v>
      </c>
      <c r="H13" s="368">
        <f t="shared" si="0"/>
        <v>86.342834728033466</v>
      </c>
      <c r="I13" s="228"/>
      <c r="J13" s="232">
        <v>1643</v>
      </c>
      <c r="K13" s="230">
        <v>133</v>
      </c>
      <c r="L13" s="232">
        <v>2288</v>
      </c>
      <c r="M13" s="230">
        <v>114</v>
      </c>
      <c r="N13" s="231">
        <v>4178</v>
      </c>
      <c r="O13" s="368">
        <f t="shared" si="1"/>
        <v>13.657165271966527</v>
      </c>
      <c r="P13" s="228"/>
      <c r="Q13" s="231">
        <v>30592</v>
      </c>
    </row>
    <row r="14" spans="1:17" ht="39.950000000000003" customHeight="1">
      <c r="A14" s="229" t="s">
        <v>530</v>
      </c>
      <c r="B14" s="228"/>
      <c r="C14" s="232">
        <v>6213</v>
      </c>
      <c r="D14" s="230">
        <v>371</v>
      </c>
      <c r="E14" s="232">
        <v>12138</v>
      </c>
      <c r="F14" s="230">
        <v>547</v>
      </c>
      <c r="G14" s="231">
        <v>19269</v>
      </c>
      <c r="H14" s="368">
        <f t="shared" si="0"/>
        <v>86.404197121205328</v>
      </c>
      <c r="I14" s="228"/>
      <c r="J14" s="232">
        <v>1081</v>
      </c>
      <c r="K14" s="230">
        <v>93</v>
      </c>
      <c r="L14" s="232">
        <v>1775</v>
      </c>
      <c r="M14" s="230">
        <v>83</v>
      </c>
      <c r="N14" s="231">
        <v>3032</v>
      </c>
      <c r="O14" s="368">
        <f t="shared" si="1"/>
        <v>13.595802878794673</v>
      </c>
      <c r="P14" s="228"/>
      <c r="Q14" s="231">
        <v>22301</v>
      </c>
    </row>
    <row r="15" spans="1:17" ht="39.950000000000003" customHeight="1">
      <c r="A15" s="229" t="s">
        <v>531</v>
      </c>
      <c r="B15" s="228"/>
      <c r="C15" s="232">
        <v>4059</v>
      </c>
      <c r="D15" s="230">
        <v>231</v>
      </c>
      <c r="E15" s="232">
        <v>7761</v>
      </c>
      <c r="F15" s="230">
        <v>329</v>
      </c>
      <c r="G15" s="231">
        <v>12380</v>
      </c>
      <c r="H15" s="368">
        <f t="shared" si="0"/>
        <v>86.002084056964222</v>
      </c>
      <c r="I15" s="228"/>
      <c r="J15" s="230">
        <v>712</v>
      </c>
      <c r="K15" s="230">
        <v>51</v>
      </c>
      <c r="L15" s="232">
        <v>1187</v>
      </c>
      <c r="M15" s="230">
        <v>65</v>
      </c>
      <c r="N15" s="231">
        <v>2015</v>
      </c>
      <c r="O15" s="368">
        <f t="shared" si="1"/>
        <v>13.997915943035776</v>
      </c>
      <c r="P15" s="228"/>
      <c r="Q15" s="231">
        <v>14395</v>
      </c>
    </row>
    <row r="16" spans="1:17" ht="39.950000000000003" customHeight="1">
      <c r="A16" s="229" t="s">
        <v>532</v>
      </c>
      <c r="B16" s="228"/>
      <c r="C16" s="232">
        <v>2305</v>
      </c>
      <c r="D16" s="230">
        <v>130</v>
      </c>
      <c r="E16" s="232">
        <v>4627</v>
      </c>
      <c r="F16" s="230">
        <v>190</v>
      </c>
      <c r="G16" s="231">
        <v>7252</v>
      </c>
      <c r="H16" s="368">
        <f t="shared" si="0"/>
        <v>86.467151544056279</v>
      </c>
      <c r="I16" s="228"/>
      <c r="J16" s="230">
        <v>395</v>
      </c>
      <c r="K16" s="230">
        <v>42</v>
      </c>
      <c r="L16" s="230">
        <v>670</v>
      </c>
      <c r="M16" s="230">
        <v>28</v>
      </c>
      <c r="N16" s="231">
        <v>1135</v>
      </c>
      <c r="O16" s="368">
        <f t="shared" si="1"/>
        <v>13.532848455943723</v>
      </c>
      <c r="P16" s="228"/>
      <c r="Q16" s="231">
        <v>8387</v>
      </c>
    </row>
    <row r="17" spans="1:17" ht="39.950000000000003" customHeight="1">
      <c r="A17" s="229" t="s">
        <v>533</v>
      </c>
      <c r="B17" s="228"/>
      <c r="C17" s="232">
        <v>2189</v>
      </c>
      <c r="D17" s="232">
        <v>99</v>
      </c>
      <c r="E17" s="232">
        <v>5219</v>
      </c>
      <c r="F17" s="232">
        <v>163</v>
      </c>
      <c r="G17" s="231">
        <v>7670</v>
      </c>
      <c r="H17" s="368">
        <f t="shared" si="0"/>
        <v>90.362865221489159</v>
      </c>
      <c r="I17" s="228"/>
      <c r="J17" s="232">
        <v>276</v>
      </c>
      <c r="K17" s="232">
        <v>29</v>
      </c>
      <c r="L17" s="232">
        <v>479</v>
      </c>
      <c r="M17" s="232">
        <v>34</v>
      </c>
      <c r="N17" s="231">
        <v>818</v>
      </c>
      <c r="O17" s="368">
        <f t="shared" si="1"/>
        <v>9.6371347785108394</v>
      </c>
      <c r="P17" s="228"/>
      <c r="Q17" s="231">
        <v>8488</v>
      </c>
    </row>
    <row r="18" spans="1:17" ht="8.1" customHeight="1">
      <c r="A18" s="226"/>
      <c r="B18" s="226"/>
      <c r="C18" s="226"/>
      <c r="D18" s="226"/>
      <c r="E18" s="226"/>
      <c r="F18" s="226"/>
      <c r="G18" s="226"/>
      <c r="H18" s="226"/>
      <c r="I18" s="226"/>
      <c r="J18" s="226"/>
      <c r="K18" s="226"/>
      <c r="L18" s="226"/>
      <c r="M18" s="226"/>
      <c r="N18" s="226"/>
      <c r="O18" s="226"/>
      <c r="P18" s="226"/>
      <c r="Q18" s="226"/>
    </row>
    <row r="19" spans="1:17" s="245" customFormat="1" ht="39.950000000000003" customHeight="1">
      <c r="A19" s="244" t="s">
        <v>104</v>
      </c>
      <c r="B19" s="227"/>
      <c r="C19" s="235">
        <v>74947</v>
      </c>
      <c r="D19" s="235">
        <v>5272</v>
      </c>
      <c r="E19" s="235">
        <v>116123</v>
      </c>
      <c r="F19" s="235">
        <v>5823</v>
      </c>
      <c r="G19" s="235">
        <v>202165</v>
      </c>
      <c r="H19" s="369">
        <f t="shared" si="0"/>
        <v>87.053782887654478</v>
      </c>
      <c r="I19" s="227"/>
      <c r="J19" s="235">
        <v>12111</v>
      </c>
      <c r="K19" s="235">
        <v>1154</v>
      </c>
      <c r="L19" s="235">
        <v>15902</v>
      </c>
      <c r="M19" s="242">
        <v>898</v>
      </c>
      <c r="N19" s="235">
        <v>30065</v>
      </c>
      <c r="O19" s="369">
        <f t="shared" si="1"/>
        <v>12.94621711234552</v>
      </c>
      <c r="P19" s="227"/>
      <c r="Q19" s="235">
        <v>232230</v>
      </c>
    </row>
    <row r="20" spans="1:17">
      <c r="A20" s="226"/>
    </row>
    <row r="21" spans="1:17">
      <c r="A21" s="243" t="s">
        <v>95</v>
      </c>
    </row>
    <row r="22" spans="1:17">
      <c r="A22" s="243" t="s">
        <v>96</v>
      </c>
    </row>
    <row r="23" spans="1:17">
      <c r="A23" s="243"/>
    </row>
    <row r="24" spans="1:17">
      <c r="A24" s="243"/>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45C46-6D9F-4623-8138-E85BEA3AD22C}">
  <sheetPr codeName="Hoja35"/>
  <dimension ref="A1:V65"/>
  <sheetViews>
    <sheetView topLeftCell="A22" zoomScale="70" zoomScaleNormal="70" zoomScaleSheetLayoutView="70" workbookViewId="0">
      <selection activeCell="U29" sqref="U29"/>
    </sheetView>
  </sheetViews>
  <sheetFormatPr baseColWidth="10" defaultColWidth="11.42578125" defaultRowHeight="15"/>
  <cols>
    <col min="1" max="1" width="75.7109375" style="370" customWidth="1"/>
    <col min="2" max="2" width="1.7109375" style="370" customWidth="1"/>
    <col min="3" max="20" width="14.7109375" style="370" customWidth="1"/>
    <col min="21" max="21" width="1.7109375" style="370" customWidth="1"/>
    <col min="22" max="22" width="20.7109375" style="370" customWidth="1"/>
    <col min="23" max="16384" width="11.42578125" style="370"/>
  </cols>
  <sheetData>
    <row r="1" spans="1:22">
      <c r="A1" s="395" t="s">
        <v>62</v>
      </c>
    </row>
    <row r="2" spans="1:22" ht="30.75" customHeight="1">
      <c r="A2" s="698" t="s">
        <v>686</v>
      </c>
      <c r="B2" s="698"/>
      <c r="C2" s="698"/>
      <c r="D2" s="698"/>
      <c r="E2" s="698"/>
      <c r="F2" s="698"/>
      <c r="G2" s="698"/>
      <c r="H2" s="698"/>
      <c r="I2" s="698"/>
      <c r="J2" s="698"/>
      <c r="K2" s="698"/>
      <c r="L2" s="698"/>
      <c r="M2" s="698"/>
      <c r="N2" s="698"/>
      <c r="O2" s="698"/>
      <c r="P2" s="698"/>
      <c r="Q2" s="698"/>
      <c r="R2" s="698"/>
      <c r="S2" s="698"/>
      <c r="T2" s="698"/>
      <c r="U2" s="698"/>
      <c r="V2" s="698"/>
    </row>
    <row r="3" spans="1:22" ht="30.75" customHeight="1">
      <c r="A3" s="698" t="s">
        <v>89</v>
      </c>
      <c r="B3" s="698"/>
      <c r="C3" s="698"/>
      <c r="D3" s="698"/>
      <c r="E3" s="698"/>
      <c r="F3" s="698"/>
      <c r="G3" s="698"/>
      <c r="H3" s="698"/>
      <c r="I3" s="698"/>
      <c r="J3" s="698"/>
      <c r="K3" s="698"/>
      <c r="L3" s="698"/>
      <c r="M3" s="698"/>
      <c r="N3" s="698"/>
      <c r="O3" s="698"/>
      <c r="P3" s="698"/>
      <c r="Q3" s="698"/>
      <c r="R3" s="698"/>
      <c r="S3" s="698"/>
      <c r="T3" s="698"/>
      <c r="U3" s="698"/>
      <c r="V3" s="698"/>
    </row>
    <row r="4" spans="1:22" ht="30.75" hidden="1" customHeight="1">
      <c r="A4" s="394"/>
      <c r="B4" s="394"/>
      <c r="C4" s="394"/>
      <c r="D4" s="394"/>
      <c r="E4" s="394"/>
      <c r="F4" s="394"/>
      <c r="G4" s="394"/>
      <c r="H4" s="394"/>
      <c r="I4" s="394"/>
      <c r="J4" s="394"/>
      <c r="K4" s="394"/>
      <c r="L4" s="394"/>
      <c r="M4" s="394"/>
      <c r="N4" s="394"/>
      <c r="O4" s="394"/>
      <c r="P4" s="394"/>
      <c r="Q4" s="394"/>
      <c r="R4" s="394"/>
      <c r="S4" s="394"/>
      <c r="T4" s="394"/>
      <c r="U4" s="394"/>
      <c r="V4" s="394"/>
    </row>
    <row r="5" spans="1:22" ht="30.75" customHeight="1">
      <c r="A5" s="394"/>
      <c r="B5" s="394"/>
      <c r="C5" s="394"/>
      <c r="D5" s="394"/>
      <c r="E5" s="394"/>
      <c r="F5" s="394"/>
      <c r="G5" s="394"/>
      <c r="H5" s="394"/>
      <c r="I5" s="394"/>
      <c r="J5" s="394"/>
      <c r="K5" s="394"/>
      <c r="L5" s="394"/>
      <c r="M5" s="394"/>
      <c r="N5" s="394"/>
      <c r="O5" s="394"/>
      <c r="P5" s="394"/>
      <c r="Q5" s="394"/>
      <c r="R5" s="394"/>
      <c r="S5" s="394"/>
      <c r="T5" s="394"/>
      <c r="U5" s="394"/>
      <c r="V5" s="394"/>
    </row>
    <row r="6" spans="1:22" s="400" customFormat="1" ht="30.75" customHeight="1">
      <c r="A6" s="699" t="s">
        <v>100</v>
      </c>
      <c r="B6" s="701"/>
      <c r="C6" s="702" t="s">
        <v>57</v>
      </c>
      <c r="D6" s="703"/>
      <c r="E6" s="703"/>
      <c r="F6" s="703"/>
      <c r="G6" s="703"/>
      <c r="H6" s="703"/>
      <c r="I6" s="703"/>
      <c r="J6" s="703"/>
      <c r="K6" s="703"/>
      <c r="L6" s="703"/>
      <c r="M6" s="703"/>
      <c r="N6" s="703"/>
      <c r="O6" s="703"/>
      <c r="P6" s="703"/>
      <c r="Q6" s="703"/>
      <c r="R6" s="703"/>
      <c r="S6" s="703"/>
      <c r="T6" s="704"/>
      <c r="U6" s="501"/>
      <c r="V6" s="705" t="s">
        <v>83</v>
      </c>
    </row>
    <row r="7" spans="1:22" s="400" customFormat="1" ht="112.5" customHeight="1">
      <c r="A7" s="700"/>
      <c r="B7" s="701"/>
      <c r="C7" s="500" t="s">
        <v>685</v>
      </c>
      <c r="D7" s="500" t="s">
        <v>684</v>
      </c>
      <c r="E7" s="500" t="s">
        <v>683</v>
      </c>
      <c r="F7" s="500" t="s">
        <v>682</v>
      </c>
      <c r="G7" s="500" t="s">
        <v>681</v>
      </c>
      <c r="H7" s="500" t="s">
        <v>680</v>
      </c>
      <c r="I7" s="500" t="s">
        <v>679</v>
      </c>
      <c r="J7" s="500" t="s">
        <v>678</v>
      </c>
      <c r="K7" s="500" t="s">
        <v>677</v>
      </c>
      <c r="L7" s="500" t="s">
        <v>676</v>
      </c>
      <c r="M7" s="500" t="s">
        <v>675</v>
      </c>
      <c r="N7" s="500" t="s">
        <v>674</v>
      </c>
      <c r="O7" s="500" t="s">
        <v>673</v>
      </c>
      <c r="P7" s="500" t="s">
        <v>672</v>
      </c>
      <c r="Q7" s="500" t="s">
        <v>671</v>
      </c>
      <c r="R7" s="500" t="s">
        <v>670</v>
      </c>
      <c r="S7" s="500" t="s">
        <v>669</v>
      </c>
      <c r="T7" s="500" t="s">
        <v>668</v>
      </c>
      <c r="U7" s="501"/>
      <c r="V7" s="706"/>
    </row>
    <row r="8" spans="1:22" ht="8.1" customHeight="1">
      <c r="A8" s="393"/>
      <c r="B8" s="392"/>
      <c r="C8" s="392"/>
      <c r="D8" s="392"/>
      <c r="E8" s="392"/>
      <c r="F8" s="393"/>
      <c r="U8" s="392"/>
      <c r="V8" s="392"/>
    </row>
    <row r="9" spans="1:22" s="374" customFormat="1" ht="23.25" customHeight="1">
      <c r="A9" s="384" t="s">
        <v>108</v>
      </c>
      <c r="B9" s="376"/>
      <c r="C9" s="382">
        <v>43</v>
      </c>
      <c r="D9" s="382">
        <v>47</v>
      </c>
      <c r="E9" s="382">
        <v>0</v>
      </c>
      <c r="F9" s="382">
        <v>0</v>
      </c>
      <c r="G9" s="382">
        <v>128</v>
      </c>
      <c r="H9" s="382">
        <v>343</v>
      </c>
      <c r="I9" s="382">
        <v>150</v>
      </c>
      <c r="J9" s="382">
        <v>860</v>
      </c>
      <c r="K9" s="382">
        <v>121</v>
      </c>
      <c r="L9" s="382">
        <v>185</v>
      </c>
      <c r="M9" s="382">
        <v>14</v>
      </c>
      <c r="N9" s="382">
        <v>29</v>
      </c>
      <c r="O9" s="382">
        <v>89</v>
      </c>
      <c r="P9" s="382">
        <v>67</v>
      </c>
      <c r="Q9" s="382">
        <v>0</v>
      </c>
      <c r="R9" s="382">
        <v>8</v>
      </c>
      <c r="S9" s="382">
        <v>0</v>
      </c>
      <c r="T9" s="382">
        <v>0</v>
      </c>
      <c r="U9" s="391">
        <v>0</v>
      </c>
      <c r="V9" s="380">
        <v>2084</v>
      </c>
    </row>
    <row r="10" spans="1:22" s="374" customFormat="1" ht="23.25" customHeight="1">
      <c r="A10" s="384" t="s">
        <v>109</v>
      </c>
      <c r="B10" s="376"/>
      <c r="C10" s="382">
        <v>185</v>
      </c>
      <c r="D10" s="382">
        <v>154</v>
      </c>
      <c r="E10" s="382">
        <v>0</v>
      </c>
      <c r="F10" s="382">
        <v>0</v>
      </c>
      <c r="G10" s="382">
        <v>1143</v>
      </c>
      <c r="H10" s="382">
        <v>2271</v>
      </c>
      <c r="I10" s="382">
        <v>2550</v>
      </c>
      <c r="J10" s="382">
        <v>3787</v>
      </c>
      <c r="K10" s="382">
        <v>1650</v>
      </c>
      <c r="L10" s="382">
        <v>1276</v>
      </c>
      <c r="M10" s="382">
        <v>2</v>
      </c>
      <c r="N10" s="382">
        <v>140</v>
      </c>
      <c r="O10" s="382">
        <v>233</v>
      </c>
      <c r="P10" s="382">
        <v>205</v>
      </c>
      <c r="Q10" s="382">
        <v>1</v>
      </c>
      <c r="R10" s="382">
        <v>11</v>
      </c>
      <c r="S10" s="382">
        <v>0</v>
      </c>
      <c r="T10" s="382">
        <v>3</v>
      </c>
      <c r="U10" s="375"/>
      <c r="V10" s="380">
        <v>13611</v>
      </c>
    </row>
    <row r="11" spans="1:22" s="374" customFormat="1" ht="23.25" customHeight="1">
      <c r="A11" s="384" t="s">
        <v>110</v>
      </c>
      <c r="B11" s="376"/>
      <c r="C11" s="382">
        <v>42</v>
      </c>
      <c r="D11" s="382">
        <v>32</v>
      </c>
      <c r="E11" s="382">
        <v>0</v>
      </c>
      <c r="F11" s="382">
        <v>1</v>
      </c>
      <c r="G11" s="382">
        <v>46</v>
      </c>
      <c r="H11" s="382">
        <v>191</v>
      </c>
      <c r="I11" s="382">
        <v>116</v>
      </c>
      <c r="J11" s="382">
        <v>515</v>
      </c>
      <c r="K11" s="382">
        <v>118</v>
      </c>
      <c r="L11" s="382">
        <v>153</v>
      </c>
      <c r="M11" s="382">
        <v>6</v>
      </c>
      <c r="N11" s="382">
        <v>3</v>
      </c>
      <c r="O11" s="382">
        <v>26</v>
      </c>
      <c r="P11" s="382">
        <v>28</v>
      </c>
      <c r="Q11" s="382">
        <v>0</v>
      </c>
      <c r="R11" s="382">
        <v>1</v>
      </c>
      <c r="S11" s="382">
        <v>0</v>
      </c>
      <c r="T11" s="382">
        <v>1</v>
      </c>
      <c r="U11" s="375"/>
      <c r="V11" s="380">
        <v>1279</v>
      </c>
    </row>
    <row r="12" spans="1:22" s="374" customFormat="1" ht="23.25" customHeight="1">
      <c r="A12" s="384" t="s">
        <v>111</v>
      </c>
      <c r="B12" s="376"/>
      <c r="C12" s="382">
        <v>102</v>
      </c>
      <c r="D12" s="382">
        <v>25</v>
      </c>
      <c r="E12" s="382">
        <v>4</v>
      </c>
      <c r="F12" s="382">
        <v>2</v>
      </c>
      <c r="G12" s="382">
        <v>134</v>
      </c>
      <c r="H12" s="382">
        <v>110</v>
      </c>
      <c r="I12" s="382">
        <v>100</v>
      </c>
      <c r="J12" s="382">
        <v>156</v>
      </c>
      <c r="K12" s="382">
        <v>221</v>
      </c>
      <c r="L12" s="382">
        <v>90</v>
      </c>
      <c r="M12" s="382">
        <v>6</v>
      </c>
      <c r="N12" s="382">
        <v>8</v>
      </c>
      <c r="O12" s="382">
        <v>12</v>
      </c>
      <c r="P12" s="382">
        <v>45</v>
      </c>
      <c r="Q12" s="382">
        <v>0</v>
      </c>
      <c r="R12" s="382">
        <v>2</v>
      </c>
      <c r="S12" s="382">
        <v>0</v>
      </c>
      <c r="T12" s="382">
        <v>1</v>
      </c>
      <c r="U12" s="375"/>
      <c r="V12" s="380">
        <v>1018</v>
      </c>
    </row>
    <row r="13" spans="1:22" s="374" customFormat="1" ht="23.25" customHeight="1">
      <c r="A13" s="384" t="s">
        <v>114</v>
      </c>
      <c r="B13" s="376"/>
      <c r="C13" s="382">
        <v>660</v>
      </c>
      <c r="D13" s="382">
        <v>496</v>
      </c>
      <c r="E13" s="382">
        <v>0</v>
      </c>
      <c r="F13" s="382">
        <v>0</v>
      </c>
      <c r="G13" s="382">
        <v>822</v>
      </c>
      <c r="H13" s="382">
        <v>865</v>
      </c>
      <c r="I13" s="382">
        <v>629</v>
      </c>
      <c r="J13" s="382">
        <v>813</v>
      </c>
      <c r="K13" s="382">
        <v>247</v>
      </c>
      <c r="L13" s="382">
        <v>321</v>
      </c>
      <c r="M13" s="382">
        <v>28</v>
      </c>
      <c r="N13" s="382">
        <v>111</v>
      </c>
      <c r="O13" s="382">
        <v>93</v>
      </c>
      <c r="P13" s="382">
        <v>218</v>
      </c>
      <c r="Q13" s="382">
        <v>6</v>
      </c>
      <c r="R13" s="382">
        <v>13</v>
      </c>
      <c r="S13" s="382">
        <v>0</v>
      </c>
      <c r="T13" s="382">
        <v>3</v>
      </c>
      <c r="U13" s="375"/>
      <c r="V13" s="380">
        <v>5325</v>
      </c>
    </row>
    <row r="14" spans="1:22" s="374" customFormat="1" ht="23.25" customHeight="1">
      <c r="A14" s="384" t="s">
        <v>115</v>
      </c>
      <c r="B14" s="376"/>
      <c r="C14" s="382">
        <v>134</v>
      </c>
      <c r="D14" s="382">
        <v>37</v>
      </c>
      <c r="E14" s="382">
        <v>138</v>
      </c>
      <c r="F14" s="382">
        <v>20</v>
      </c>
      <c r="G14" s="382">
        <v>1158</v>
      </c>
      <c r="H14" s="382">
        <v>1500</v>
      </c>
      <c r="I14" s="382">
        <v>1033</v>
      </c>
      <c r="J14" s="382">
        <v>2622</v>
      </c>
      <c r="K14" s="382">
        <v>931</v>
      </c>
      <c r="L14" s="382">
        <v>719</v>
      </c>
      <c r="M14" s="382">
        <v>64</v>
      </c>
      <c r="N14" s="382">
        <v>104</v>
      </c>
      <c r="O14" s="382">
        <v>163</v>
      </c>
      <c r="P14" s="382">
        <v>148</v>
      </c>
      <c r="Q14" s="382">
        <v>4</v>
      </c>
      <c r="R14" s="382">
        <v>9</v>
      </c>
      <c r="S14" s="382">
        <v>0</v>
      </c>
      <c r="T14" s="382">
        <v>2</v>
      </c>
      <c r="U14" s="375"/>
      <c r="V14" s="380">
        <v>8786</v>
      </c>
    </row>
    <row r="15" spans="1:22" s="374" customFormat="1" ht="23.25" customHeight="1">
      <c r="A15" s="384" t="s">
        <v>116</v>
      </c>
      <c r="B15" s="376"/>
      <c r="C15" s="382">
        <v>452</v>
      </c>
      <c r="D15" s="382">
        <v>310</v>
      </c>
      <c r="E15" s="382">
        <v>0</v>
      </c>
      <c r="F15" s="382">
        <v>0</v>
      </c>
      <c r="G15" s="382">
        <v>1705</v>
      </c>
      <c r="H15" s="382">
        <v>4030</v>
      </c>
      <c r="I15" s="382">
        <v>3113</v>
      </c>
      <c r="J15" s="382">
        <v>9108</v>
      </c>
      <c r="K15" s="382">
        <v>1695</v>
      </c>
      <c r="L15" s="382">
        <v>2386</v>
      </c>
      <c r="M15" s="382">
        <v>0</v>
      </c>
      <c r="N15" s="382">
        <v>357</v>
      </c>
      <c r="O15" s="382">
        <v>956</v>
      </c>
      <c r="P15" s="382">
        <v>1582</v>
      </c>
      <c r="Q15" s="382">
        <v>0</v>
      </c>
      <c r="R15" s="382">
        <v>62</v>
      </c>
      <c r="S15" s="382">
        <v>0</v>
      </c>
      <c r="T15" s="382">
        <v>5</v>
      </c>
      <c r="U15" s="375"/>
      <c r="V15" s="380">
        <v>25761</v>
      </c>
    </row>
    <row r="16" spans="1:22" s="374" customFormat="1" ht="23.25" customHeight="1">
      <c r="A16" s="384" t="s">
        <v>112</v>
      </c>
      <c r="B16" s="376"/>
      <c r="C16" s="382">
        <v>182</v>
      </c>
      <c r="D16" s="382">
        <v>14</v>
      </c>
      <c r="E16" s="382">
        <v>0</v>
      </c>
      <c r="F16" s="382">
        <v>0</v>
      </c>
      <c r="G16" s="382">
        <v>320</v>
      </c>
      <c r="H16" s="382">
        <v>801</v>
      </c>
      <c r="I16" s="382">
        <v>271</v>
      </c>
      <c r="J16" s="382">
        <v>1923</v>
      </c>
      <c r="K16" s="382">
        <v>192</v>
      </c>
      <c r="L16" s="382">
        <v>502</v>
      </c>
      <c r="M16" s="382">
        <v>24</v>
      </c>
      <c r="N16" s="382">
        <v>33</v>
      </c>
      <c r="O16" s="382">
        <v>45</v>
      </c>
      <c r="P16" s="382">
        <v>112</v>
      </c>
      <c r="Q16" s="382">
        <v>0</v>
      </c>
      <c r="R16" s="382">
        <v>3</v>
      </c>
      <c r="S16" s="382">
        <v>0</v>
      </c>
      <c r="T16" s="382">
        <v>1</v>
      </c>
      <c r="U16" s="375"/>
      <c r="V16" s="380">
        <v>4423</v>
      </c>
    </row>
    <row r="17" spans="1:22" s="374" customFormat="1" ht="23.25" customHeight="1">
      <c r="A17" s="384" t="s">
        <v>113</v>
      </c>
      <c r="B17" s="376"/>
      <c r="C17" s="382">
        <v>30</v>
      </c>
      <c r="D17" s="382">
        <v>3</v>
      </c>
      <c r="E17" s="382">
        <v>0</v>
      </c>
      <c r="F17" s="382">
        <v>0</v>
      </c>
      <c r="G17" s="382">
        <v>129</v>
      </c>
      <c r="H17" s="382">
        <v>217</v>
      </c>
      <c r="I17" s="382">
        <v>285</v>
      </c>
      <c r="J17" s="382">
        <v>343</v>
      </c>
      <c r="K17" s="382">
        <v>99</v>
      </c>
      <c r="L17" s="382">
        <v>115</v>
      </c>
      <c r="M17" s="382">
        <v>0</v>
      </c>
      <c r="N17" s="382">
        <v>5</v>
      </c>
      <c r="O17" s="382">
        <v>12</v>
      </c>
      <c r="P17" s="382">
        <v>11</v>
      </c>
      <c r="Q17" s="382">
        <v>1</v>
      </c>
      <c r="R17" s="382">
        <v>0</v>
      </c>
      <c r="S17" s="382">
        <v>0</v>
      </c>
      <c r="T17" s="382">
        <v>1</v>
      </c>
      <c r="U17" s="375"/>
      <c r="V17" s="380">
        <v>1251</v>
      </c>
    </row>
    <row r="18" spans="1:22" s="374" customFormat="1" ht="23.25" customHeight="1">
      <c r="A18" s="384" t="s">
        <v>117</v>
      </c>
      <c r="B18" s="376"/>
      <c r="C18" s="382">
        <v>131</v>
      </c>
      <c r="D18" s="382">
        <v>34</v>
      </c>
      <c r="E18" s="382">
        <v>2</v>
      </c>
      <c r="F18" s="382">
        <v>5</v>
      </c>
      <c r="G18" s="382">
        <v>294</v>
      </c>
      <c r="H18" s="382">
        <v>604</v>
      </c>
      <c r="I18" s="382">
        <v>268</v>
      </c>
      <c r="J18" s="382">
        <v>1690</v>
      </c>
      <c r="K18" s="382">
        <v>342</v>
      </c>
      <c r="L18" s="382">
        <v>397</v>
      </c>
      <c r="M18" s="382">
        <v>7</v>
      </c>
      <c r="N18" s="382">
        <v>23</v>
      </c>
      <c r="O18" s="382">
        <v>65</v>
      </c>
      <c r="P18" s="382">
        <v>109</v>
      </c>
      <c r="Q18" s="382">
        <v>3</v>
      </c>
      <c r="R18" s="382">
        <v>7</v>
      </c>
      <c r="S18" s="382">
        <v>1</v>
      </c>
      <c r="T18" s="382">
        <v>2</v>
      </c>
      <c r="U18" s="375"/>
      <c r="V18" s="380">
        <v>3984</v>
      </c>
    </row>
    <row r="19" spans="1:22" s="374" customFormat="1" ht="23.25" customHeight="1">
      <c r="A19" s="384" t="s">
        <v>122</v>
      </c>
      <c r="B19" s="376"/>
      <c r="C19" s="382">
        <v>5899</v>
      </c>
      <c r="D19" s="382">
        <v>3829</v>
      </c>
      <c r="E19" s="382">
        <v>130</v>
      </c>
      <c r="F19" s="382">
        <v>123</v>
      </c>
      <c r="G19" s="382">
        <v>4306</v>
      </c>
      <c r="H19" s="382">
        <v>4406</v>
      </c>
      <c r="I19" s="382">
        <v>3759</v>
      </c>
      <c r="J19" s="382">
        <v>5487</v>
      </c>
      <c r="K19" s="382">
        <v>2354</v>
      </c>
      <c r="L19" s="382">
        <v>2329</v>
      </c>
      <c r="M19" s="382">
        <v>1171</v>
      </c>
      <c r="N19" s="382">
        <v>749</v>
      </c>
      <c r="O19" s="382">
        <v>411</v>
      </c>
      <c r="P19" s="382">
        <v>415</v>
      </c>
      <c r="Q19" s="382">
        <v>8</v>
      </c>
      <c r="R19" s="382">
        <v>10</v>
      </c>
      <c r="S19" s="382">
        <v>1</v>
      </c>
      <c r="T19" s="382">
        <v>5</v>
      </c>
      <c r="U19" s="375"/>
      <c r="V19" s="380">
        <v>35392</v>
      </c>
    </row>
    <row r="20" spans="1:22" s="374" customFormat="1" ht="23.25" customHeight="1">
      <c r="A20" s="384" t="s">
        <v>118</v>
      </c>
      <c r="B20" s="376"/>
      <c r="C20" s="382">
        <v>129</v>
      </c>
      <c r="D20" s="382">
        <v>140</v>
      </c>
      <c r="E20" s="382">
        <v>0</v>
      </c>
      <c r="F20" s="382">
        <v>0</v>
      </c>
      <c r="G20" s="382">
        <v>749</v>
      </c>
      <c r="H20" s="382">
        <v>948</v>
      </c>
      <c r="I20" s="382">
        <v>793</v>
      </c>
      <c r="J20" s="382">
        <v>2091</v>
      </c>
      <c r="K20" s="382">
        <v>1442</v>
      </c>
      <c r="L20" s="382">
        <v>613</v>
      </c>
      <c r="M20" s="382">
        <v>7</v>
      </c>
      <c r="N20" s="382">
        <v>31</v>
      </c>
      <c r="O20" s="382">
        <v>113</v>
      </c>
      <c r="P20" s="382">
        <v>110</v>
      </c>
      <c r="Q20" s="382">
        <v>3</v>
      </c>
      <c r="R20" s="382">
        <v>4</v>
      </c>
      <c r="S20" s="382">
        <v>0</v>
      </c>
      <c r="T20" s="382">
        <v>0</v>
      </c>
      <c r="U20" s="375"/>
      <c r="V20" s="380">
        <v>7173</v>
      </c>
    </row>
    <row r="21" spans="1:22" s="374" customFormat="1" ht="23.25" customHeight="1">
      <c r="A21" s="384" t="s">
        <v>119</v>
      </c>
      <c r="B21" s="376"/>
      <c r="C21" s="382">
        <v>258</v>
      </c>
      <c r="D21" s="382">
        <v>451</v>
      </c>
      <c r="E21" s="382">
        <v>34</v>
      </c>
      <c r="F21" s="382">
        <v>24</v>
      </c>
      <c r="G21" s="382">
        <v>463</v>
      </c>
      <c r="H21" s="382">
        <v>513</v>
      </c>
      <c r="I21" s="382">
        <v>358</v>
      </c>
      <c r="J21" s="382">
        <v>710</v>
      </c>
      <c r="K21" s="382">
        <v>281</v>
      </c>
      <c r="L21" s="382">
        <v>308</v>
      </c>
      <c r="M21" s="382">
        <v>130</v>
      </c>
      <c r="N21" s="382">
        <v>147</v>
      </c>
      <c r="O21" s="382">
        <v>130</v>
      </c>
      <c r="P21" s="382">
        <v>182</v>
      </c>
      <c r="Q21" s="382">
        <v>1</v>
      </c>
      <c r="R21" s="382">
        <v>6</v>
      </c>
      <c r="S21" s="382">
        <v>0</v>
      </c>
      <c r="T21" s="382">
        <v>0</v>
      </c>
      <c r="U21" s="375"/>
      <c r="V21" s="380">
        <v>3996</v>
      </c>
    </row>
    <row r="22" spans="1:22" s="374" customFormat="1" ht="23.25" customHeight="1">
      <c r="A22" s="384" t="s">
        <v>120</v>
      </c>
      <c r="B22" s="376"/>
      <c r="C22" s="382">
        <v>122</v>
      </c>
      <c r="D22" s="382">
        <v>14</v>
      </c>
      <c r="E22" s="382">
        <v>11</v>
      </c>
      <c r="F22" s="382">
        <v>0</v>
      </c>
      <c r="G22" s="382">
        <v>411</v>
      </c>
      <c r="H22" s="382">
        <v>542</v>
      </c>
      <c r="I22" s="382">
        <v>490</v>
      </c>
      <c r="J22" s="382">
        <v>1589</v>
      </c>
      <c r="K22" s="382">
        <v>1019</v>
      </c>
      <c r="L22" s="382">
        <v>521</v>
      </c>
      <c r="M22" s="382">
        <v>4</v>
      </c>
      <c r="N22" s="382">
        <v>38</v>
      </c>
      <c r="O22" s="382">
        <v>98</v>
      </c>
      <c r="P22" s="382">
        <v>185</v>
      </c>
      <c r="Q22" s="382">
        <v>1</v>
      </c>
      <c r="R22" s="382">
        <v>4</v>
      </c>
      <c r="S22" s="382">
        <v>1</v>
      </c>
      <c r="T22" s="382">
        <v>3</v>
      </c>
      <c r="U22" s="375"/>
      <c r="V22" s="380">
        <v>5053</v>
      </c>
    </row>
    <row r="23" spans="1:22" s="374" customFormat="1" ht="23.25" customHeight="1">
      <c r="A23" s="384" t="s">
        <v>121</v>
      </c>
      <c r="B23" s="376"/>
      <c r="C23" s="382">
        <v>116</v>
      </c>
      <c r="D23" s="382">
        <v>409</v>
      </c>
      <c r="E23" s="382">
        <v>0</v>
      </c>
      <c r="F23" s="382">
        <v>0</v>
      </c>
      <c r="G23" s="382">
        <v>1990</v>
      </c>
      <c r="H23" s="382">
        <v>2479</v>
      </c>
      <c r="I23" s="382">
        <v>2075</v>
      </c>
      <c r="J23" s="382">
        <v>3548</v>
      </c>
      <c r="K23" s="382">
        <v>1211</v>
      </c>
      <c r="L23" s="382">
        <v>936</v>
      </c>
      <c r="M23" s="382">
        <v>51</v>
      </c>
      <c r="N23" s="382">
        <v>125</v>
      </c>
      <c r="O23" s="382">
        <v>290</v>
      </c>
      <c r="P23" s="382">
        <v>205</v>
      </c>
      <c r="Q23" s="382">
        <v>5</v>
      </c>
      <c r="R23" s="382">
        <v>10</v>
      </c>
      <c r="S23" s="382">
        <v>0</v>
      </c>
      <c r="T23" s="382">
        <v>1</v>
      </c>
      <c r="U23" s="375"/>
      <c r="V23" s="380">
        <v>13451</v>
      </c>
    </row>
    <row r="24" spans="1:22" s="374" customFormat="1" ht="23.25" customHeight="1">
      <c r="A24" s="384" t="s">
        <v>123</v>
      </c>
      <c r="B24" s="376"/>
      <c r="C24" s="382">
        <v>258</v>
      </c>
      <c r="D24" s="382">
        <v>132</v>
      </c>
      <c r="E24" s="382">
        <v>18</v>
      </c>
      <c r="F24" s="382">
        <v>1</v>
      </c>
      <c r="G24" s="382">
        <v>1230</v>
      </c>
      <c r="H24" s="382">
        <v>1339</v>
      </c>
      <c r="I24" s="382">
        <v>1177</v>
      </c>
      <c r="J24" s="382">
        <v>1105</v>
      </c>
      <c r="K24" s="382">
        <v>557</v>
      </c>
      <c r="L24" s="382">
        <v>380</v>
      </c>
      <c r="M24" s="382">
        <v>5</v>
      </c>
      <c r="N24" s="382">
        <v>29</v>
      </c>
      <c r="O24" s="382">
        <v>132</v>
      </c>
      <c r="P24" s="382">
        <v>94</v>
      </c>
      <c r="Q24" s="382">
        <v>0</v>
      </c>
      <c r="R24" s="382">
        <v>2</v>
      </c>
      <c r="S24" s="382">
        <v>1</v>
      </c>
      <c r="T24" s="382">
        <v>2</v>
      </c>
      <c r="U24" s="375"/>
      <c r="V24" s="380">
        <v>6462</v>
      </c>
    </row>
    <row r="25" spans="1:22" s="374" customFormat="1" ht="23.25" customHeight="1">
      <c r="A25" s="384" t="s">
        <v>124</v>
      </c>
      <c r="B25" s="376"/>
      <c r="C25" s="382">
        <v>106</v>
      </c>
      <c r="D25" s="382">
        <v>105</v>
      </c>
      <c r="E25" s="382">
        <v>0</v>
      </c>
      <c r="F25" s="382">
        <v>0</v>
      </c>
      <c r="G25" s="382">
        <v>396</v>
      </c>
      <c r="H25" s="382">
        <v>567</v>
      </c>
      <c r="I25" s="382">
        <v>348</v>
      </c>
      <c r="J25" s="382">
        <v>1392</v>
      </c>
      <c r="K25" s="382">
        <v>223</v>
      </c>
      <c r="L25" s="382">
        <v>386</v>
      </c>
      <c r="M25" s="382">
        <v>69</v>
      </c>
      <c r="N25" s="382">
        <v>74</v>
      </c>
      <c r="O25" s="382">
        <v>115</v>
      </c>
      <c r="P25" s="382">
        <v>78</v>
      </c>
      <c r="Q25" s="382">
        <v>1</v>
      </c>
      <c r="R25" s="382">
        <v>3</v>
      </c>
      <c r="S25" s="382">
        <v>0</v>
      </c>
      <c r="T25" s="382">
        <v>0</v>
      </c>
      <c r="U25" s="375"/>
      <c r="V25" s="380">
        <v>3863</v>
      </c>
    </row>
    <row r="26" spans="1:22" s="374" customFormat="1" ht="23.25" customHeight="1">
      <c r="A26" s="384" t="s">
        <v>125</v>
      </c>
      <c r="B26" s="376"/>
      <c r="C26" s="382">
        <v>77</v>
      </c>
      <c r="D26" s="382">
        <v>126</v>
      </c>
      <c r="E26" s="382">
        <v>132</v>
      </c>
      <c r="F26" s="382">
        <v>218</v>
      </c>
      <c r="G26" s="382">
        <v>360</v>
      </c>
      <c r="H26" s="382">
        <v>367</v>
      </c>
      <c r="I26" s="382">
        <v>415</v>
      </c>
      <c r="J26" s="382">
        <v>461</v>
      </c>
      <c r="K26" s="382">
        <v>153</v>
      </c>
      <c r="L26" s="382">
        <v>125</v>
      </c>
      <c r="M26" s="382">
        <v>67</v>
      </c>
      <c r="N26" s="382">
        <v>5</v>
      </c>
      <c r="O26" s="382">
        <v>17</v>
      </c>
      <c r="P26" s="382">
        <v>17</v>
      </c>
      <c r="Q26" s="382">
        <v>0</v>
      </c>
      <c r="R26" s="382">
        <v>0</v>
      </c>
      <c r="S26" s="382">
        <v>0</v>
      </c>
      <c r="T26" s="382">
        <v>0</v>
      </c>
      <c r="U26" s="375"/>
      <c r="V26" s="380">
        <v>2540</v>
      </c>
    </row>
    <row r="27" spans="1:22" s="374" customFormat="1" ht="23.25" customHeight="1">
      <c r="A27" s="384" t="s">
        <v>126</v>
      </c>
      <c r="B27" s="376"/>
      <c r="C27" s="382">
        <v>149</v>
      </c>
      <c r="D27" s="382">
        <v>102</v>
      </c>
      <c r="E27" s="382">
        <v>6</v>
      </c>
      <c r="F27" s="382">
        <v>1</v>
      </c>
      <c r="G27" s="382">
        <v>730</v>
      </c>
      <c r="H27" s="382">
        <v>1284</v>
      </c>
      <c r="I27" s="382">
        <v>1428</v>
      </c>
      <c r="J27" s="382">
        <v>4040</v>
      </c>
      <c r="K27" s="382">
        <v>914</v>
      </c>
      <c r="L27" s="382">
        <v>866</v>
      </c>
      <c r="M27" s="382">
        <v>36</v>
      </c>
      <c r="N27" s="382">
        <v>223</v>
      </c>
      <c r="O27" s="382">
        <v>202</v>
      </c>
      <c r="P27" s="382">
        <v>210</v>
      </c>
      <c r="Q27" s="382">
        <v>2</v>
      </c>
      <c r="R27" s="382">
        <v>9</v>
      </c>
      <c r="S27" s="382">
        <v>1</v>
      </c>
      <c r="T27" s="382">
        <v>1</v>
      </c>
      <c r="U27" s="375"/>
      <c r="V27" s="380">
        <v>10204</v>
      </c>
    </row>
    <row r="28" spans="1:22" s="374" customFormat="1" ht="23.25" customHeight="1">
      <c r="A28" s="384" t="s">
        <v>127</v>
      </c>
      <c r="B28" s="376"/>
      <c r="C28" s="382">
        <v>322</v>
      </c>
      <c r="D28" s="382">
        <v>13</v>
      </c>
      <c r="E28" s="382">
        <v>0</v>
      </c>
      <c r="F28" s="382">
        <v>0</v>
      </c>
      <c r="G28" s="382">
        <v>718</v>
      </c>
      <c r="H28" s="382">
        <v>777</v>
      </c>
      <c r="I28" s="382">
        <v>263</v>
      </c>
      <c r="J28" s="382">
        <v>989</v>
      </c>
      <c r="K28" s="382">
        <v>173</v>
      </c>
      <c r="L28" s="382">
        <v>330</v>
      </c>
      <c r="M28" s="382">
        <v>7</v>
      </c>
      <c r="N28" s="382">
        <v>26</v>
      </c>
      <c r="O28" s="382">
        <v>59</v>
      </c>
      <c r="P28" s="382">
        <v>144</v>
      </c>
      <c r="Q28" s="382">
        <v>1</v>
      </c>
      <c r="R28" s="382">
        <v>5</v>
      </c>
      <c r="S28" s="382">
        <v>0</v>
      </c>
      <c r="T28" s="382">
        <v>0</v>
      </c>
      <c r="U28" s="375"/>
      <c r="V28" s="380">
        <v>3827</v>
      </c>
    </row>
    <row r="29" spans="1:22" s="374" customFormat="1" ht="23.25" customHeight="1">
      <c r="A29" s="384" t="s">
        <v>128</v>
      </c>
      <c r="B29" s="376"/>
      <c r="C29" s="382">
        <v>467</v>
      </c>
      <c r="D29" s="382">
        <v>40</v>
      </c>
      <c r="E29" s="382">
        <v>0</v>
      </c>
      <c r="F29" s="382">
        <v>0</v>
      </c>
      <c r="G29" s="382">
        <v>685</v>
      </c>
      <c r="H29" s="382">
        <v>2294</v>
      </c>
      <c r="I29" s="382">
        <v>462</v>
      </c>
      <c r="J29" s="382">
        <v>2611</v>
      </c>
      <c r="K29" s="382">
        <v>165</v>
      </c>
      <c r="L29" s="382">
        <v>1022</v>
      </c>
      <c r="M29" s="382">
        <v>4</v>
      </c>
      <c r="N29" s="382">
        <v>62</v>
      </c>
      <c r="O29" s="382">
        <v>110</v>
      </c>
      <c r="P29" s="382">
        <v>257</v>
      </c>
      <c r="Q29" s="382">
        <v>0</v>
      </c>
      <c r="R29" s="382">
        <v>8</v>
      </c>
      <c r="S29" s="382">
        <v>0</v>
      </c>
      <c r="T29" s="382">
        <v>2</v>
      </c>
      <c r="U29" s="375"/>
      <c r="V29" s="380">
        <v>8189</v>
      </c>
    </row>
    <row r="30" spans="1:22" s="374" customFormat="1" ht="23.25" customHeight="1">
      <c r="A30" s="384" t="s">
        <v>129</v>
      </c>
      <c r="B30" s="376"/>
      <c r="C30" s="382">
        <v>31</v>
      </c>
      <c r="D30" s="382">
        <v>307</v>
      </c>
      <c r="E30" s="382">
        <v>0</v>
      </c>
      <c r="F30" s="382">
        <v>0</v>
      </c>
      <c r="G30" s="382">
        <v>251</v>
      </c>
      <c r="H30" s="382">
        <v>335</v>
      </c>
      <c r="I30" s="382">
        <v>322</v>
      </c>
      <c r="J30" s="382">
        <v>1171</v>
      </c>
      <c r="K30" s="382">
        <v>323</v>
      </c>
      <c r="L30" s="382">
        <v>232</v>
      </c>
      <c r="M30" s="382">
        <v>5</v>
      </c>
      <c r="N30" s="382">
        <v>36</v>
      </c>
      <c r="O30" s="382">
        <v>67</v>
      </c>
      <c r="P30" s="382">
        <v>44</v>
      </c>
      <c r="Q30" s="382">
        <v>1</v>
      </c>
      <c r="R30" s="382">
        <v>1</v>
      </c>
      <c r="S30" s="382">
        <v>0</v>
      </c>
      <c r="T30" s="382">
        <v>0</v>
      </c>
      <c r="U30" s="375"/>
      <c r="V30" s="380">
        <v>3126</v>
      </c>
    </row>
    <row r="31" spans="1:22" s="374" customFormat="1" ht="23.25" customHeight="1">
      <c r="A31" s="384" t="s">
        <v>130</v>
      </c>
      <c r="B31" s="376"/>
      <c r="C31" s="382">
        <v>132</v>
      </c>
      <c r="D31" s="382">
        <v>103</v>
      </c>
      <c r="E31" s="382">
        <v>0</v>
      </c>
      <c r="F31" s="382">
        <v>0</v>
      </c>
      <c r="G31" s="382">
        <v>262</v>
      </c>
      <c r="H31" s="382">
        <v>608</v>
      </c>
      <c r="I31" s="382">
        <v>214</v>
      </c>
      <c r="J31" s="382">
        <v>1489</v>
      </c>
      <c r="K31" s="382">
        <v>115</v>
      </c>
      <c r="L31" s="382">
        <v>522</v>
      </c>
      <c r="M31" s="382">
        <v>3</v>
      </c>
      <c r="N31" s="382">
        <v>25</v>
      </c>
      <c r="O31" s="382">
        <v>36</v>
      </c>
      <c r="P31" s="382">
        <v>120</v>
      </c>
      <c r="Q31" s="382">
        <v>0</v>
      </c>
      <c r="R31" s="382">
        <v>4</v>
      </c>
      <c r="S31" s="382">
        <v>0</v>
      </c>
      <c r="T31" s="382">
        <v>0</v>
      </c>
      <c r="U31" s="390"/>
      <c r="V31" s="380">
        <v>3633</v>
      </c>
    </row>
    <row r="32" spans="1:22" s="374" customFormat="1" ht="23.25" customHeight="1">
      <c r="A32" s="384" t="s">
        <v>131</v>
      </c>
      <c r="B32" s="376"/>
      <c r="C32" s="382">
        <v>75</v>
      </c>
      <c r="D32" s="382">
        <v>6</v>
      </c>
      <c r="E32" s="382">
        <v>0</v>
      </c>
      <c r="F32" s="382">
        <v>0</v>
      </c>
      <c r="G32" s="382">
        <v>223</v>
      </c>
      <c r="H32" s="382">
        <v>504</v>
      </c>
      <c r="I32" s="382">
        <v>203</v>
      </c>
      <c r="J32" s="382">
        <v>1003</v>
      </c>
      <c r="K32" s="382">
        <v>86</v>
      </c>
      <c r="L32" s="382">
        <v>385</v>
      </c>
      <c r="M32" s="382">
        <v>0</v>
      </c>
      <c r="N32" s="382">
        <v>23</v>
      </c>
      <c r="O32" s="382">
        <v>55</v>
      </c>
      <c r="P32" s="382">
        <v>92</v>
      </c>
      <c r="Q32" s="382">
        <v>0</v>
      </c>
      <c r="R32" s="382">
        <v>3</v>
      </c>
      <c r="S32" s="382">
        <v>0</v>
      </c>
      <c r="T32" s="382">
        <v>0</v>
      </c>
      <c r="U32" s="375"/>
      <c r="V32" s="380">
        <v>2658</v>
      </c>
    </row>
    <row r="33" spans="1:22" s="374" customFormat="1" ht="23.25" customHeight="1">
      <c r="A33" s="384" t="s">
        <v>132</v>
      </c>
      <c r="B33" s="376"/>
      <c r="C33" s="382">
        <v>85</v>
      </c>
      <c r="D33" s="382">
        <v>63</v>
      </c>
      <c r="E33" s="382">
        <v>0</v>
      </c>
      <c r="F33" s="382">
        <v>0</v>
      </c>
      <c r="G33" s="382">
        <v>576</v>
      </c>
      <c r="H33" s="382">
        <v>427</v>
      </c>
      <c r="I33" s="382">
        <v>869</v>
      </c>
      <c r="J33" s="382">
        <v>982</v>
      </c>
      <c r="K33" s="382">
        <v>512</v>
      </c>
      <c r="L33" s="382">
        <v>273</v>
      </c>
      <c r="M33" s="382">
        <v>0</v>
      </c>
      <c r="N33" s="382">
        <v>6</v>
      </c>
      <c r="O33" s="382">
        <v>167</v>
      </c>
      <c r="P33" s="382">
        <v>107</v>
      </c>
      <c r="Q33" s="382">
        <v>1</v>
      </c>
      <c r="R33" s="382">
        <v>0</v>
      </c>
      <c r="S33" s="382">
        <v>0</v>
      </c>
      <c r="T33" s="382">
        <v>0</v>
      </c>
      <c r="U33" s="375"/>
      <c r="V33" s="380">
        <v>4068</v>
      </c>
    </row>
    <row r="34" spans="1:22" s="374" customFormat="1" ht="23.25" customHeight="1">
      <c r="A34" s="384" t="s">
        <v>133</v>
      </c>
      <c r="B34" s="376"/>
      <c r="C34" s="382">
        <v>207</v>
      </c>
      <c r="D34" s="382">
        <v>28</v>
      </c>
      <c r="E34" s="382">
        <v>16</v>
      </c>
      <c r="F34" s="382">
        <v>9</v>
      </c>
      <c r="G34" s="382">
        <v>935</v>
      </c>
      <c r="H34" s="382">
        <v>1320</v>
      </c>
      <c r="I34" s="382">
        <v>1699</v>
      </c>
      <c r="J34" s="382">
        <v>3429</v>
      </c>
      <c r="K34" s="382">
        <v>1171</v>
      </c>
      <c r="L34" s="382">
        <v>852</v>
      </c>
      <c r="M34" s="382">
        <v>45</v>
      </c>
      <c r="N34" s="382">
        <v>219</v>
      </c>
      <c r="O34" s="382">
        <v>199</v>
      </c>
      <c r="P34" s="382">
        <v>176</v>
      </c>
      <c r="Q34" s="382">
        <v>2</v>
      </c>
      <c r="R34" s="382">
        <v>2</v>
      </c>
      <c r="S34" s="382">
        <v>0</v>
      </c>
      <c r="T34" s="382">
        <v>0</v>
      </c>
      <c r="U34" s="375"/>
      <c r="V34" s="380">
        <v>10309</v>
      </c>
    </row>
    <row r="35" spans="1:22" s="374" customFormat="1" ht="23.25" customHeight="1">
      <c r="A35" s="384" t="s">
        <v>134</v>
      </c>
      <c r="B35" s="376"/>
      <c r="C35" s="382">
        <v>418</v>
      </c>
      <c r="D35" s="382">
        <v>450</v>
      </c>
      <c r="E35" s="382">
        <v>0</v>
      </c>
      <c r="F35" s="382">
        <v>26</v>
      </c>
      <c r="G35" s="382">
        <v>383</v>
      </c>
      <c r="H35" s="382">
        <v>901</v>
      </c>
      <c r="I35" s="382">
        <v>433</v>
      </c>
      <c r="J35" s="382">
        <v>1176</v>
      </c>
      <c r="K35" s="382">
        <v>157</v>
      </c>
      <c r="L35" s="382">
        <v>381</v>
      </c>
      <c r="M35" s="382">
        <v>3</v>
      </c>
      <c r="N35" s="382">
        <v>25</v>
      </c>
      <c r="O35" s="382">
        <v>32</v>
      </c>
      <c r="P35" s="382">
        <v>68</v>
      </c>
      <c r="Q35" s="382">
        <v>0</v>
      </c>
      <c r="R35" s="382">
        <v>1</v>
      </c>
      <c r="S35" s="382">
        <v>0</v>
      </c>
      <c r="T35" s="382">
        <v>0</v>
      </c>
      <c r="U35" s="375"/>
      <c r="V35" s="380">
        <v>4454</v>
      </c>
    </row>
    <row r="36" spans="1:22" s="374" customFormat="1" ht="23.25" customHeight="1">
      <c r="A36" s="384" t="s">
        <v>135</v>
      </c>
      <c r="B36" s="376"/>
      <c r="C36" s="382">
        <v>122</v>
      </c>
      <c r="D36" s="382">
        <v>62</v>
      </c>
      <c r="E36" s="382">
        <v>0</v>
      </c>
      <c r="F36" s="382">
        <v>0</v>
      </c>
      <c r="G36" s="382">
        <v>484</v>
      </c>
      <c r="H36" s="382">
        <v>611</v>
      </c>
      <c r="I36" s="382">
        <v>499</v>
      </c>
      <c r="J36" s="382">
        <v>1329</v>
      </c>
      <c r="K36" s="382">
        <v>504</v>
      </c>
      <c r="L36" s="382">
        <v>287</v>
      </c>
      <c r="M36" s="382">
        <v>0</v>
      </c>
      <c r="N36" s="382">
        <v>0</v>
      </c>
      <c r="O36" s="382">
        <v>106</v>
      </c>
      <c r="P36" s="382">
        <v>102</v>
      </c>
      <c r="Q36" s="382">
        <v>4</v>
      </c>
      <c r="R36" s="382">
        <v>5</v>
      </c>
      <c r="S36" s="382">
        <v>0</v>
      </c>
      <c r="T36" s="382">
        <v>0</v>
      </c>
      <c r="U36" s="375"/>
      <c r="V36" s="380">
        <v>4115</v>
      </c>
    </row>
    <row r="37" spans="1:22" s="374" customFormat="1" ht="23.25" customHeight="1">
      <c r="A37" s="384" t="s">
        <v>136</v>
      </c>
      <c r="B37" s="376"/>
      <c r="C37" s="382">
        <v>21</v>
      </c>
      <c r="D37" s="382">
        <v>181</v>
      </c>
      <c r="E37" s="382">
        <v>1</v>
      </c>
      <c r="F37" s="382">
        <v>0</v>
      </c>
      <c r="G37" s="382">
        <v>34</v>
      </c>
      <c r="H37" s="382">
        <v>100</v>
      </c>
      <c r="I37" s="382">
        <v>54</v>
      </c>
      <c r="J37" s="382">
        <v>310</v>
      </c>
      <c r="K37" s="382">
        <v>151</v>
      </c>
      <c r="L37" s="382">
        <v>98</v>
      </c>
      <c r="M37" s="382">
        <v>1</v>
      </c>
      <c r="N37" s="382">
        <v>4</v>
      </c>
      <c r="O37" s="382">
        <v>17</v>
      </c>
      <c r="P37" s="382">
        <v>29</v>
      </c>
      <c r="Q37" s="382">
        <v>1</v>
      </c>
      <c r="R37" s="382">
        <v>0</v>
      </c>
      <c r="S37" s="382">
        <v>0</v>
      </c>
      <c r="T37" s="382">
        <v>0</v>
      </c>
      <c r="U37" s="375"/>
      <c r="V37" s="380">
        <v>1002</v>
      </c>
    </row>
    <row r="38" spans="1:22" s="374" customFormat="1" ht="23.25" customHeight="1">
      <c r="A38" s="384" t="s">
        <v>137</v>
      </c>
      <c r="B38" s="376"/>
      <c r="C38" s="382">
        <v>299</v>
      </c>
      <c r="D38" s="382">
        <v>422</v>
      </c>
      <c r="E38" s="382">
        <v>22</v>
      </c>
      <c r="F38" s="382">
        <v>17</v>
      </c>
      <c r="G38" s="382">
        <v>828</v>
      </c>
      <c r="H38" s="382">
        <v>1045</v>
      </c>
      <c r="I38" s="382">
        <v>958</v>
      </c>
      <c r="J38" s="382">
        <v>1250</v>
      </c>
      <c r="K38" s="382">
        <v>916</v>
      </c>
      <c r="L38" s="382">
        <v>807</v>
      </c>
      <c r="M38" s="382">
        <v>373</v>
      </c>
      <c r="N38" s="382">
        <v>215</v>
      </c>
      <c r="O38" s="382">
        <v>351</v>
      </c>
      <c r="P38" s="382">
        <v>203</v>
      </c>
      <c r="Q38" s="382">
        <v>0</v>
      </c>
      <c r="R38" s="382">
        <v>2</v>
      </c>
      <c r="S38" s="382">
        <v>1</v>
      </c>
      <c r="T38" s="382">
        <v>2</v>
      </c>
      <c r="U38" s="375"/>
      <c r="V38" s="380">
        <v>7711</v>
      </c>
    </row>
    <row r="39" spans="1:22" s="374" customFormat="1" ht="23.25" customHeight="1">
      <c r="A39" s="384" t="s">
        <v>138</v>
      </c>
      <c r="B39" s="376"/>
      <c r="C39" s="382">
        <v>69</v>
      </c>
      <c r="D39" s="382">
        <v>2</v>
      </c>
      <c r="E39" s="382">
        <v>0</v>
      </c>
      <c r="F39" s="382">
        <v>0</v>
      </c>
      <c r="G39" s="382">
        <v>233</v>
      </c>
      <c r="H39" s="382">
        <v>295</v>
      </c>
      <c r="I39" s="382">
        <v>183</v>
      </c>
      <c r="J39" s="382">
        <v>491</v>
      </c>
      <c r="K39" s="382">
        <v>71</v>
      </c>
      <c r="L39" s="382">
        <v>172</v>
      </c>
      <c r="M39" s="382">
        <v>0</v>
      </c>
      <c r="N39" s="382">
        <v>9</v>
      </c>
      <c r="O39" s="382">
        <v>16</v>
      </c>
      <c r="P39" s="382">
        <v>63</v>
      </c>
      <c r="Q39" s="382">
        <v>0</v>
      </c>
      <c r="R39" s="382">
        <v>0</v>
      </c>
      <c r="S39" s="382">
        <v>0</v>
      </c>
      <c r="T39" s="382">
        <v>0</v>
      </c>
      <c r="U39" s="375"/>
      <c r="V39" s="380">
        <v>1604</v>
      </c>
    </row>
    <row r="40" spans="1:22" s="374" customFormat="1" ht="23.25" customHeight="1">
      <c r="A40" s="384" t="s">
        <v>139</v>
      </c>
      <c r="B40" s="376"/>
      <c r="C40" s="382">
        <v>73</v>
      </c>
      <c r="D40" s="382">
        <v>157</v>
      </c>
      <c r="E40" s="382">
        <v>1</v>
      </c>
      <c r="F40" s="382">
        <v>1</v>
      </c>
      <c r="G40" s="382">
        <v>240</v>
      </c>
      <c r="H40" s="382">
        <v>288</v>
      </c>
      <c r="I40" s="382">
        <v>348</v>
      </c>
      <c r="J40" s="382">
        <v>447</v>
      </c>
      <c r="K40" s="382">
        <v>217</v>
      </c>
      <c r="L40" s="382">
        <v>203</v>
      </c>
      <c r="M40" s="382">
        <v>104</v>
      </c>
      <c r="N40" s="382">
        <v>88</v>
      </c>
      <c r="O40" s="382">
        <v>96</v>
      </c>
      <c r="P40" s="382">
        <v>61</v>
      </c>
      <c r="Q40" s="382">
        <v>0</v>
      </c>
      <c r="R40" s="382">
        <v>1</v>
      </c>
      <c r="S40" s="382">
        <v>0</v>
      </c>
      <c r="T40" s="382">
        <v>0</v>
      </c>
      <c r="U40" s="375"/>
      <c r="V40" s="380">
        <v>2325</v>
      </c>
    </row>
    <row r="41" spans="1:22" ht="8.1" customHeight="1">
      <c r="A41" s="373"/>
      <c r="B41" s="373"/>
      <c r="C41" s="389"/>
      <c r="D41" s="388"/>
      <c r="E41" s="387"/>
      <c r="F41" s="387"/>
      <c r="G41" s="387"/>
      <c r="H41" s="387"/>
      <c r="I41" s="387"/>
      <c r="J41" s="387"/>
      <c r="K41" s="387"/>
      <c r="L41" s="385"/>
      <c r="M41" s="385"/>
      <c r="N41" s="385"/>
      <c r="O41" s="385"/>
      <c r="P41" s="386"/>
      <c r="Q41" s="386"/>
      <c r="R41" s="386"/>
      <c r="S41" s="385"/>
      <c r="T41" s="385"/>
      <c r="U41" s="378"/>
      <c r="V41" s="377"/>
    </row>
    <row r="42" spans="1:22" s="400" customFormat="1" ht="27" customHeight="1">
      <c r="A42" s="396" t="s">
        <v>523</v>
      </c>
      <c r="B42" s="397"/>
      <c r="C42" s="398">
        <v>11396</v>
      </c>
      <c r="D42" s="398">
        <v>8294</v>
      </c>
      <c r="E42" s="398">
        <v>515</v>
      </c>
      <c r="F42" s="398">
        <v>448</v>
      </c>
      <c r="G42" s="398">
        <v>22366</v>
      </c>
      <c r="H42" s="398">
        <v>32882</v>
      </c>
      <c r="I42" s="398">
        <v>25865</v>
      </c>
      <c r="J42" s="398">
        <v>58917</v>
      </c>
      <c r="K42" s="398">
        <v>18331</v>
      </c>
      <c r="L42" s="398">
        <v>18172</v>
      </c>
      <c r="M42" s="398">
        <v>2236</v>
      </c>
      <c r="N42" s="398">
        <v>2972</v>
      </c>
      <c r="O42" s="398">
        <v>4513</v>
      </c>
      <c r="P42" s="398">
        <v>5487</v>
      </c>
      <c r="Q42" s="398">
        <v>46</v>
      </c>
      <c r="R42" s="398">
        <v>196</v>
      </c>
      <c r="S42" s="398">
        <v>6</v>
      </c>
      <c r="T42" s="398">
        <v>35</v>
      </c>
      <c r="U42" s="399"/>
      <c r="V42" s="398">
        <v>212677</v>
      </c>
    </row>
    <row r="43" spans="1:22" ht="8.1" customHeight="1">
      <c r="A43" s="373"/>
      <c r="B43" s="373"/>
      <c r="C43" s="379"/>
      <c r="D43" s="379"/>
      <c r="E43" s="379"/>
      <c r="F43" s="379"/>
      <c r="G43" s="378"/>
      <c r="H43" s="378"/>
      <c r="I43" s="378"/>
      <c r="J43" s="378"/>
      <c r="K43" s="378"/>
      <c r="L43" s="378"/>
      <c r="M43" s="378"/>
      <c r="N43" s="378"/>
      <c r="O43" s="378"/>
      <c r="P43" s="378"/>
      <c r="Q43" s="378"/>
      <c r="R43" s="378"/>
      <c r="S43" s="378"/>
      <c r="T43" s="378"/>
      <c r="U43" s="378"/>
      <c r="V43" s="377"/>
    </row>
    <row r="44" spans="1:22" s="374" customFormat="1" ht="23.25" customHeight="1">
      <c r="A44" s="384" t="s">
        <v>140</v>
      </c>
      <c r="B44" s="383"/>
      <c r="C44" s="382">
        <v>3</v>
      </c>
      <c r="D44" s="382">
        <v>34</v>
      </c>
      <c r="E44" s="382">
        <v>3</v>
      </c>
      <c r="F44" s="382">
        <v>0</v>
      </c>
      <c r="G44" s="382">
        <v>14</v>
      </c>
      <c r="H44" s="382">
        <v>28</v>
      </c>
      <c r="I44" s="382">
        <v>32</v>
      </c>
      <c r="J44" s="382">
        <v>136</v>
      </c>
      <c r="K44" s="382">
        <v>80</v>
      </c>
      <c r="L44" s="382">
        <v>86</v>
      </c>
      <c r="M44" s="382">
        <v>12</v>
      </c>
      <c r="N44" s="382">
        <v>8</v>
      </c>
      <c r="O44" s="382">
        <v>31</v>
      </c>
      <c r="P44" s="382">
        <v>32</v>
      </c>
      <c r="Q44" s="382">
        <v>4</v>
      </c>
      <c r="R44" s="382">
        <v>8</v>
      </c>
      <c r="S44" s="382">
        <v>2</v>
      </c>
      <c r="T44" s="382">
        <v>1</v>
      </c>
      <c r="U44" s="381"/>
      <c r="V44" s="380">
        <v>514</v>
      </c>
    </row>
    <row r="45" spans="1:22" s="374" customFormat="1" ht="23.25" customHeight="1">
      <c r="A45" s="384" t="s">
        <v>141</v>
      </c>
      <c r="B45" s="383"/>
      <c r="C45" s="382">
        <v>2</v>
      </c>
      <c r="D45" s="382">
        <v>6</v>
      </c>
      <c r="E45" s="382">
        <v>0</v>
      </c>
      <c r="F45" s="382">
        <v>0</v>
      </c>
      <c r="G45" s="382">
        <v>122</v>
      </c>
      <c r="H45" s="382">
        <v>231</v>
      </c>
      <c r="I45" s="382">
        <v>98</v>
      </c>
      <c r="J45" s="382">
        <v>780</v>
      </c>
      <c r="K45" s="382">
        <v>151</v>
      </c>
      <c r="L45" s="382">
        <v>365</v>
      </c>
      <c r="M45" s="382">
        <v>0</v>
      </c>
      <c r="N45" s="382">
        <v>6</v>
      </c>
      <c r="O45" s="382">
        <v>65</v>
      </c>
      <c r="P45" s="382">
        <v>60</v>
      </c>
      <c r="Q45" s="382">
        <v>0</v>
      </c>
      <c r="R45" s="382">
        <v>2</v>
      </c>
      <c r="S45" s="382">
        <v>0</v>
      </c>
      <c r="T45" s="382">
        <v>1</v>
      </c>
      <c r="U45" s="381"/>
      <c r="V45" s="380">
        <v>1889</v>
      </c>
    </row>
    <row r="46" spans="1:22" s="374" customFormat="1" ht="23.25" customHeight="1">
      <c r="A46" s="384" t="s">
        <v>142</v>
      </c>
      <c r="B46" s="383"/>
      <c r="C46" s="382">
        <v>20</v>
      </c>
      <c r="D46" s="382">
        <v>51</v>
      </c>
      <c r="E46" s="382">
        <v>0</v>
      </c>
      <c r="F46" s="382">
        <v>0</v>
      </c>
      <c r="G46" s="382">
        <v>113</v>
      </c>
      <c r="H46" s="382">
        <v>260</v>
      </c>
      <c r="I46" s="382">
        <v>185</v>
      </c>
      <c r="J46" s="382">
        <v>691</v>
      </c>
      <c r="K46" s="382">
        <v>231</v>
      </c>
      <c r="L46" s="382">
        <v>174</v>
      </c>
      <c r="M46" s="382">
        <v>1</v>
      </c>
      <c r="N46" s="382">
        <v>6</v>
      </c>
      <c r="O46" s="382">
        <v>60</v>
      </c>
      <c r="P46" s="382">
        <v>48</v>
      </c>
      <c r="Q46" s="382">
        <v>1</v>
      </c>
      <c r="R46" s="382">
        <v>0</v>
      </c>
      <c r="S46" s="382">
        <v>0</v>
      </c>
      <c r="T46" s="382">
        <v>1</v>
      </c>
      <c r="U46" s="381"/>
      <c r="V46" s="380">
        <v>1842</v>
      </c>
    </row>
    <row r="47" spans="1:22" s="374" customFormat="1" ht="23.25" customHeight="1">
      <c r="A47" s="384" t="s">
        <v>143</v>
      </c>
      <c r="B47" s="383"/>
      <c r="C47" s="382">
        <v>0</v>
      </c>
      <c r="D47" s="382">
        <v>0</v>
      </c>
      <c r="E47" s="382">
        <v>0</v>
      </c>
      <c r="F47" s="382">
        <v>0</v>
      </c>
      <c r="G47" s="382">
        <v>0</v>
      </c>
      <c r="H47" s="382">
        <v>0</v>
      </c>
      <c r="I47" s="382">
        <v>8</v>
      </c>
      <c r="J47" s="382">
        <v>7</v>
      </c>
      <c r="K47" s="382">
        <v>42</v>
      </c>
      <c r="L47" s="382">
        <v>40</v>
      </c>
      <c r="M47" s="382">
        <v>0</v>
      </c>
      <c r="N47" s="382">
        <v>1</v>
      </c>
      <c r="O47" s="382">
        <v>38</v>
      </c>
      <c r="P47" s="382">
        <v>6</v>
      </c>
      <c r="Q47" s="382">
        <v>0</v>
      </c>
      <c r="R47" s="382">
        <v>0</v>
      </c>
      <c r="S47" s="382">
        <v>0</v>
      </c>
      <c r="T47" s="382">
        <v>0</v>
      </c>
      <c r="U47" s="381"/>
      <c r="V47" s="380">
        <v>142</v>
      </c>
    </row>
    <row r="48" spans="1:22" s="374" customFormat="1" ht="23.25" customHeight="1">
      <c r="A48" s="384" t="s">
        <v>144</v>
      </c>
      <c r="B48" s="383"/>
      <c r="C48" s="382">
        <v>1</v>
      </c>
      <c r="D48" s="382">
        <v>35</v>
      </c>
      <c r="E48" s="382">
        <v>0</v>
      </c>
      <c r="F48" s="382">
        <v>0</v>
      </c>
      <c r="G48" s="382">
        <v>17</v>
      </c>
      <c r="H48" s="382">
        <v>49</v>
      </c>
      <c r="I48" s="382">
        <v>46</v>
      </c>
      <c r="J48" s="382">
        <v>192</v>
      </c>
      <c r="K48" s="382">
        <v>130</v>
      </c>
      <c r="L48" s="382">
        <v>63</v>
      </c>
      <c r="M48" s="382">
        <v>0</v>
      </c>
      <c r="N48" s="382">
        <v>0</v>
      </c>
      <c r="O48" s="382">
        <v>10</v>
      </c>
      <c r="P48" s="382">
        <v>16</v>
      </c>
      <c r="Q48" s="382">
        <v>0</v>
      </c>
      <c r="R48" s="382">
        <v>0</v>
      </c>
      <c r="S48" s="382">
        <v>0</v>
      </c>
      <c r="T48" s="382">
        <v>0</v>
      </c>
      <c r="U48" s="381"/>
      <c r="V48" s="380">
        <v>559</v>
      </c>
    </row>
    <row r="49" spans="1:22" s="374" customFormat="1" ht="23.25" customHeight="1">
      <c r="A49" s="384" t="s">
        <v>145</v>
      </c>
      <c r="B49" s="383"/>
      <c r="C49" s="382">
        <v>13</v>
      </c>
      <c r="D49" s="382">
        <v>23</v>
      </c>
      <c r="E49" s="382">
        <v>0</v>
      </c>
      <c r="F49" s="382">
        <v>0</v>
      </c>
      <c r="G49" s="382">
        <v>129</v>
      </c>
      <c r="H49" s="382">
        <v>256</v>
      </c>
      <c r="I49" s="382">
        <v>222</v>
      </c>
      <c r="J49" s="382">
        <v>842</v>
      </c>
      <c r="K49" s="382">
        <v>284</v>
      </c>
      <c r="L49" s="382">
        <v>211</v>
      </c>
      <c r="M49" s="382">
        <v>8</v>
      </c>
      <c r="N49" s="382">
        <v>17</v>
      </c>
      <c r="O49" s="382">
        <v>78</v>
      </c>
      <c r="P49" s="382">
        <v>31</v>
      </c>
      <c r="Q49" s="382">
        <v>1</v>
      </c>
      <c r="R49" s="382">
        <v>1</v>
      </c>
      <c r="S49" s="382">
        <v>0</v>
      </c>
      <c r="T49" s="382">
        <v>0</v>
      </c>
      <c r="U49" s="381"/>
      <c r="V49" s="380">
        <v>2116</v>
      </c>
    </row>
    <row r="50" spans="1:22" s="374" customFormat="1" ht="23.25" customHeight="1">
      <c r="A50" s="384" t="s">
        <v>146</v>
      </c>
      <c r="B50" s="383"/>
      <c r="C50" s="382">
        <v>12</v>
      </c>
      <c r="D50" s="382">
        <v>10</v>
      </c>
      <c r="E50" s="382">
        <v>0</v>
      </c>
      <c r="F50" s="382">
        <v>0</v>
      </c>
      <c r="G50" s="382">
        <v>143</v>
      </c>
      <c r="H50" s="382">
        <v>276</v>
      </c>
      <c r="I50" s="382">
        <v>297</v>
      </c>
      <c r="J50" s="382">
        <v>847</v>
      </c>
      <c r="K50" s="382">
        <v>197</v>
      </c>
      <c r="L50" s="382">
        <v>185</v>
      </c>
      <c r="M50" s="382">
        <v>1</v>
      </c>
      <c r="N50" s="382">
        <v>11</v>
      </c>
      <c r="O50" s="382">
        <v>50</v>
      </c>
      <c r="P50" s="382">
        <v>59</v>
      </c>
      <c r="Q50" s="382">
        <v>1</v>
      </c>
      <c r="R50" s="382">
        <v>2</v>
      </c>
      <c r="S50" s="382">
        <v>0</v>
      </c>
      <c r="T50" s="382">
        <v>0</v>
      </c>
      <c r="U50" s="381"/>
      <c r="V50" s="380">
        <v>2091</v>
      </c>
    </row>
    <row r="51" spans="1:22" s="374" customFormat="1" ht="23.25" customHeight="1">
      <c r="A51" s="384" t="s">
        <v>147</v>
      </c>
      <c r="B51" s="383"/>
      <c r="C51" s="382">
        <v>45</v>
      </c>
      <c r="D51" s="382">
        <v>74</v>
      </c>
      <c r="E51" s="382">
        <v>0</v>
      </c>
      <c r="F51" s="382">
        <v>0</v>
      </c>
      <c r="G51" s="382">
        <v>122</v>
      </c>
      <c r="H51" s="382">
        <v>283</v>
      </c>
      <c r="I51" s="382">
        <v>170</v>
      </c>
      <c r="J51" s="382">
        <v>718</v>
      </c>
      <c r="K51" s="382">
        <v>194</v>
      </c>
      <c r="L51" s="382">
        <v>180</v>
      </c>
      <c r="M51" s="382">
        <v>1</v>
      </c>
      <c r="N51" s="382">
        <v>35</v>
      </c>
      <c r="O51" s="382">
        <v>65</v>
      </c>
      <c r="P51" s="382">
        <v>62</v>
      </c>
      <c r="Q51" s="382">
        <v>0</v>
      </c>
      <c r="R51" s="382">
        <v>4</v>
      </c>
      <c r="S51" s="382">
        <v>0</v>
      </c>
      <c r="T51" s="382">
        <v>1</v>
      </c>
      <c r="U51" s="381"/>
      <c r="V51" s="380">
        <v>1954</v>
      </c>
    </row>
    <row r="52" spans="1:22" s="374" customFormat="1" ht="23.25" customHeight="1">
      <c r="A52" s="384" t="s">
        <v>148</v>
      </c>
      <c r="B52" s="383"/>
      <c r="C52" s="382">
        <v>2</v>
      </c>
      <c r="D52" s="382">
        <v>19</v>
      </c>
      <c r="E52" s="382">
        <v>0</v>
      </c>
      <c r="F52" s="382">
        <v>0</v>
      </c>
      <c r="G52" s="382">
        <v>116</v>
      </c>
      <c r="H52" s="382">
        <v>279</v>
      </c>
      <c r="I52" s="382">
        <v>239</v>
      </c>
      <c r="J52" s="382">
        <v>702</v>
      </c>
      <c r="K52" s="382">
        <v>261</v>
      </c>
      <c r="L52" s="382">
        <v>182</v>
      </c>
      <c r="M52" s="382">
        <v>7</v>
      </c>
      <c r="N52" s="382">
        <v>19</v>
      </c>
      <c r="O52" s="382">
        <v>63</v>
      </c>
      <c r="P52" s="382">
        <v>71</v>
      </c>
      <c r="Q52" s="382">
        <v>1</v>
      </c>
      <c r="R52" s="382">
        <v>6</v>
      </c>
      <c r="S52" s="382">
        <v>0</v>
      </c>
      <c r="T52" s="382">
        <v>0</v>
      </c>
      <c r="U52" s="381"/>
      <c r="V52" s="380">
        <v>1967</v>
      </c>
    </row>
    <row r="53" spans="1:22" s="374" customFormat="1" ht="23.25" customHeight="1">
      <c r="A53" s="384" t="s">
        <v>149</v>
      </c>
      <c r="B53" s="383"/>
      <c r="C53" s="382">
        <v>33</v>
      </c>
      <c r="D53" s="382">
        <v>153</v>
      </c>
      <c r="E53" s="382">
        <v>0</v>
      </c>
      <c r="F53" s="382">
        <v>0</v>
      </c>
      <c r="G53" s="382">
        <v>0</v>
      </c>
      <c r="H53" s="382">
        <v>463</v>
      </c>
      <c r="I53" s="382">
        <v>0</v>
      </c>
      <c r="J53" s="382">
        <v>838</v>
      </c>
      <c r="K53" s="382">
        <v>0</v>
      </c>
      <c r="L53" s="382">
        <v>224</v>
      </c>
      <c r="M53" s="382">
        <v>0</v>
      </c>
      <c r="N53" s="382">
        <v>17</v>
      </c>
      <c r="O53" s="382">
        <v>0</v>
      </c>
      <c r="P53" s="382">
        <v>34</v>
      </c>
      <c r="Q53" s="382">
        <v>0</v>
      </c>
      <c r="R53" s="382">
        <v>6</v>
      </c>
      <c r="S53" s="382">
        <v>0</v>
      </c>
      <c r="T53" s="382">
        <v>0</v>
      </c>
      <c r="U53" s="381"/>
      <c r="V53" s="380">
        <v>1768</v>
      </c>
    </row>
    <row r="54" spans="1:22" s="374" customFormat="1" ht="23.25" customHeight="1">
      <c r="A54" s="384" t="s">
        <v>150</v>
      </c>
      <c r="B54" s="383"/>
      <c r="C54" s="382">
        <v>5</v>
      </c>
      <c r="D54" s="382">
        <v>21</v>
      </c>
      <c r="E54" s="382">
        <v>0</v>
      </c>
      <c r="F54" s="382">
        <v>0</v>
      </c>
      <c r="G54" s="382">
        <v>36</v>
      </c>
      <c r="H54" s="382">
        <v>93</v>
      </c>
      <c r="I54" s="382">
        <v>102</v>
      </c>
      <c r="J54" s="382">
        <v>498</v>
      </c>
      <c r="K54" s="382">
        <v>192</v>
      </c>
      <c r="L54" s="382">
        <v>127</v>
      </c>
      <c r="M54" s="382">
        <v>2</v>
      </c>
      <c r="N54" s="382">
        <v>28</v>
      </c>
      <c r="O54" s="382">
        <v>50</v>
      </c>
      <c r="P54" s="382">
        <v>59</v>
      </c>
      <c r="Q54" s="382">
        <v>4</v>
      </c>
      <c r="R54" s="382">
        <v>6</v>
      </c>
      <c r="S54" s="382">
        <v>0</v>
      </c>
      <c r="T54" s="382">
        <v>1</v>
      </c>
      <c r="U54" s="381"/>
      <c r="V54" s="380">
        <v>1224</v>
      </c>
    </row>
    <row r="55" spans="1:22" s="374" customFormat="1" ht="23.25" customHeight="1">
      <c r="A55" s="384" t="s">
        <v>151</v>
      </c>
      <c r="B55" s="383"/>
      <c r="C55" s="382">
        <v>0</v>
      </c>
      <c r="D55" s="382">
        <v>329</v>
      </c>
      <c r="E55" s="382">
        <v>0</v>
      </c>
      <c r="F55" s="382">
        <v>0</v>
      </c>
      <c r="G55" s="382">
        <v>74</v>
      </c>
      <c r="H55" s="382">
        <v>180</v>
      </c>
      <c r="I55" s="382">
        <v>146</v>
      </c>
      <c r="J55" s="382">
        <v>423</v>
      </c>
      <c r="K55" s="382">
        <v>79</v>
      </c>
      <c r="L55" s="382">
        <v>6</v>
      </c>
      <c r="M55" s="382">
        <v>0</v>
      </c>
      <c r="N55" s="382">
        <v>5</v>
      </c>
      <c r="O55" s="382">
        <v>15</v>
      </c>
      <c r="P55" s="382">
        <v>49</v>
      </c>
      <c r="Q55" s="382">
        <v>0</v>
      </c>
      <c r="R55" s="382">
        <v>0</v>
      </c>
      <c r="S55" s="382">
        <v>0</v>
      </c>
      <c r="T55" s="382">
        <v>0</v>
      </c>
      <c r="U55" s="381"/>
      <c r="V55" s="380">
        <v>1306</v>
      </c>
    </row>
    <row r="56" spans="1:22" s="374" customFormat="1" ht="23.25" customHeight="1">
      <c r="A56" s="384" t="s">
        <v>152</v>
      </c>
      <c r="B56" s="383"/>
      <c r="C56" s="382">
        <v>0</v>
      </c>
      <c r="D56" s="382">
        <v>41</v>
      </c>
      <c r="E56" s="382">
        <v>0</v>
      </c>
      <c r="F56" s="382">
        <v>0</v>
      </c>
      <c r="G56" s="382">
        <v>172</v>
      </c>
      <c r="H56" s="382">
        <v>263</v>
      </c>
      <c r="I56" s="382">
        <v>223</v>
      </c>
      <c r="J56" s="382">
        <v>731</v>
      </c>
      <c r="K56" s="382">
        <v>180</v>
      </c>
      <c r="L56" s="382">
        <v>252</v>
      </c>
      <c r="M56" s="382">
        <v>32</v>
      </c>
      <c r="N56" s="382">
        <v>27</v>
      </c>
      <c r="O56" s="382">
        <v>64</v>
      </c>
      <c r="P56" s="382">
        <v>49</v>
      </c>
      <c r="Q56" s="382">
        <v>0</v>
      </c>
      <c r="R56" s="382">
        <v>3</v>
      </c>
      <c r="S56" s="382">
        <v>0</v>
      </c>
      <c r="T56" s="382">
        <v>0</v>
      </c>
      <c r="U56" s="381"/>
      <c r="V56" s="380">
        <v>2037</v>
      </c>
    </row>
    <row r="57" spans="1:22" s="374" customFormat="1" ht="23.25" customHeight="1">
      <c r="A57" s="384" t="s">
        <v>153</v>
      </c>
      <c r="B57" s="383"/>
      <c r="C57" s="382">
        <v>1</v>
      </c>
      <c r="D57" s="382">
        <v>5</v>
      </c>
      <c r="E57" s="382">
        <v>0</v>
      </c>
      <c r="F57" s="382">
        <v>0</v>
      </c>
      <c r="G57" s="382">
        <v>25</v>
      </c>
      <c r="H57" s="382">
        <v>26</v>
      </c>
      <c r="I57" s="382">
        <v>16</v>
      </c>
      <c r="J57" s="382">
        <v>39</v>
      </c>
      <c r="K57" s="382">
        <v>10</v>
      </c>
      <c r="L57" s="382">
        <v>11</v>
      </c>
      <c r="M57" s="382">
        <v>1</v>
      </c>
      <c r="N57" s="382">
        <v>2</v>
      </c>
      <c r="O57" s="382">
        <v>4</v>
      </c>
      <c r="P57" s="382">
        <v>4</v>
      </c>
      <c r="Q57" s="382">
        <v>0</v>
      </c>
      <c r="R57" s="382">
        <v>0</v>
      </c>
      <c r="S57" s="382">
        <v>0</v>
      </c>
      <c r="T57" s="382">
        <v>0</v>
      </c>
      <c r="U57" s="381"/>
      <c r="V57" s="380">
        <v>144</v>
      </c>
    </row>
    <row r="58" spans="1:22" ht="8.1" customHeight="1">
      <c r="A58" s="373"/>
      <c r="B58" s="373"/>
      <c r="C58" s="379"/>
      <c r="D58" s="379"/>
      <c r="E58" s="379"/>
      <c r="F58" s="379"/>
      <c r="G58" s="378"/>
      <c r="H58" s="378"/>
      <c r="I58" s="378"/>
      <c r="J58" s="378"/>
      <c r="K58" s="378"/>
      <c r="L58" s="378"/>
      <c r="M58" s="378"/>
      <c r="N58" s="378"/>
      <c r="O58" s="378"/>
      <c r="P58" s="378"/>
      <c r="Q58" s="378"/>
      <c r="R58" s="378"/>
      <c r="S58" s="378"/>
      <c r="T58" s="378"/>
      <c r="U58" s="378"/>
      <c r="V58" s="377"/>
    </row>
    <row r="59" spans="1:22" s="400" customFormat="1" ht="23.25" customHeight="1">
      <c r="A59" s="396" t="s">
        <v>523</v>
      </c>
      <c r="B59" s="397"/>
      <c r="C59" s="398">
        <v>137</v>
      </c>
      <c r="D59" s="398">
        <v>801</v>
      </c>
      <c r="E59" s="398">
        <v>3</v>
      </c>
      <c r="F59" s="398">
        <v>0</v>
      </c>
      <c r="G59" s="398">
        <v>1083</v>
      </c>
      <c r="H59" s="398">
        <v>2687</v>
      </c>
      <c r="I59" s="398">
        <v>1784</v>
      </c>
      <c r="J59" s="398">
        <v>7444</v>
      </c>
      <c r="K59" s="398">
        <v>2031</v>
      </c>
      <c r="L59" s="398">
        <v>2106</v>
      </c>
      <c r="M59" s="398">
        <v>65</v>
      </c>
      <c r="N59" s="398">
        <v>182</v>
      </c>
      <c r="O59" s="398">
        <v>593</v>
      </c>
      <c r="P59" s="398">
        <v>580</v>
      </c>
      <c r="Q59" s="398">
        <v>12</v>
      </c>
      <c r="R59" s="398">
        <v>38</v>
      </c>
      <c r="S59" s="398">
        <v>2</v>
      </c>
      <c r="T59" s="398">
        <v>5</v>
      </c>
      <c r="U59" s="399"/>
      <c r="V59" s="398">
        <v>19553</v>
      </c>
    </row>
    <row r="60" spans="1:22" s="400" customFormat="1" ht="8.1" customHeight="1">
      <c r="A60" s="397"/>
      <c r="B60" s="397"/>
      <c r="C60" s="399"/>
      <c r="D60" s="399"/>
      <c r="E60" s="399"/>
      <c r="F60" s="399"/>
      <c r="G60" s="401"/>
      <c r="H60" s="401"/>
      <c r="I60" s="401"/>
      <c r="J60" s="401"/>
      <c r="K60" s="401"/>
      <c r="L60" s="401"/>
      <c r="M60" s="401"/>
      <c r="N60" s="401"/>
      <c r="O60" s="401"/>
      <c r="P60" s="401"/>
      <c r="Q60" s="401"/>
      <c r="R60" s="401"/>
      <c r="S60" s="401"/>
      <c r="T60" s="401"/>
      <c r="U60" s="401"/>
      <c r="V60" s="402"/>
    </row>
    <row r="61" spans="1:22" s="400" customFormat="1" ht="31.5" customHeight="1">
      <c r="A61" s="396" t="s">
        <v>104</v>
      </c>
      <c r="B61" s="397"/>
      <c r="C61" s="398">
        <v>11533</v>
      </c>
      <c r="D61" s="398">
        <v>9095</v>
      </c>
      <c r="E61" s="398">
        <v>518</v>
      </c>
      <c r="F61" s="398">
        <v>448</v>
      </c>
      <c r="G61" s="398">
        <v>23449</v>
      </c>
      <c r="H61" s="398">
        <v>35569</v>
      </c>
      <c r="I61" s="398">
        <v>27649</v>
      </c>
      <c r="J61" s="398">
        <v>66361</v>
      </c>
      <c r="K61" s="398">
        <v>20362</v>
      </c>
      <c r="L61" s="398">
        <v>20278</v>
      </c>
      <c r="M61" s="398">
        <v>2301</v>
      </c>
      <c r="N61" s="398">
        <v>3154</v>
      </c>
      <c r="O61" s="398">
        <v>5106</v>
      </c>
      <c r="P61" s="398">
        <v>6067</v>
      </c>
      <c r="Q61" s="398">
        <v>58</v>
      </c>
      <c r="R61" s="398">
        <v>234</v>
      </c>
      <c r="S61" s="398">
        <v>8</v>
      </c>
      <c r="T61" s="398">
        <v>40</v>
      </c>
      <c r="U61" s="399"/>
      <c r="V61" s="398">
        <v>232230</v>
      </c>
    </row>
    <row r="62" spans="1:22">
      <c r="A62" s="373"/>
    </row>
    <row r="63" spans="1:22" ht="18.75" customHeight="1">
      <c r="A63" s="372" t="s">
        <v>667</v>
      </c>
    </row>
    <row r="64" spans="1:22" ht="18.75" customHeight="1">
      <c r="A64" s="372" t="s">
        <v>96</v>
      </c>
    </row>
    <row r="65" spans="1:1" ht="14.1" customHeight="1">
      <c r="A65" s="371"/>
    </row>
  </sheetData>
  <sheetProtection formatCells="0" formatColumns="0" formatRows="0"/>
  <protectedRanges>
    <protectedRange sqref="V6 C7:T7" name="Rango1_4"/>
  </protectedRanges>
  <mergeCells count="6">
    <mergeCell ref="A2:V2"/>
    <mergeCell ref="A6:A7"/>
    <mergeCell ref="B6:B7"/>
    <mergeCell ref="C6:T6"/>
    <mergeCell ref="V6:V7"/>
    <mergeCell ref="A3:V3"/>
  </mergeCells>
  <printOptions horizontalCentered="1"/>
  <pageMargins left="0.23622047244094491" right="0.23622047244094491" top="0.74803149606299213" bottom="0.35433070866141736" header="0" footer="0.31496062992125984"/>
  <pageSetup scale="34" fitToWidth="0" fitToHeight="0"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D59-699C-4D4C-A0E7-5F69203032D2}">
  <sheetPr codeName="Hoja36"/>
  <dimension ref="A1:Q67"/>
  <sheetViews>
    <sheetView zoomScaleNormal="100" zoomScaleSheetLayoutView="100" workbookViewId="0">
      <selection activeCell="U29" sqref="U29"/>
    </sheetView>
  </sheetViews>
  <sheetFormatPr baseColWidth="10" defaultColWidth="11.42578125" defaultRowHeight="15"/>
  <cols>
    <col min="1" max="1" width="55.7109375" style="404" customWidth="1"/>
    <col min="2" max="2" width="1.7109375" style="404" customWidth="1"/>
    <col min="3" max="8" width="14.7109375" style="404" customWidth="1"/>
    <col min="9" max="9" width="1.7109375" style="404" customWidth="1"/>
    <col min="10" max="15" width="14.7109375" style="404" customWidth="1"/>
    <col min="16" max="16" width="1.7109375" style="404" customWidth="1"/>
    <col min="17" max="17" width="14.7109375" style="404" customWidth="1"/>
    <col min="18" max="16384" width="11.42578125" style="404"/>
  </cols>
  <sheetData>
    <row r="1" spans="1:17">
      <c r="A1" s="403" t="s">
        <v>62</v>
      </c>
    </row>
    <row r="2" spans="1:17" ht="44.25" customHeight="1">
      <c r="A2" s="707" t="s">
        <v>687</v>
      </c>
      <c r="B2" s="707"/>
      <c r="C2" s="707"/>
      <c r="D2" s="707"/>
      <c r="E2" s="707"/>
      <c r="F2" s="707"/>
      <c r="G2" s="707"/>
      <c r="H2" s="707"/>
      <c r="I2" s="707"/>
      <c r="J2" s="707"/>
      <c r="K2" s="707"/>
      <c r="L2" s="707"/>
      <c r="M2" s="707"/>
      <c r="N2" s="707"/>
      <c r="O2" s="707"/>
      <c r="P2" s="707"/>
      <c r="Q2" s="707"/>
    </row>
    <row r="3" spans="1:17" ht="20.100000000000001" customHeight="1">
      <c r="A3" s="708" t="s">
        <v>89</v>
      </c>
      <c r="B3" s="708"/>
      <c r="C3" s="708"/>
      <c r="D3" s="708"/>
      <c r="E3" s="708"/>
      <c r="F3" s="708"/>
      <c r="G3" s="708"/>
      <c r="H3" s="708"/>
      <c r="I3" s="708"/>
      <c r="J3" s="708"/>
      <c r="K3" s="708"/>
      <c r="L3" s="708"/>
      <c r="M3" s="708"/>
      <c r="N3" s="708"/>
      <c r="O3" s="708"/>
      <c r="P3" s="708"/>
      <c r="Q3" s="708"/>
    </row>
    <row r="4" spans="1:17">
      <c r="A4" s="405"/>
    </row>
    <row r="5" spans="1:17" s="403" customFormat="1" ht="15" customHeight="1">
      <c r="A5" s="709" t="s">
        <v>100</v>
      </c>
      <c r="B5" s="422"/>
      <c r="C5" s="712" t="s">
        <v>101</v>
      </c>
      <c r="D5" s="713"/>
      <c r="E5" s="713"/>
      <c r="F5" s="713"/>
      <c r="G5" s="713"/>
      <c r="H5" s="714"/>
      <c r="I5" s="422"/>
      <c r="J5" s="712" t="s">
        <v>102</v>
      </c>
      <c r="K5" s="713"/>
      <c r="L5" s="713"/>
      <c r="M5" s="713"/>
      <c r="N5" s="713"/>
      <c r="O5" s="713"/>
      <c r="P5" s="715"/>
      <c r="Q5" s="709" t="s">
        <v>83</v>
      </c>
    </row>
    <row r="6" spans="1:17" s="403" customFormat="1" ht="15" customHeight="1">
      <c r="A6" s="710"/>
      <c r="B6" s="422"/>
      <c r="C6" s="712" t="s">
        <v>157</v>
      </c>
      <c r="D6" s="714"/>
      <c r="E6" s="712" t="s">
        <v>158</v>
      </c>
      <c r="F6" s="714"/>
      <c r="G6" s="709" t="s">
        <v>107</v>
      </c>
      <c r="H6" s="709" t="s">
        <v>524</v>
      </c>
      <c r="I6" s="422"/>
      <c r="J6" s="712" t="s">
        <v>157</v>
      </c>
      <c r="K6" s="714"/>
      <c r="L6" s="712" t="s">
        <v>158</v>
      </c>
      <c r="M6" s="714"/>
      <c r="N6" s="709" t="s">
        <v>107</v>
      </c>
      <c r="O6" s="716" t="s">
        <v>524</v>
      </c>
      <c r="P6" s="715"/>
      <c r="Q6" s="710"/>
    </row>
    <row r="7" spans="1:17" s="403" customFormat="1" ht="12.75">
      <c r="A7" s="711"/>
      <c r="B7" s="422"/>
      <c r="C7" s="502" t="s">
        <v>105</v>
      </c>
      <c r="D7" s="502" t="s">
        <v>106</v>
      </c>
      <c r="E7" s="502" t="s">
        <v>105</v>
      </c>
      <c r="F7" s="502" t="s">
        <v>106</v>
      </c>
      <c r="G7" s="710"/>
      <c r="H7" s="710"/>
      <c r="I7" s="422"/>
      <c r="J7" s="502" t="s">
        <v>105</v>
      </c>
      <c r="K7" s="502" t="s">
        <v>106</v>
      </c>
      <c r="L7" s="502" t="s">
        <v>105</v>
      </c>
      <c r="M7" s="502" t="s">
        <v>106</v>
      </c>
      <c r="N7" s="710"/>
      <c r="O7" s="717"/>
      <c r="P7" s="715"/>
      <c r="Q7" s="711"/>
    </row>
    <row r="8" spans="1:17" ht="8.1" customHeight="1">
      <c r="A8" s="405"/>
      <c r="B8" s="405"/>
      <c r="C8" s="405"/>
      <c r="D8" s="405"/>
      <c r="E8" s="405"/>
      <c r="F8" s="405"/>
      <c r="G8" s="405"/>
      <c r="H8" s="405"/>
      <c r="I8" s="405"/>
      <c r="J8" s="405"/>
      <c r="K8" s="405"/>
      <c r="L8" s="405"/>
      <c r="M8" s="405"/>
      <c r="N8" s="405"/>
      <c r="O8" s="405"/>
      <c r="P8" s="405"/>
      <c r="Q8" s="405"/>
    </row>
    <row r="9" spans="1:17">
      <c r="A9" s="406" t="s">
        <v>108</v>
      </c>
      <c r="B9" s="407"/>
      <c r="C9" s="408">
        <v>611</v>
      </c>
      <c r="D9" s="408">
        <v>45</v>
      </c>
      <c r="E9" s="408">
        <v>1145</v>
      </c>
      <c r="F9" s="408">
        <v>70</v>
      </c>
      <c r="G9" s="409">
        <v>1871</v>
      </c>
      <c r="H9" s="410">
        <v>89.779270633397317</v>
      </c>
      <c r="I9" s="411"/>
      <c r="J9" s="408">
        <v>83</v>
      </c>
      <c r="K9" s="408">
        <v>15</v>
      </c>
      <c r="L9" s="408">
        <v>105</v>
      </c>
      <c r="M9" s="408">
        <v>10</v>
      </c>
      <c r="N9" s="409">
        <v>213</v>
      </c>
      <c r="O9" s="410">
        <v>10.220729366602686</v>
      </c>
      <c r="P9" s="412"/>
      <c r="Q9" s="409">
        <v>2084</v>
      </c>
    </row>
    <row r="10" spans="1:17">
      <c r="A10" s="406" t="s">
        <v>109</v>
      </c>
      <c r="B10" s="407"/>
      <c r="C10" s="408">
        <v>4676</v>
      </c>
      <c r="D10" s="408">
        <v>303</v>
      </c>
      <c r="E10" s="408">
        <v>6312</v>
      </c>
      <c r="F10" s="408">
        <v>223</v>
      </c>
      <c r="G10" s="409">
        <v>11514</v>
      </c>
      <c r="H10" s="410">
        <v>84.593343619131588</v>
      </c>
      <c r="I10" s="411"/>
      <c r="J10" s="408">
        <v>1151</v>
      </c>
      <c r="K10" s="408">
        <v>97</v>
      </c>
      <c r="L10" s="408">
        <v>779</v>
      </c>
      <c r="M10" s="408">
        <v>70</v>
      </c>
      <c r="N10" s="409">
        <v>2097</v>
      </c>
      <c r="O10" s="410">
        <v>15.406656380868416</v>
      </c>
      <c r="P10" s="412"/>
      <c r="Q10" s="409">
        <v>13611</v>
      </c>
    </row>
    <row r="11" spans="1:17">
      <c r="A11" s="406" t="s">
        <v>110</v>
      </c>
      <c r="B11" s="407"/>
      <c r="C11" s="408">
        <v>468</v>
      </c>
      <c r="D11" s="408">
        <v>16</v>
      </c>
      <c r="E11" s="408">
        <v>647</v>
      </c>
      <c r="F11" s="408">
        <v>14</v>
      </c>
      <c r="G11" s="409">
        <v>1145</v>
      </c>
      <c r="H11" s="410">
        <v>89.523064894448794</v>
      </c>
      <c r="I11" s="411"/>
      <c r="J11" s="408">
        <v>45</v>
      </c>
      <c r="K11" s="408">
        <v>7</v>
      </c>
      <c r="L11" s="408">
        <v>78</v>
      </c>
      <c r="M11" s="408">
        <v>4</v>
      </c>
      <c r="N11" s="409">
        <v>134</v>
      </c>
      <c r="O11" s="410">
        <v>10.476935105551211</v>
      </c>
      <c r="P11" s="412"/>
      <c r="Q11" s="409">
        <v>1279</v>
      </c>
    </row>
    <row r="12" spans="1:17">
      <c r="A12" s="406" t="s">
        <v>111</v>
      </c>
      <c r="B12" s="407"/>
      <c r="C12" s="408">
        <v>196</v>
      </c>
      <c r="D12" s="408">
        <v>6</v>
      </c>
      <c r="E12" s="408">
        <v>732</v>
      </c>
      <c r="F12" s="408">
        <v>15</v>
      </c>
      <c r="G12" s="409">
        <v>949</v>
      </c>
      <c r="H12" s="410">
        <v>93.222003929273086</v>
      </c>
      <c r="I12" s="411"/>
      <c r="J12" s="408">
        <v>21</v>
      </c>
      <c r="K12" s="408">
        <v>1</v>
      </c>
      <c r="L12" s="408">
        <v>42</v>
      </c>
      <c r="M12" s="408">
        <v>5</v>
      </c>
      <c r="N12" s="409">
        <v>69</v>
      </c>
      <c r="O12" s="410">
        <v>6.7779960707269158</v>
      </c>
      <c r="P12" s="412"/>
      <c r="Q12" s="409">
        <v>1018</v>
      </c>
    </row>
    <row r="13" spans="1:17">
      <c r="A13" s="406" t="s">
        <v>114</v>
      </c>
      <c r="B13" s="407"/>
      <c r="C13" s="408">
        <v>2445</v>
      </c>
      <c r="D13" s="408">
        <v>180</v>
      </c>
      <c r="E13" s="408">
        <v>2382</v>
      </c>
      <c r="F13" s="408">
        <v>76</v>
      </c>
      <c r="G13" s="409">
        <v>5083</v>
      </c>
      <c r="H13" s="410">
        <v>95.455399061032864</v>
      </c>
      <c r="I13" s="411"/>
      <c r="J13" s="408">
        <v>84</v>
      </c>
      <c r="K13" s="408">
        <v>7</v>
      </c>
      <c r="L13" s="408">
        <v>136</v>
      </c>
      <c r="M13" s="408">
        <v>15</v>
      </c>
      <c r="N13" s="409">
        <v>242</v>
      </c>
      <c r="O13" s="410">
        <v>4.544600938967136</v>
      </c>
      <c r="P13" s="412"/>
      <c r="Q13" s="409">
        <v>5325</v>
      </c>
    </row>
    <row r="14" spans="1:17">
      <c r="A14" s="406" t="s">
        <v>115</v>
      </c>
      <c r="B14" s="407"/>
      <c r="C14" s="408">
        <v>2629</v>
      </c>
      <c r="D14" s="408">
        <v>119</v>
      </c>
      <c r="E14" s="408">
        <v>4640</v>
      </c>
      <c r="F14" s="408">
        <v>195</v>
      </c>
      <c r="G14" s="409">
        <v>7583</v>
      </c>
      <c r="H14" s="410">
        <v>86.30776234919189</v>
      </c>
      <c r="I14" s="411"/>
      <c r="J14" s="408">
        <v>490</v>
      </c>
      <c r="K14" s="408">
        <v>62</v>
      </c>
      <c r="L14" s="408">
        <v>563</v>
      </c>
      <c r="M14" s="408">
        <v>88</v>
      </c>
      <c r="N14" s="409">
        <v>1203</v>
      </c>
      <c r="O14" s="410">
        <v>13.692237650808103</v>
      </c>
      <c r="P14" s="412"/>
      <c r="Q14" s="409">
        <v>8786</v>
      </c>
    </row>
    <row r="15" spans="1:17">
      <c r="A15" s="406" t="s">
        <v>116</v>
      </c>
      <c r="B15" s="407"/>
      <c r="C15" s="408">
        <v>5919</v>
      </c>
      <c r="D15" s="408">
        <v>587</v>
      </c>
      <c r="E15" s="408">
        <v>15764</v>
      </c>
      <c r="F15" s="408">
        <v>771</v>
      </c>
      <c r="G15" s="409">
        <v>23041</v>
      </c>
      <c r="H15" s="410">
        <v>89.441403672217689</v>
      </c>
      <c r="I15" s="411"/>
      <c r="J15" s="408">
        <v>493</v>
      </c>
      <c r="K15" s="408">
        <v>65</v>
      </c>
      <c r="L15" s="408">
        <v>2042</v>
      </c>
      <c r="M15" s="408">
        <v>120</v>
      </c>
      <c r="N15" s="409">
        <v>2720</v>
      </c>
      <c r="O15" s="410">
        <v>10.558596327782306</v>
      </c>
      <c r="P15" s="412"/>
      <c r="Q15" s="409">
        <v>25761</v>
      </c>
    </row>
    <row r="16" spans="1:17">
      <c r="A16" s="406" t="s">
        <v>112</v>
      </c>
      <c r="B16" s="407"/>
      <c r="C16" s="408">
        <v>2274</v>
      </c>
      <c r="D16" s="408">
        <v>114</v>
      </c>
      <c r="E16" s="408">
        <v>1910</v>
      </c>
      <c r="F16" s="408">
        <v>106</v>
      </c>
      <c r="G16" s="409">
        <v>4404</v>
      </c>
      <c r="H16" s="410">
        <v>99.570427311779341</v>
      </c>
      <c r="I16" s="411"/>
      <c r="J16" s="408">
        <v>3</v>
      </c>
      <c r="K16" s="408">
        <v>0</v>
      </c>
      <c r="L16" s="408">
        <v>13</v>
      </c>
      <c r="M16" s="408">
        <v>3</v>
      </c>
      <c r="N16" s="409">
        <v>19</v>
      </c>
      <c r="O16" s="410">
        <v>0.42957268822066469</v>
      </c>
      <c r="P16" s="412"/>
      <c r="Q16" s="409">
        <v>4423</v>
      </c>
    </row>
    <row r="17" spans="1:17">
      <c r="A17" s="406" t="s">
        <v>113</v>
      </c>
      <c r="B17" s="407"/>
      <c r="C17" s="408">
        <v>293</v>
      </c>
      <c r="D17" s="408">
        <v>13</v>
      </c>
      <c r="E17" s="408">
        <v>529</v>
      </c>
      <c r="F17" s="408">
        <v>16</v>
      </c>
      <c r="G17" s="409">
        <v>851</v>
      </c>
      <c r="H17" s="410">
        <v>68.025579536370898</v>
      </c>
      <c r="I17" s="411"/>
      <c r="J17" s="408">
        <v>128</v>
      </c>
      <c r="K17" s="408">
        <v>16</v>
      </c>
      <c r="L17" s="408">
        <v>244</v>
      </c>
      <c r="M17" s="408">
        <v>12</v>
      </c>
      <c r="N17" s="409">
        <v>400</v>
      </c>
      <c r="O17" s="410">
        <v>31.974420463629098</v>
      </c>
      <c r="P17" s="412"/>
      <c r="Q17" s="409">
        <v>1251</v>
      </c>
    </row>
    <row r="18" spans="1:17">
      <c r="A18" s="406" t="s">
        <v>117</v>
      </c>
      <c r="B18" s="407"/>
      <c r="C18" s="408">
        <v>1330</v>
      </c>
      <c r="D18" s="408">
        <v>123</v>
      </c>
      <c r="E18" s="408">
        <v>2345</v>
      </c>
      <c r="F18" s="408">
        <v>140</v>
      </c>
      <c r="G18" s="409">
        <v>3938</v>
      </c>
      <c r="H18" s="410">
        <v>98.845381526104418</v>
      </c>
      <c r="I18" s="411"/>
      <c r="J18" s="408">
        <v>7</v>
      </c>
      <c r="K18" s="408">
        <v>0</v>
      </c>
      <c r="L18" s="408">
        <v>37</v>
      </c>
      <c r="M18" s="408">
        <v>2</v>
      </c>
      <c r="N18" s="409">
        <v>46</v>
      </c>
      <c r="O18" s="410">
        <v>1.1546184738955823</v>
      </c>
      <c r="P18" s="412"/>
      <c r="Q18" s="409">
        <v>3984</v>
      </c>
    </row>
    <row r="19" spans="1:17">
      <c r="A19" s="406" t="s">
        <v>122</v>
      </c>
      <c r="B19" s="407"/>
      <c r="C19" s="408">
        <v>10184</v>
      </c>
      <c r="D19" s="408">
        <v>749</v>
      </c>
      <c r="E19" s="408">
        <v>21728</v>
      </c>
      <c r="F19" s="408">
        <v>1327</v>
      </c>
      <c r="G19" s="409">
        <v>33988</v>
      </c>
      <c r="H19" s="410">
        <v>96.033001808318261</v>
      </c>
      <c r="I19" s="411"/>
      <c r="J19" s="408">
        <v>758</v>
      </c>
      <c r="K19" s="408">
        <v>102</v>
      </c>
      <c r="L19" s="408">
        <v>499</v>
      </c>
      <c r="M19" s="408">
        <v>45</v>
      </c>
      <c r="N19" s="409">
        <v>1404</v>
      </c>
      <c r="O19" s="410">
        <v>3.9669981916817361</v>
      </c>
      <c r="P19" s="412"/>
      <c r="Q19" s="409">
        <v>35392</v>
      </c>
    </row>
    <row r="20" spans="1:17">
      <c r="A20" s="406" t="s">
        <v>118</v>
      </c>
      <c r="B20" s="407"/>
      <c r="C20" s="408">
        <v>2267</v>
      </c>
      <c r="D20" s="408">
        <v>140</v>
      </c>
      <c r="E20" s="408">
        <v>4265</v>
      </c>
      <c r="F20" s="408">
        <v>159</v>
      </c>
      <c r="G20" s="409">
        <v>6831</v>
      </c>
      <c r="H20" s="410">
        <v>95.232120451693845</v>
      </c>
      <c r="I20" s="411"/>
      <c r="J20" s="408">
        <v>128</v>
      </c>
      <c r="K20" s="408">
        <v>38</v>
      </c>
      <c r="L20" s="408">
        <v>160</v>
      </c>
      <c r="M20" s="408">
        <v>16</v>
      </c>
      <c r="N20" s="409">
        <v>342</v>
      </c>
      <c r="O20" s="410">
        <v>4.7678795483061478</v>
      </c>
      <c r="P20" s="412"/>
      <c r="Q20" s="409">
        <v>7173</v>
      </c>
    </row>
    <row r="21" spans="1:17">
      <c r="A21" s="406" t="s">
        <v>119</v>
      </c>
      <c r="B21" s="407"/>
      <c r="C21" s="408">
        <v>1211</v>
      </c>
      <c r="D21" s="408">
        <v>93</v>
      </c>
      <c r="E21" s="408">
        <v>1935</v>
      </c>
      <c r="F21" s="408">
        <v>79</v>
      </c>
      <c r="G21" s="409">
        <v>3318</v>
      </c>
      <c r="H21" s="410">
        <v>83.033033033033036</v>
      </c>
      <c r="I21" s="411"/>
      <c r="J21" s="408">
        <v>161</v>
      </c>
      <c r="K21" s="408">
        <v>14</v>
      </c>
      <c r="L21" s="408">
        <v>493</v>
      </c>
      <c r="M21" s="408">
        <v>10</v>
      </c>
      <c r="N21" s="409">
        <v>678</v>
      </c>
      <c r="O21" s="410">
        <v>16.966966966966968</v>
      </c>
      <c r="P21" s="412"/>
      <c r="Q21" s="409">
        <v>3996</v>
      </c>
    </row>
    <row r="22" spans="1:17">
      <c r="A22" s="406" t="s">
        <v>120</v>
      </c>
      <c r="B22" s="407"/>
      <c r="C22" s="408">
        <v>1475</v>
      </c>
      <c r="D22" s="408">
        <v>146</v>
      </c>
      <c r="E22" s="408">
        <v>2886</v>
      </c>
      <c r="F22" s="408">
        <v>205</v>
      </c>
      <c r="G22" s="409">
        <v>4712</v>
      </c>
      <c r="H22" s="410">
        <v>93.25153374233129</v>
      </c>
      <c r="I22" s="411"/>
      <c r="J22" s="408">
        <v>140</v>
      </c>
      <c r="K22" s="408">
        <v>20</v>
      </c>
      <c r="L22" s="408">
        <v>169</v>
      </c>
      <c r="M22" s="408">
        <v>12</v>
      </c>
      <c r="N22" s="409">
        <v>341</v>
      </c>
      <c r="O22" s="410">
        <v>6.7484662576687118</v>
      </c>
      <c r="P22" s="412"/>
      <c r="Q22" s="409">
        <v>5053</v>
      </c>
    </row>
    <row r="23" spans="1:17">
      <c r="A23" s="406" t="s">
        <v>121</v>
      </c>
      <c r="B23" s="407"/>
      <c r="C23" s="408">
        <v>7318</v>
      </c>
      <c r="D23" s="408">
        <v>341</v>
      </c>
      <c r="E23" s="408">
        <v>3914</v>
      </c>
      <c r="F23" s="408">
        <v>210</v>
      </c>
      <c r="G23" s="409">
        <v>11783</v>
      </c>
      <c r="H23" s="410">
        <v>87.599434986246379</v>
      </c>
      <c r="I23" s="411"/>
      <c r="J23" s="408">
        <v>930</v>
      </c>
      <c r="K23" s="408">
        <v>57</v>
      </c>
      <c r="L23" s="408">
        <v>667</v>
      </c>
      <c r="M23" s="408">
        <v>14</v>
      </c>
      <c r="N23" s="409">
        <v>1668</v>
      </c>
      <c r="O23" s="410">
        <v>12.400565013753624</v>
      </c>
      <c r="P23" s="412"/>
      <c r="Q23" s="409">
        <v>13451</v>
      </c>
    </row>
    <row r="24" spans="1:17">
      <c r="A24" s="406" t="s">
        <v>123</v>
      </c>
      <c r="B24" s="407"/>
      <c r="C24" s="408">
        <v>2305</v>
      </c>
      <c r="D24" s="408">
        <v>177</v>
      </c>
      <c r="E24" s="408">
        <v>2477</v>
      </c>
      <c r="F24" s="408">
        <v>98</v>
      </c>
      <c r="G24" s="409">
        <v>5057</v>
      </c>
      <c r="H24" s="410">
        <v>78.257505416279784</v>
      </c>
      <c r="I24" s="411"/>
      <c r="J24" s="408">
        <v>869</v>
      </c>
      <c r="K24" s="408">
        <v>64</v>
      </c>
      <c r="L24" s="408">
        <v>462</v>
      </c>
      <c r="M24" s="408">
        <v>10</v>
      </c>
      <c r="N24" s="409">
        <v>1405</v>
      </c>
      <c r="O24" s="410">
        <v>21.742494583720209</v>
      </c>
      <c r="P24" s="412"/>
      <c r="Q24" s="409">
        <v>6462</v>
      </c>
    </row>
    <row r="25" spans="1:17">
      <c r="A25" s="406" t="s">
        <v>124</v>
      </c>
      <c r="B25" s="407"/>
      <c r="C25" s="408">
        <v>987</v>
      </c>
      <c r="D25" s="408">
        <v>76</v>
      </c>
      <c r="E25" s="408">
        <v>2348</v>
      </c>
      <c r="F25" s="408">
        <v>145</v>
      </c>
      <c r="G25" s="409">
        <v>3556</v>
      </c>
      <c r="H25" s="410">
        <v>92.052808697903188</v>
      </c>
      <c r="I25" s="411"/>
      <c r="J25" s="408">
        <v>118</v>
      </c>
      <c r="K25" s="408">
        <v>7</v>
      </c>
      <c r="L25" s="408">
        <v>180</v>
      </c>
      <c r="M25" s="408">
        <v>2</v>
      </c>
      <c r="N25" s="409">
        <v>307</v>
      </c>
      <c r="O25" s="410">
        <v>7.9471913020968161</v>
      </c>
      <c r="P25" s="412"/>
      <c r="Q25" s="409">
        <v>3863</v>
      </c>
    </row>
    <row r="26" spans="1:17">
      <c r="A26" s="406" t="s">
        <v>125</v>
      </c>
      <c r="B26" s="407"/>
      <c r="C26" s="408">
        <v>1100</v>
      </c>
      <c r="D26" s="408">
        <v>75</v>
      </c>
      <c r="E26" s="408">
        <v>1256</v>
      </c>
      <c r="F26" s="408">
        <v>65</v>
      </c>
      <c r="G26" s="409">
        <v>2496</v>
      </c>
      <c r="H26" s="410">
        <v>98.267716535433067</v>
      </c>
      <c r="I26" s="411"/>
      <c r="J26" s="408">
        <v>19</v>
      </c>
      <c r="K26" s="408">
        <v>3</v>
      </c>
      <c r="L26" s="408">
        <v>21</v>
      </c>
      <c r="M26" s="408">
        <v>1</v>
      </c>
      <c r="N26" s="409">
        <v>44</v>
      </c>
      <c r="O26" s="410">
        <v>1.7322834645669292</v>
      </c>
      <c r="P26" s="412"/>
      <c r="Q26" s="409">
        <v>2540</v>
      </c>
    </row>
    <row r="27" spans="1:17">
      <c r="A27" s="406" t="s">
        <v>126</v>
      </c>
      <c r="B27" s="407"/>
      <c r="C27" s="408">
        <v>3523</v>
      </c>
      <c r="D27" s="408">
        <v>243</v>
      </c>
      <c r="E27" s="408">
        <v>5465</v>
      </c>
      <c r="F27" s="408">
        <v>217</v>
      </c>
      <c r="G27" s="409">
        <v>9448</v>
      </c>
      <c r="H27" s="410">
        <v>92.59114072912584</v>
      </c>
      <c r="I27" s="411"/>
      <c r="J27" s="408">
        <v>320</v>
      </c>
      <c r="K27" s="408">
        <v>35</v>
      </c>
      <c r="L27" s="408">
        <v>383</v>
      </c>
      <c r="M27" s="408">
        <v>18</v>
      </c>
      <c r="N27" s="409">
        <v>756</v>
      </c>
      <c r="O27" s="410">
        <v>7.4088592708741672</v>
      </c>
      <c r="P27" s="412"/>
      <c r="Q27" s="409">
        <v>10204</v>
      </c>
    </row>
    <row r="28" spans="1:17">
      <c r="A28" s="406" t="s">
        <v>127</v>
      </c>
      <c r="B28" s="407"/>
      <c r="C28" s="408">
        <v>1893</v>
      </c>
      <c r="D28" s="408">
        <v>92</v>
      </c>
      <c r="E28" s="408">
        <v>1729</v>
      </c>
      <c r="F28" s="408">
        <v>40</v>
      </c>
      <c r="G28" s="409">
        <v>3754</v>
      </c>
      <c r="H28" s="410">
        <v>98.092500653253197</v>
      </c>
      <c r="I28" s="411"/>
      <c r="J28" s="408">
        <v>14</v>
      </c>
      <c r="K28" s="408">
        <v>14</v>
      </c>
      <c r="L28" s="408">
        <v>32</v>
      </c>
      <c r="M28" s="408">
        <v>13</v>
      </c>
      <c r="N28" s="409">
        <v>73</v>
      </c>
      <c r="O28" s="410">
        <v>1.9074993467467991</v>
      </c>
      <c r="P28" s="412"/>
      <c r="Q28" s="409">
        <v>3827</v>
      </c>
    </row>
    <row r="29" spans="1:17">
      <c r="A29" s="406" t="s">
        <v>128</v>
      </c>
      <c r="B29" s="407"/>
      <c r="C29" s="408">
        <v>3957</v>
      </c>
      <c r="D29" s="408">
        <v>348</v>
      </c>
      <c r="E29" s="408">
        <v>2972</v>
      </c>
      <c r="F29" s="408">
        <v>198</v>
      </c>
      <c r="G29" s="409">
        <v>7475</v>
      </c>
      <c r="H29" s="410">
        <v>91.280986689461471</v>
      </c>
      <c r="I29" s="411"/>
      <c r="J29" s="408">
        <v>269</v>
      </c>
      <c r="K29" s="408">
        <v>21</v>
      </c>
      <c r="L29" s="408">
        <v>403</v>
      </c>
      <c r="M29" s="408">
        <v>21</v>
      </c>
      <c r="N29" s="409">
        <v>714</v>
      </c>
      <c r="O29" s="410">
        <v>8.7190133105385268</v>
      </c>
      <c r="P29" s="412"/>
      <c r="Q29" s="409">
        <v>8189</v>
      </c>
    </row>
    <row r="30" spans="1:17">
      <c r="A30" s="406" t="s">
        <v>129</v>
      </c>
      <c r="B30" s="407"/>
      <c r="C30" s="408">
        <v>854</v>
      </c>
      <c r="D30" s="408">
        <v>66</v>
      </c>
      <c r="E30" s="408">
        <v>1898</v>
      </c>
      <c r="F30" s="408">
        <v>116</v>
      </c>
      <c r="G30" s="409">
        <v>2934</v>
      </c>
      <c r="H30" s="410">
        <v>93.857965451055662</v>
      </c>
      <c r="I30" s="411"/>
      <c r="J30" s="408">
        <v>23</v>
      </c>
      <c r="K30" s="408">
        <v>1</v>
      </c>
      <c r="L30" s="408">
        <v>164</v>
      </c>
      <c r="M30" s="408">
        <v>4</v>
      </c>
      <c r="N30" s="409">
        <v>192</v>
      </c>
      <c r="O30" s="410">
        <v>6.1420345489443378</v>
      </c>
      <c r="P30" s="412"/>
      <c r="Q30" s="409">
        <v>3126</v>
      </c>
    </row>
    <row r="31" spans="1:17">
      <c r="A31" s="406" t="s">
        <v>130</v>
      </c>
      <c r="B31" s="407"/>
      <c r="C31" s="408">
        <v>2118</v>
      </c>
      <c r="D31" s="408">
        <v>118</v>
      </c>
      <c r="E31" s="408">
        <v>1039</v>
      </c>
      <c r="F31" s="408">
        <v>29</v>
      </c>
      <c r="G31" s="409">
        <v>3304</v>
      </c>
      <c r="H31" s="410">
        <v>90.944123314065507</v>
      </c>
      <c r="I31" s="411"/>
      <c r="J31" s="408">
        <v>116</v>
      </c>
      <c r="K31" s="408">
        <v>6</v>
      </c>
      <c r="L31" s="408">
        <v>194</v>
      </c>
      <c r="M31" s="408">
        <v>13</v>
      </c>
      <c r="N31" s="409">
        <v>329</v>
      </c>
      <c r="O31" s="410">
        <v>9.0558766859344892</v>
      </c>
      <c r="P31" s="412"/>
      <c r="Q31" s="409">
        <v>3633</v>
      </c>
    </row>
    <row r="32" spans="1:17">
      <c r="A32" s="406" t="s">
        <v>131</v>
      </c>
      <c r="B32" s="407"/>
      <c r="C32" s="408">
        <v>1533</v>
      </c>
      <c r="D32" s="408">
        <v>92</v>
      </c>
      <c r="E32" s="408">
        <v>812</v>
      </c>
      <c r="F32" s="408">
        <v>30</v>
      </c>
      <c r="G32" s="409">
        <v>2467</v>
      </c>
      <c r="H32" s="410">
        <v>92.81414597441686</v>
      </c>
      <c r="I32" s="411"/>
      <c r="J32" s="408">
        <v>50</v>
      </c>
      <c r="K32" s="408">
        <v>4</v>
      </c>
      <c r="L32" s="408">
        <v>130</v>
      </c>
      <c r="M32" s="408">
        <v>7</v>
      </c>
      <c r="N32" s="409">
        <v>191</v>
      </c>
      <c r="O32" s="410">
        <v>7.1858540255831453</v>
      </c>
      <c r="P32" s="412"/>
      <c r="Q32" s="409">
        <v>2658</v>
      </c>
    </row>
    <row r="33" spans="1:17">
      <c r="A33" s="406" t="s">
        <v>132</v>
      </c>
      <c r="B33" s="407"/>
      <c r="C33" s="408">
        <v>1073</v>
      </c>
      <c r="D33" s="408">
        <v>42</v>
      </c>
      <c r="E33" s="408">
        <v>2282</v>
      </c>
      <c r="F33" s="408">
        <v>63</v>
      </c>
      <c r="G33" s="409">
        <v>3460</v>
      </c>
      <c r="H33" s="410">
        <v>85.054080629301865</v>
      </c>
      <c r="I33" s="411"/>
      <c r="J33" s="408">
        <v>227</v>
      </c>
      <c r="K33" s="408">
        <v>16</v>
      </c>
      <c r="L33" s="408">
        <v>343</v>
      </c>
      <c r="M33" s="408">
        <v>22</v>
      </c>
      <c r="N33" s="409">
        <v>608</v>
      </c>
      <c r="O33" s="410">
        <v>14.945919370698132</v>
      </c>
      <c r="P33" s="412"/>
      <c r="Q33" s="409">
        <v>4068</v>
      </c>
    </row>
    <row r="34" spans="1:17">
      <c r="A34" s="406" t="s">
        <v>133</v>
      </c>
      <c r="B34" s="407"/>
      <c r="C34" s="408">
        <v>2931</v>
      </c>
      <c r="D34" s="408">
        <v>198</v>
      </c>
      <c r="E34" s="408">
        <v>6662</v>
      </c>
      <c r="F34" s="408">
        <v>278</v>
      </c>
      <c r="G34" s="409">
        <v>10069</v>
      </c>
      <c r="H34" s="410">
        <v>97.671937142302838</v>
      </c>
      <c r="I34" s="411"/>
      <c r="J34" s="408">
        <v>29</v>
      </c>
      <c r="K34" s="408">
        <v>33</v>
      </c>
      <c r="L34" s="408">
        <v>116</v>
      </c>
      <c r="M34" s="408">
        <v>62</v>
      </c>
      <c r="N34" s="409">
        <v>240</v>
      </c>
      <c r="O34" s="410">
        <v>2.3280628576971578</v>
      </c>
      <c r="P34" s="412"/>
      <c r="Q34" s="409">
        <v>10309</v>
      </c>
    </row>
    <row r="35" spans="1:17">
      <c r="A35" s="406" t="s">
        <v>134</v>
      </c>
      <c r="B35" s="407"/>
      <c r="C35" s="408">
        <v>1108</v>
      </c>
      <c r="D35" s="408">
        <v>82</v>
      </c>
      <c r="E35" s="408">
        <v>3078</v>
      </c>
      <c r="F35" s="408">
        <v>114</v>
      </c>
      <c r="G35" s="409">
        <v>4382</v>
      </c>
      <c r="H35" s="410">
        <v>98.38347552761563</v>
      </c>
      <c r="I35" s="411"/>
      <c r="J35" s="408">
        <v>34</v>
      </c>
      <c r="K35" s="408">
        <v>2</v>
      </c>
      <c r="L35" s="408">
        <v>36</v>
      </c>
      <c r="M35" s="408">
        <v>0</v>
      </c>
      <c r="N35" s="409">
        <v>72</v>
      </c>
      <c r="O35" s="410">
        <v>1.6165244723843737</v>
      </c>
      <c r="P35" s="412"/>
      <c r="Q35" s="409">
        <v>4454</v>
      </c>
    </row>
    <row r="36" spans="1:17">
      <c r="A36" s="406" t="s">
        <v>135</v>
      </c>
      <c r="B36" s="407"/>
      <c r="C36" s="408">
        <v>1009</v>
      </c>
      <c r="D36" s="408">
        <v>90</v>
      </c>
      <c r="E36" s="408">
        <v>2293</v>
      </c>
      <c r="F36" s="408">
        <v>115</v>
      </c>
      <c r="G36" s="409">
        <v>3507</v>
      </c>
      <c r="H36" s="410">
        <v>85.224787363304984</v>
      </c>
      <c r="I36" s="411"/>
      <c r="J36" s="408">
        <v>188</v>
      </c>
      <c r="K36" s="408">
        <v>19</v>
      </c>
      <c r="L36" s="408">
        <v>387</v>
      </c>
      <c r="M36" s="408">
        <v>14</v>
      </c>
      <c r="N36" s="409">
        <v>608</v>
      </c>
      <c r="O36" s="410">
        <v>14.775212636695018</v>
      </c>
      <c r="P36" s="412"/>
      <c r="Q36" s="409">
        <v>4115</v>
      </c>
    </row>
    <row r="37" spans="1:17">
      <c r="A37" s="406" t="s">
        <v>136</v>
      </c>
      <c r="B37" s="407"/>
      <c r="C37" s="408">
        <v>567</v>
      </c>
      <c r="D37" s="408">
        <v>59</v>
      </c>
      <c r="E37" s="408">
        <v>165</v>
      </c>
      <c r="F37" s="408">
        <v>14</v>
      </c>
      <c r="G37" s="409">
        <v>805</v>
      </c>
      <c r="H37" s="410">
        <v>80.339321357285428</v>
      </c>
      <c r="I37" s="411"/>
      <c r="J37" s="408">
        <v>79</v>
      </c>
      <c r="K37" s="408">
        <v>3</v>
      </c>
      <c r="L37" s="408">
        <v>113</v>
      </c>
      <c r="M37" s="408">
        <v>2</v>
      </c>
      <c r="N37" s="409">
        <v>197</v>
      </c>
      <c r="O37" s="410">
        <v>19.660678642714572</v>
      </c>
      <c r="P37" s="412"/>
      <c r="Q37" s="409">
        <v>1002</v>
      </c>
    </row>
    <row r="38" spans="1:17">
      <c r="A38" s="406" t="s">
        <v>137</v>
      </c>
      <c r="B38" s="407"/>
      <c r="C38" s="408">
        <v>4382</v>
      </c>
      <c r="D38" s="408">
        <v>327</v>
      </c>
      <c r="E38" s="408">
        <v>2639</v>
      </c>
      <c r="F38" s="408">
        <v>135</v>
      </c>
      <c r="G38" s="409">
        <v>7483</v>
      </c>
      <c r="H38" s="410">
        <v>97.043185060303458</v>
      </c>
      <c r="I38" s="411"/>
      <c r="J38" s="408">
        <v>85</v>
      </c>
      <c r="K38" s="408">
        <v>11</v>
      </c>
      <c r="L38" s="408">
        <v>120</v>
      </c>
      <c r="M38" s="408">
        <v>12</v>
      </c>
      <c r="N38" s="409">
        <v>228</v>
      </c>
      <c r="O38" s="410">
        <v>2.9568149396965375</v>
      </c>
      <c r="P38" s="412"/>
      <c r="Q38" s="409">
        <v>7711</v>
      </c>
    </row>
    <row r="39" spans="1:17">
      <c r="A39" s="406" t="s">
        <v>138</v>
      </c>
      <c r="B39" s="407"/>
      <c r="C39" s="408">
        <v>476</v>
      </c>
      <c r="D39" s="408">
        <v>23</v>
      </c>
      <c r="E39" s="408">
        <v>1009</v>
      </c>
      <c r="F39" s="408">
        <v>25</v>
      </c>
      <c r="G39" s="409">
        <v>1533</v>
      </c>
      <c r="H39" s="410">
        <v>95.573566084788027</v>
      </c>
      <c r="I39" s="411"/>
      <c r="J39" s="408">
        <v>28</v>
      </c>
      <c r="K39" s="408">
        <v>3</v>
      </c>
      <c r="L39" s="408">
        <v>36</v>
      </c>
      <c r="M39" s="408">
        <v>4</v>
      </c>
      <c r="N39" s="409">
        <v>71</v>
      </c>
      <c r="O39" s="410">
        <v>4.4264339152119705</v>
      </c>
      <c r="P39" s="412"/>
      <c r="Q39" s="409">
        <v>1604</v>
      </c>
    </row>
    <row r="40" spans="1:17">
      <c r="A40" s="406" t="s">
        <v>139</v>
      </c>
      <c r="B40" s="407"/>
      <c r="C40" s="408">
        <v>443</v>
      </c>
      <c r="D40" s="408">
        <v>71</v>
      </c>
      <c r="E40" s="408">
        <v>957</v>
      </c>
      <c r="F40" s="408">
        <v>52</v>
      </c>
      <c r="G40" s="409">
        <v>1523</v>
      </c>
      <c r="H40" s="410">
        <v>65.505376344086017</v>
      </c>
      <c r="I40" s="411"/>
      <c r="J40" s="408">
        <v>253</v>
      </c>
      <c r="K40" s="408">
        <v>22</v>
      </c>
      <c r="L40" s="408">
        <v>494</v>
      </c>
      <c r="M40" s="408">
        <v>33</v>
      </c>
      <c r="N40" s="409">
        <v>802</v>
      </c>
      <c r="O40" s="410">
        <v>34.494623655913976</v>
      </c>
      <c r="P40" s="412"/>
      <c r="Q40" s="409">
        <v>2325</v>
      </c>
    </row>
    <row r="41" spans="1:17" ht="8.1" customHeight="1">
      <c r="A41" s="405"/>
      <c r="B41" s="405"/>
      <c r="C41" s="408"/>
      <c r="D41" s="408"/>
      <c r="E41" s="408"/>
      <c r="F41" s="408"/>
      <c r="G41" s="413"/>
      <c r="H41" s="414"/>
      <c r="I41" s="415"/>
      <c r="J41" s="416"/>
      <c r="K41" s="417"/>
      <c r="L41" s="408"/>
      <c r="M41" s="408"/>
      <c r="N41" s="413"/>
      <c r="O41" s="414"/>
      <c r="P41" s="415"/>
      <c r="Q41" s="413"/>
    </row>
    <row r="42" spans="1:17">
      <c r="A42" s="418" t="s">
        <v>523</v>
      </c>
      <c r="B42" s="419"/>
      <c r="C42" s="420">
        <v>73555</v>
      </c>
      <c r="D42" s="420">
        <v>5154</v>
      </c>
      <c r="E42" s="420">
        <v>110215</v>
      </c>
      <c r="F42" s="420">
        <v>5340</v>
      </c>
      <c r="G42" s="420">
        <v>194264</v>
      </c>
      <c r="H42" s="421">
        <v>91.34227020317195</v>
      </c>
      <c r="I42" s="412"/>
      <c r="J42" s="420">
        <v>7343</v>
      </c>
      <c r="K42" s="420">
        <v>765</v>
      </c>
      <c r="L42" s="420">
        <v>9641</v>
      </c>
      <c r="M42" s="420">
        <v>664</v>
      </c>
      <c r="N42" s="420">
        <v>18413</v>
      </c>
      <c r="O42" s="421">
        <v>8.657729796828054</v>
      </c>
      <c r="P42" s="412"/>
      <c r="Q42" s="420">
        <v>212677</v>
      </c>
    </row>
    <row r="43" spans="1:17" ht="8.1" customHeight="1">
      <c r="A43" s="405"/>
      <c r="B43" s="405"/>
      <c r="C43" s="413"/>
      <c r="D43" s="413"/>
      <c r="E43" s="413"/>
      <c r="F43" s="413"/>
      <c r="G43" s="413"/>
      <c r="H43" s="414"/>
      <c r="I43" s="415"/>
      <c r="J43" s="413"/>
      <c r="K43" s="413"/>
      <c r="L43" s="413"/>
      <c r="M43" s="413"/>
      <c r="N43" s="413"/>
      <c r="O43" s="414"/>
      <c r="P43" s="415"/>
      <c r="Q43" s="413"/>
    </row>
    <row r="44" spans="1:17">
      <c r="A44" s="406" t="s">
        <v>140</v>
      </c>
      <c r="B44" s="419"/>
      <c r="C44" s="408">
        <v>26</v>
      </c>
      <c r="D44" s="408">
        <v>0</v>
      </c>
      <c r="E44" s="408">
        <v>67</v>
      </c>
      <c r="F44" s="408">
        <v>0</v>
      </c>
      <c r="G44" s="409">
        <v>93</v>
      </c>
      <c r="H44" s="410">
        <v>18.093385214007782</v>
      </c>
      <c r="I44" s="412"/>
      <c r="J44" s="408">
        <v>288</v>
      </c>
      <c r="K44" s="408">
        <v>0</v>
      </c>
      <c r="L44" s="408">
        <v>133</v>
      </c>
      <c r="M44" s="408">
        <v>0</v>
      </c>
      <c r="N44" s="409">
        <v>421</v>
      </c>
      <c r="O44" s="410">
        <v>81.906614785992218</v>
      </c>
      <c r="P44" s="412"/>
      <c r="Q44" s="409">
        <v>514</v>
      </c>
    </row>
    <row r="45" spans="1:17">
      <c r="A45" s="406" t="s">
        <v>141</v>
      </c>
      <c r="B45" s="419"/>
      <c r="C45" s="408">
        <v>260</v>
      </c>
      <c r="D45" s="408">
        <v>0</v>
      </c>
      <c r="E45" s="408">
        <v>864</v>
      </c>
      <c r="F45" s="408">
        <v>0</v>
      </c>
      <c r="G45" s="409">
        <v>1124</v>
      </c>
      <c r="H45" s="410">
        <v>59.502382212811014</v>
      </c>
      <c r="I45" s="412"/>
      <c r="J45" s="408">
        <v>346</v>
      </c>
      <c r="K45" s="408">
        <v>0</v>
      </c>
      <c r="L45" s="408">
        <v>419</v>
      </c>
      <c r="M45" s="408">
        <v>0</v>
      </c>
      <c r="N45" s="409">
        <v>765</v>
      </c>
      <c r="O45" s="410">
        <v>40.497617787188986</v>
      </c>
      <c r="P45" s="412"/>
      <c r="Q45" s="409">
        <v>1889</v>
      </c>
    </row>
    <row r="46" spans="1:17">
      <c r="A46" s="406" t="s">
        <v>142</v>
      </c>
      <c r="B46" s="419"/>
      <c r="C46" s="408">
        <v>198</v>
      </c>
      <c r="D46" s="408">
        <v>0</v>
      </c>
      <c r="E46" s="408">
        <v>744</v>
      </c>
      <c r="F46" s="408">
        <v>0</v>
      </c>
      <c r="G46" s="409">
        <v>942</v>
      </c>
      <c r="H46" s="410">
        <v>51.140065146579808</v>
      </c>
      <c r="I46" s="412"/>
      <c r="J46" s="408">
        <v>318</v>
      </c>
      <c r="K46" s="408">
        <v>0</v>
      </c>
      <c r="L46" s="408">
        <v>582</v>
      </c>
      <c r="M46" s="408">
        <v>0</v>
      </c>
      <c r="N46" s="409">
        <v>900</v>
      </c>
      <c r="O46" s="410">
        <v>48.859934853420192</v>
      </c>
      <c r="P46" s="412"/>
      <c r="Q46" s="409">
        <v>1842</v>
      </c>
    </row>
    <row r="47" spans="1:17">
      <c r="A47" s="406" t="s">
        <v>143</v>
      </c>
      <c r="B47" s="419"/>
      <c r="C47" s="408">
        <v>9</v>
      </c>
      <c r="D47" s="408">
        <v>0</v>
      </c>
      <c r="E47" s="408">
        <v>23</v>
      </c>
      <c r="F47" s="408">
        <v>0</v>
      </c>
      <c r="G47" s="409">
        <v>32</v>
      </c>
      <c r="H47" s="410">
        <v>22.535211267605632</v>
      </c>
      <c r="I47" s="412"/>
      <c r="J47" s="408">
        <v>8</v>
      </c>
      <c r="K47" s="408">
        <v>0</v>
      </c>
      <c r="L47" s="408">
        <v>102</v>
      </c>
      <c r="M47" s="408">
        <v>0</v>
      </c>
      <c r="N47" s="409">
        <v>110</v>
      </c>
      <c r="O47" s="410">
        <v>77.464788732394368</v>
      </c>
      <c r="P47" s="412"/>
      <c r="Q47" s="409">
        <v>142</v>
      </c>
    </row>
    <row r="48" spans="1:17">
      <c r="A48" s="406" t="s">
        <v>144</v>
      </c>
      <c r="B48" s="419"/>
      <c r="C48" s="408">
        <v>15</v>
      </c>
      <c r="D48" s="408">
        <v>0</v>
      </c>
      <c r="E48" s="408">
        <v>121</v>
      </c>
      <c r="F48" s="408">
        <v>0</v>
      </c>
      <c r="G48" s="409">
        <v>136</v>
      </c>
      <c r="H48" s="410">
        <v>24.329159212880143</v>
      </c>
      <c r="I48" s="412"/>
      <c r="J48" s="408">
        <v>19</v>
      </c>
      <c r="K48" s="408">
        <v>0</v>
      </c>
      <c r="L48" s="408">
        <v>404</v>
      </c>
      <c r="M48" s="408">
        <v>0</v>
      </c>
      <c r="N48" s="409">
        <v>423</v>
      </c>
      <c r="O48" s="410">
        <v>75.670840787119857</v>
      </c>
      <c r="P48" s="412"/>
      <c r="Q48" s="409">
        <v>559</v>
      </c>
    </row>
    <row r="49" spans="1:17">
      <c r="A49" s="406" t="s">
        <v>145</v>
      </c>
      <c r="B49" s="419"/>
      <c r="C49" s="408">
        <v>56</v>
      </c>
      <c r="D49" s="408">
        <v>0</v>
      </c>
      <c r="E49" s="408">
        <v>185</v>
      </c>
      <c r="F49" s="408">
        <v>0</v>
      </c>
      <c r="G49" s="409">
        <v>241</v>
      </c>
      <c r="H49" s="410">
        <v>11.389413988657845</v>
      </c>
      <c r="I49" s="412"/>
      <c r="J49" s="408">
        <v>702</v>
      </c>
      <c r="K49" s="408">
        <v>0</v>
      </c>
      <c r="L49" s="408">
        <v>1173</v>
      </c>
      <c r="M49" s="408">
        <v>0</v>
      </c>
      <c r="N49" s="409">
        <v>1875</v>
      </c>
      <c r="O49" s="410">
        <v>88.61058601134215</v>
      </c>
      <c r="P49" s="412"/>
      <c r="Q49" s="409">
        <v>2116</v>
      </c>
    </row>
    <row r="50" spans="1:17">
      <c r="A50" s="406" t="s">
        <v>146</v>
      </c>
      <c r="B50" s="419"/>
      <c r="C50" s="408">
        <v>99</v>
      </c>
      <c r="D50" s="408">
        <v>0</v>
      </c>
      <c r="E50" s="408">
        <v>371</v>
      </c>
      <c r="F50" s="408">
        <v>0</v>
      </c>
      <c r="G50" s="409">
        <v>470</v>
      </c>
      <c r="H50" s="410">
        <v>22.477283596365375</v>
      </c>
      <c r="I50" s="412"/>
      <c r="J50" s="408">
        <v>847</v>
      </c>
      <c r="K50" s="408">
        <v>0</v>
      </c>
      <c r="L50" s="408">
        <v>774</v>
      </c>
      <c r="M50" s="408">
        <v>0</v>
      </c>
      <c r="N50" s="409">
        <v>1621</v>
      </c>
      <c r="O50" s="410">
        <v>77.522716403634618</v>
      </c>
      <c r="P50" s="412"/>
      <c r="Q50" s="409">
        <v>2091</v>
      </c>
    </row>
    <row r="51" spans="1:17">
      <c r="A51" s="406" t="s">
        <v>147</v>
      </c>
      <c r="B51" s="419"/>
      <c r="C51" s="408">
        <v>228</v>
      </c>
      <c r="D51" s="408">
        <v>0</v>
      </c>
      <c r="E51" s="408">
        <v>771</v>
      </c>
      <c r="F51" s="408">
        <v>0</v>
      </c>
      <c r="G51" s="409">
        <v>999</v>
      </c>
      <c r="H51" s="410">
        <v>51.125895598771748</v>
      </c>
      <c r="I51" s="412"/>
      <c r="J51" s="408">
        <v>498</v>
      </c>
      <c r="K51" s="408">
        <v>0</v>
      </c>
      <c r="L51" s="408">
        <v>457</v>
      </c>
      <c r="M51" s="408">
        <v>0</v>
      </c>
      <c r="N51" s="409">
        <v>955</v>
      </c>
      <c r="O51" s="410">
        <v>48.874104401228252</v>
      </c>
      <c r="P51" s="412"/>
      <c r="Q51" s="409">
        <v>1954</v>
      </c>
    </row>
    <row r="52" spans="1:17">
      <c r="A52" s="406" t="s">
        <v>148</v>
      </c>
      <c r="B52" s="419"/>
      <c r="C52" s="408">
        <v>155</v>
      </c>
      <c r="D52" s="408">
        <v>0</v>
      </c>
      <c r="E52" s="408">
        <v>560</v>
      </c>
      <c r="F52" s="408">
        <v>0</v>
      </c>
      <c r="G52" s="409">
        <v>715</v>
      </c>
      <c r="H52" s="410">
        <v>36.349771225216067</v>
      </c>
      <c r="I52" s="412"/>
      <c r="J52" s="408">
        <v>738</v>
      </c>
      <c r="K52" s="408">
        <v>0</v>
      </c>
      <c r="L52" s="408">
        <v>514</v>
      </c>
      <c r="M52" s="408">
        <v>0</v>
      </c>
      <c r="N52" s="409">
        <v>1252</v>
      </c>
      <c r="O52" s="410">
        <v>63.650228774783933</v>
      </c>
      <c r="P52" s="412"/>
      <c r="Q52" s="409">
        <v>1967</v>
      </c>
    </row>
    <row r="53" spans="1:17">
      <c r="A53" s="406" t="s">
        <v>149</v>
      </c>
      <c r="B53" s="419"/>
      <c r="C53" s="408">
        <v>172</v>
      </c>
      <c r="D53" s="408">
        <v>0</v>
      </c>
      <c r="E53" s="408">
        <v>970</v>
      </c>
      <c r="F53" s="408">
        <v>0</v>
      </c>
      <c r="G53" s="409">
        <v>1142</v>
      </c>
      <c r="H53" s="410">
        <v>64.592760180995469</v>
      </c>
      <c r="I53" s="412"/>
      <c r="J53" s="408">
        <v>279</v>
      </c>
      <c r="K53" s="408">
        <v>0</v>
      </c>
      <c r="L53" s="408">
        <v>347</v>
      </c>
      <c r="M53" s="408">
        <v>0</v>
      </c>
      <c r="N53" s="409">
        <v>626</v>
      </c>
      <c r="O53" s="410">
        <v>35.407239819004523</v>
      </c>
      <c r="P53" s="412"/>
      <c r="Q53" s="409">
        <v>1768</v>
      </c>
    </row>
    <row r="54" spans="1:17">
      <c r="A54" s="406" t="s">
        <v>150</v>
      </c>
      <c r="B54" s="419"/>
      <c r="C54" s="408">
        <v>0</v>
      </c>
      <c r="D54" s="408">
        <v>118</v>
      </c>
      <c r="E54" s="408">
        <v>0</v>
      </c>
      <c r="F54" s="408">
        <v>483</v>
      </c>
      <c r="G54" s="409">
        <v>601</v>
      </c>
      <c r="H54" s="410">
        <v>49.101307189542482</v>
      </c>
      <c r="I54" s="412"/>
      <c r="J54" s="408">
        <v>0</v>
      </c>
      <c r="K54" s="408">
        <v>389</v>
      </c>
      <c r="L54" s="408">
        <v>0</v>
      </c>
      <c r="M54" s="408">
        <v>234</v>
      </c>
      <c r="N54" s="409">
        <v>623</v>
      </c>
      <c r="O54" s="410">
        <v>50.898692810457518</v>
      </c>
      <c r="P54" s="412"/>
      <c r="Q54" s="409">
        <v>1224</v>
      </c>
    </row>
    <row r="55" spans="1:17">
      <c r="A55" s="406" t="s">
        <v>151</v>
      </c>
      <c r="B55" s="419"/>
      <c r="C55" s="408">
        <v>57</v>
      </c>
      <c r="D55" s="408">
        <v>0</v>
      </c>
      <c r="E55" s="408">
        <v>451</v>
      </c>
      <c r="F55" s="408">
        <v>0</v>
      </c>
      <c r="G55" s="409">
        <v>508</v>
      </c>
      <c r="H55" s="410">
        <v>38.897396630934153</v>
      </c>
      <c r="I55" s="412"/>
      <c r="J55" s="408">
        <v>262</v>
      </c>
      <c r="K55" s="408">
        <v>0</v>
      </c>
      <c r="L55" s="408">
        <v>536</v>
      </c>
      <c r="M55" s="408">
        <v>0</v>
      </c>
      <c r="N55" s="409">
        <v>798</v>
      </c>
      <c r="O55" s="410">
        <v>61.102603369065847</v>
      </c>
      <c r="P55" s="412"/>
      <c r="Q55" s="409">
        <v>1306</v>
      </c>
    </row>
    <row r="56" spans="1:17">
      <c r="A56" s="406" t="s">
        <v>152</v>
      </c>
      <c r="B56" s="419"/>
      <c r="C56" s="408">
        <v>103</v>
      </c>
      <c r="D56" s="408">
        <v>0</v>
      </c>
      <c r="E56" s="408">
        <v>715</v>
      </c>
      <c r="F56" s="408">
        <v>0</v>
      </c>
      <c r="G56" s="409">
        <v>818</v>
      </c>
      <c r="H56" s="410">
        <v>40.157093765341187</v>
      </c>
      <c r="I56" s="412"/>
      <c r="J56" s="408">
        <v>445</v>
      </c>
      <c r="K56" s="408">
        <v>0</v>
      </c>
      <c r="L56" s="408">
        <v>774</v>
      </c>
      <c r="M56" s="408">
        <v>0</v>
      </c>
      <c r="N56" s="409">
        <v>1219</v>
      </c>
      <c r="O56" s="410">
        <v>59.842906234658813</v>
      </c>
      <c r="P56" s="412"/>
      <c r="Q56" s="409">
        <v>2037</v>
      </c>
    </row>
    <row r="57" spans="1:17">
      <c r="A57" s="406" t="s">
        <v>153</v>
      </c>
      <c r="B57" s="419"/>
      <c r="C57" s="408">
        <v>14</v>
      </c>
      <c r="D57" s="408">
        <v>0</v>
      </c>
      <c r="E57" s="408">
        <v>66</v>
      </c>
      <c r="F57" s="408">
        <v>0</v>
      </c>
      <c r="G57" s="409">
        <v>80</v>
      </c>
      <c r="H57" s="410">
        <v>55.555555555555557</v>
      </c>
      <c r="I57" s="412"/>
      <c r="J57" s="408">
        <v>18</v>
      </c>
      <c r="K57" s="408">
        <v>0</v>
      </c>
      <c r="L57" s="408">
        <v>46</v>
      </c>
      <c r="M57" s="408">
        <v>0</v>
      </c>
      <c r="N57" s="409">
        <v>64</v>
      </c>
      <c r="O57" s="410">
        <v>44.444444444444443</v>
      </c>
      <c r="P57" s="412"/>
      <c r="Q57" s="409">
        <v>144</v>
      </c>
    </row>
    <row r="58" spans="1:17" ht="8.1" customHeight="1">
      <c r="A58" s="422"/>
      <c r="B58" s="419"/>
      <c r="C58" s="423"/>
      <c r="D58" s="423"/>
      <c r="E58" s="423"/>
      <c r="F58" s="423"/>
      <c r="G58" s="424"/>
      <c r="H58" s="425"/>
      <c r="I58" s="412"/>
      <c r="J58" s="423"/>
      <c r="K58" s="423"/>
      <c r="L58" s="423"/>
      <c r="M58" s="423"/>
      <c r="N58" s="424"/>
      <c r="O58" s="425"/>
      <c r="P58" s="412"/>
      <c r="Q58" s="424"/>
    </row>
    <row r="59" spans="1:17">
      <c r="A59" s="418" t="s">
        <v>523</v>
      </c>
      <c r="B59" s="419"/>
      <c r="C59" s="420">
        <v>1392</v>
      </c>
      <c r="D59" s="420">
        <v>118</v>
      </c>
      <c r="E59" s="420">
        <v>5908</v>
      </c>
      <c r="F59" s="420">
        <v>483</v>
      </c>
      <c r="G59" s="420">
        <v>7901</v>
      </c>
      <c r="H59" s="421">
        <v>40.40812151587992</v>
      </c>
      <c r="I59" s="412"/>
      <c r="J59" s="420">
        <v>4768</v>
      </c>
      <c r="K59" s="420">
        <v>389</v>
      </c>
      <c r="L59" s="420">
        <v>6261</v>
      </c>
      <c r="M59" s="420">
        <v>234</v>
      </c>
      <c r="N59" s="420">
        <v>11652</v>
      </c>
      <c r="O59" s="421">
        <v>59.59187848412008</v>
      </c>
      <c r="P59" s="412"/>
      <c r="Q59" s="420">
        <v>19553</v>
      </c>
    </row>
    <row r="60" spans="1:17" ht="8.1" customHeight="1">
      <c r="A60" s="405"/>
      <c r="B60" s="405"/>
      <c r="C60" s="413"/>
      <c r="D60" s="413"/>
      <c r="E60" s="413"/>
      <c r="F60" s="413"/>
      <c r="G60" s="413"/>
      <c r="H60" s="414"/>
      <c r="I60" s="415"/>
      <c r="J60" s="413"/>
      <c r="K60" s="413"/>
      <c r="L60" s="413"/>
      <c r="M60" s="413"/>
      <c r="N60" s="413"/>
      <c r="O60" s="414"/>
      <c r="P60" s="415"/>
      <c r="Q60" s="413"/>
    </row>
    <row r="61" spans="1:17">
      <c r="A61" s="426" t="s">
        <v>104</v>
      </c>
      <c r="B61" s="427"/>
      <c r="C61" s="428">
        <v>74947</v>
      </c>
      <c r="D61" s="428">
        <v>5272</v>
      </c>
      <c r="E61" s="428">
        <v>116123</v>
      </c>
      <c r="F61" s="428">
        <v>5823</v>
      </c>
      <c r="G61" s="428">
        <v>202165</v>
      </c>
      <c r="H61" s="421">
        <v>87.053782887654478</v>
      </c>
      <c r="I61" s="429"/>
      <c r="J61" s="428">
        <v>12111</v>
      </c>
      <c r="K61" s="428">
        <v>1154</v>
      </c>
      <c r="L61" s="428">
        <v>15902</v>
      </c>
      <c r="M61" s="428">
        <v>898</v>
      </c>
      <c r="N61" s="428">
        <v>30065</v>
      </c>
      <c r="O61" s="421">
        <v>12.94621711234552</v>
      </c>
      <c r="P61" s="429"/>
      <c r="Q61" s="428">
        <v>232230</v>
      </c>
    </row>
    <row r="62" spans="1:17">
      <c r="A62" s="415"/>
    </row>
    <row r="63" spans="1:17" s="430" customFormat="1" ht="12.95" customHeight="1">
      <c r="A63" s="436" t="s">
        <v>95</v>
      </c>
    </row>
    <row r="64" spans="1:17" s="430" customFormat="1" ht="12.95" customHeight="1">
      <c r="A64" s="436" t="s">
        <v>96</v>
      </c>
    </row>
    <row r="65" spans="1:12" s="434" customFormat="1" ht="12.95" customHeight="1">
      <c r="A65" s="431"/>
      <c r="B65" s="432"/>
      <c r="C65" s="432"/>
      <c r="D65" s="432"/>
      <c r="E65" s="432"/>
      <c r="F65" s="432"/>
      <c r="G65" s="432"/>
      <c r="H65" s="432"/>
      <c r="I65" s="432"/>
      <c r="J65" s="432"/>
      <c r="K65" s="433"/>
      <c r="L65" s="433"/>
    </row>
    <row r="66" spans="1:12" s="434" customFormat="1" ht="12.95" customHeight="1">
      <c r="B66" s="435"/>
    </row>
    <row r="67" spans="1:12" s="434" customFormat="1" ht="12.95" customHeight="1">
      <c r="B67" s="435"/>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ageMargins left="0.70866141732283472" right="0.70866141732283472" top="0.94488188976377963" bottom="0.74803149606299213" header="0.31496062992125984" footer="0.31496062992125984"/>
  <pageSetup scale="50" firstPageNumber="46" orientation="landscape" useFirstPageNumber="1" r:id="rId1"/>
  <headerFooter scaleWithDoc="0">
    <oddHeader>&amp;L&amp;G&amp;R&amp;G</oddHeader>
    <oddFooter>&amp;R&amp;"Montserrat,Negrita"&amp;P</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E5DA-E324-4A26-A07B-F56F20462875}">
  <sheetPr codeName="Hoja49">
    <pageSetUpPr fitToPage="1"/>
  </sheetPr>
  <dimension ref="A1:IO60"/>
  <sheetViews>
    <sheetView zoomScale="60" zoomScaleNormal="60" zoomScaleSheetLayoutView="70" workbookViewId="0">
      <selection activeCell="U29" sqref="U29"/>
    </sheetView>
  </sheetViews>
  <sheetFormatPr baseColWidth="10" defaultColWidth="11.42578125" defaultRowHeight="12.75"/>
  <cols>
    <col min="1" max="1" width="45.28515625" style="483" customWidth="1"/>
    <col min="2" max="5" width="16.140625" style="483" customWidth="1"/>
    <col min="6" max="6" width="17.7109375" style="484" customWidth="1"/>
    <col min="7" max="7" width="14.7109375" style="484" customWidth="1"/>
    <col min="8" max="8" width="1.28515625" style="484" customWidth="1"/>
    <col min="9" max="11" width="16.140625" style="483" customWidth="1"/>
    <col min="12" max="12" width="16.140625" style="485" customWidth="1"/>
    <col min="13" max="13" width="17.7109375" style="485" customWidth="1"/>
    <col min="14" max="14" width="14.7109375" style="484" customWidth="1"/>
    <col min="15" max="15" width="1.28515625" style="483" customWidth="1"/>
    <col min="16" max="16" width="25.7109375" style="483" customWidth="1"/>
    <col min="17" max="17" width="12.85546875" style="437" hidden="1" customWidth="1"/>
    <col min="18" max="18" width="11.42578125" style="437"/>
    <col min="19" max="19" width="21.140625" style="437" customWidth="1"/>
    <col min="20" max="20" width="24.85546875" style="437" customWidth="1"/>
    <col min="21" max="21" width="15.85546875" style="437" customWidth="1"/>
    <col min="22" max="16384" width="11.42578125" style="437"/>
  </cols>
  <sheetData>
    <row r="1" spans="1:244" ht="28.5" customHeight="1">
      <c r="A1" s="724" t="s">
        <v>688</v>
      </c>
      <c r="B1" s="724"/>
      <c r="C1" s="724"/>
      <c r="D1" s="724"/>
      <c r="E1" s="724"/>
      <c r="F1" s="724"/>
      <c r="G1" s="724"/>
      <c r="H1" s="724"/>
      <c r="I1" s="724"/>
      <c r="J1" s="724"/>
      <c r="K1" s="724"/>
      <c r="L1" s="724"/>
      <c r="M1" s="724"/>
      <c r="N1" s="724"/>
      <c r="O1" s="724"/>
      <c r="P1" s="724"/>
    </row>
    <row r="2" spans="1:244" ht="42" customHeight="1">
      <c r="A2" s="725" t="s">
        <v>89</v>
      </c>
      <c r="B2" s="725"/>
      <c r="C2" s="725"/>
      <c r="D2" s="725"/>
      <c r="E2" s="725"/>
      <c r="F2" s="725"/>
      <c r="G2" s="725"/>
      <c r="H2" s="725"/>
      <c r="I2" s="725"/>
      <c r="J2" s="725"/>
      <c r="K2" s="725"/>
      <c r="L2" s="725"/>
      <c r="M2" s="725"/>
      <c r="N2" s="725"/>
      <c r="O2" s="725"/>
      <c r="P2" s="725"/>
    </row>
    <row r="3" spans="1:244" ht="15.75">
      <c r="A3" s="438"/>
      <c r="B3" s="438"/>
      <c r="C3" s="438"/>
      <c r="D3" s="438"/>
      <c r="E3" s="438"/>
      <c r="F3" s="438"/>
      <c r="G3" s="438"/>
      <c r="H3" s="438"/>
      <c r="I3" s="438"/>
      <c r="J3" s="438"/>
      <c r="K3" s="438"/>
      <c r="L3" s="439"/>
      <c r="M3" s="439"/>
      <c r="N3" s="438"/>
      <c r="O3" s="438"/>
      <c r="P3" s="438"/>
      <c r="Q3" s="440"/>
      <c r="R3" s="440"/>
      <c r="S3" s="440"/>
      <c r="T3" s="440"/>
      <c r="U3" s="440"/>
      <c r="V3" s="440"/>
    </row>
    <row r="4" spans="1:244" s="444" customFormat="1" ht="21.75" customHeight="1">
      <c r="A4" s="722" t="s">
        <v>57</v>
      </c>
      <c r="B4" s="727" t="s">
        <v>101</v>
      </c>
      <c r="C4" s="728"/>
      <c r="D4" s="728"/>
      <c r="E4" s="728"/>
      <c r="F4" s="728"/>
      <c r="G4" s="729"/>
      <c r="H4" s="441"/>
      <c r="I4" s="727" t="s">
        <v>102</v>
      </c>
      <c r="J4" s="728"/>
      <c r="K4" s="728"/>
      <c r="L4" s="728"/>
      <c r="M4" s="728"/>
      <c r="N4" s="729"/>
      <c r="O4" s="442"/>
      <c r="P4" s="722" t="s">
        <v>83</v>
      </c>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43"/>
      <c r="BK4" s="443"/>
      <c r="BL4" s="443"/>
      <c r="BM4" s="443"/>
      <c r="BN4" s="443"/>
      <c r="BO4" s="443"/>
      <c r="BP4" s="443"/>
      <c r="BQ4" s="443"/>
      <c r="BR4" s="443"/>
      <c r="BS4" s="443"/>
      <c r="BT4" s="443"/>
      <c r="BU4" s="443"/>
      <c r="BV4" s="443"/>
      <c r="BW4" s="443"/>
      <c r="BX4" s="443"/>
      <c r="BY4" s="443"/>
      <c r="BZ4" s="443"/>
      <c r="CA4" s="443"/>
      <c r="CB4" s="443"/>
      <c r="CC4" s="443"/>
      <c r="CD4" s="443"/>
      <c r="CE4" s="443"/>
      <c r="CF4" s="443"/>
      <c r="CG4" s="443"/>
      <c r="CH4" s="443"/>
      <c r="CI4" s="443"/>
      <c r="CJ4" s="443"/>
      <c r="CK4" s="443"/>
      <c r="CL4" s="443"/>
      <c r="CM4" s="443"/>
      <c r="CN4" s="443"/>
      <c r="CO4" s="443"/>
      <c r="CP4" s="443"/>
      <c r="CQ4" s="443"/>
      <c r="CR4" s="443"/>
      <c r="CS4" s="443"/>
      <c r="CT4" s="443"/>
      <c r="CU4" s="443"/>
      <c r="CV4" s="443"/>
      <c r="CW4" s="443"/>
      <c r="CX4" s="443"/>
      <c r="CY4" s="443"/>
      <c r="CZ4" s="443"/>
      <c r="DA4" s="443"/>
      <c r="DB4" s="443"/>
      <c r="DC4" s="443"/>
      <c r="DD4" s="443"/>
      <c r="DE4" s="443"/>
      <c r="DF4" s="443"/>
      <c r="DG4" s="443"/>
      <c r="DH4" s="443"/>
      <c r="DI4" s="443"/>
      <c r="DJ4" s="443"/>
      <c r="DK4" s="443"/>
      <c r="DL4" s="443"/>
      <c r="DM4" s="443"/>
      <c r="DN4" s="443"/>
      <c r="DO4" s="443"/>
      <c r="DP4" s="443"/>
      <c r="DQ4" s="443"/>
      <c r="DR4" s="443"/>
      <c r="DS4" s="443"/>
      <c r="DT4" s="443"/>
      <c r="DU4" s="443"/>
      <c r="DV4" s="443"/>
      <c r="DW4" s="443"/>
      <c r="DX4" s="443"/>
      <c r="DY4" s="443"/>
      <c r="DZ4" s="443"/>
      <c r="EA4" s="443"/>
      <c r="EB4" s="443"/>
      <c r="EC4" s="443"/>
      <c r="ED4" s="443"/>
      <c r="EE4" s="443"/>
      <c r="EF4" s="443"/>
      <c r="EG4" s="443"/>
      <c r="EH4" s="443"/>
      <c r="EI4" s="443"/>
      <c r="EJ4" s="443"/>
      <c r="EK4" s="443"/>
      <c r="EL4" s="443"/>
      <c r="EM4" s="443"/>
      <c r="EN4" s="443"/>
      <c r="EO4" s="443"/>
      <c r="EP4" s="443"/>
      <c r="EQ4" s="443"/>
      <c r="ER4" s="443"/>
      <c r="ES4" s="443"/>
      <c r="ET4" s="443"/>
      <c r="EU4" s="443"/>
      <c r="EV4" s="443"/>
      <c r="EW4" s="443"/>
      <c r="EX4" s="443"/>
      <c r="EY4" s="443"/>
      <c r="EZ4" s="443"/>
      <c r="FA4" s="443"/>
      <c r="FB4" s="443"/>
      <c r="FC4" s="443"/>
      <c r="FD4" s="443"/>
      <c r="FE4" s="443"/>
      <c r="FF4" s="443"/>
      <c r="FG4" s="443"/>
      <c r="FH4" s="443"/>
      <c r="FI4" s="443"/>
      <c r="FJ4" s="443"/>
      <c r="FK4" s="443"/>
      <c r="FL4" s="443"/>
      <c r="FM4" s="443"/>
      <c r="FN4" s="443"/>
      <c r="FO4" s="443"/>
      <c r="FP4" s="443"/>
      <c r="FQ4" s="443"/>
      <c r="FR4" s="443"/>
      <c r="FS4" s="443"/>
      <c r="FT4" s="443"/>
      <c r="FU4" s="443"/>
      <c r="FV4" s="443"/>
      <c r="FW4" s="443"/>
      <c r="FX4" s="443"/>
      <c r="FY4" s="443"/>
      <c r="FZ4" s="443"/>
      <c r="GA4" s="443"/>
      <c r="GB4" s="443"/>
      <c r="GC4" s="443"/>
      <c r="GD4" s="443"/>
      <c r="GE4" s="443"/>
      <c r="GF4" s="443"/>
      <c r="GG4" s="443"/>
      <c r="GH4" s="443"/>
      <c r="GI4" s="443"/>
      <c r="GJ4" s="443"/>
      <c r="GK4" s="443"/>
      <c r="GL4" s="443"/>
      <c r="GM4" s="443"/>
      <c r="GN4" s="443"/>
      <c r="GO4" s="443"/>
      <c r="GP4" s="443"/>
      <c r="GQ4" s="443"/>
      <c r="GR4" s="443"/>
      <c r="GS4" s="443"/>
      <c r="GT4" s="443"/>
      <c r="GU4" s="443"/>
      <c r="GV4" s="443"/>
      <c r="GW4" s="443"/>
      <c r="GX4" s="443"/>
      <c r="GY4" s="443"/>
      <c r="GZ4" s="443"/>
      <c r="HA4" s="443"/>
      <c r="HB4" s="443"/>
      <c r="HC4" s="443"/>
      <c r="HD4" s="443"/>
      <c r="HE4" s="443"/>
      <c r="HF4" s="443"/>
      <c r="HG4" s="443"/>
      <c r="HH4" s="443"/>
      <c r="HI4" s="443"/>
      <c r="HJ4" s="443"/>
      <c r="HK4" s="443"/>
      <c r="HL4" s="443"/>
      <c r="HM4" s="443"/>
      <c r="HN4" s="443"/>
      <c r="HO4" s="443"/>
      <c r="HP4" s="443"/>
      <c r="HQ4" s="443"/>
      <c r="HR4" s="443"/>
      <c r="HS4" s="443"/>
      <c r="HT4" s="443"/>
      <c r="HU4" s="443"/>
      <c r="HV4" s="443"/>
      <c r="HW4" s="443"/>
      <c r="HX4" s="443"/>
      <c r="HY4" s="443"/>
      <c r="HZ4" s="443"/>
      <c r="IA4" s="443"/>
      <c r="IB4" s="443"/>
      <c r="IC4" s="443"/>
      <c r="ID4" s="443"/>
      <c r="IE4" s="443"/>
      <c r="IF4" s="443"/>
      <c r="IG4" s="443"/>
      <c r="IH4" s="443"/>
      <c r="II4" s="443"/>
      <c r="IJ4" s="443"/>
    </row>
    <row r="5" spans="1:244" s="444" customFormat="1" ht="30.75" customHeight="1">
      <c r="A5" s="726"/>
      <c r="B5" s="720" t="s">
        <v>157</v>
      </c>
      <c r="C5" s="721"/>
      <c r="D5" s="720" t="s">
        <v>158</v>
      </c>
      <c r="E5" s="721"/>
      <c r="F5" s="722" t="s">
        <v>107</v>
      </c>
      <c r="G5" s="722" t="s">
        <v>48</v>
      </c>
      <c r="H5" s="445"/>
      <c r="I5" s="718" t="s">
        <v>157</v>
      </c>
      <c r="J5" s="719"/>
      <c r="K5" s="720" t="s">
        <v>158</v>
      </c>
      <c r="L5" s="721"/>
      <c r="M5" s="722" t="s">
        <v>107</v>
      </c>
      <c r="N5" s="722" t="s">
        <v>48</v>
      </c>
      <c r="O5" s="442"/>
      <c r="P5" s="726"/>
      <c r="Q5" s="446"/>
      <c r="R5" s="446"/>
      <c r="S5" s="446"/>
      <c r="T5" s="446"/>
      <c r="U5" s="446"/>
      <c r="V5" s="446"/>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3"/>
      <c r="BB5" s="443"/>
      <c r="BC5" s="443"/>
      <c r="BD5" s="443"/>
      <c r="BE5" s="443"/>
      <c r="BF5" s="443"/>
      <c r="BG5" s="443"/>
      <c r="BH5" s="443"/>
      <c r="BI5" s="443"/>
      <c r="BJ5" s="443"/>
      <c r="BK5" s="443"/>
      <c r="BL5" s="443"/>
      <c r="BM5" s="443"/>
      <c r="BN5" s="443"/>
      <c r="BO5" s="443"/>
      <c r="BP5" s="443"/>
      <c r="BQ5" s="443"/>
      <c r="BR5" s="443"/>
      <c r="BS5" s="443"/>
      <c r="BT5" s="443"/>
      <c r="BU5" s="443"/>
      <c r="BV5" s="443"/>
      <c r="BW5" s="443"/>
      <c r="BX5" s="443"/>
      <c r="BY5" s="443"/>
      <c r="BZ5" s="443"/>
      <c r="CA5" s="443"/>
      <c r="CB5" s="443"/>
      <c r="CC5" s="443"/>
      <c r="CD5" s="443"/>
      <c r="CE5" s="443"/>
      <c r="CF5" s="443"/>
      <c r="CG5" s="443"/>
      <c r="CH5" s="443"/>
      <c r="CI5" s="443"/>
      <c r="CJ5" s="443"/>
      <c r="CK5" s="443"/>
      <c r="CL5" s="443"/>
      <c r="CM5" s="443"/>
      <c r="CN5" s="443"/>
      <c r="CO5" s="443"/>
      <c r="CP5" s="443"/>
      <c r="CQ5" s="443"/>
      <c r="CR5" s="443"/>
      <c r="CS5" s="443"/>
      <c r="CT5" s="443"/>
      <c r="CU5" s="443"/>
      <c r="CV5" s="443"/>
      <c r="CW5" s="443"/>
      <c r="CX5" s="443"/>
      <c r="CY5" s="443"/>
      <c r="CZ5" s="443"/>
      <c r="DA5" s="443"/>
      <c r="DB5" s="443"/>
      <c r="DC5" s="443"/>
      <c r="DD5" s="443"/>
      <c r="DE5" s="443"/>
      <c r="DF5" s="443"/>
      <c r="DG5" s="443"/>
      <c r="DH5" s="443"/>
      <c r="DI5" s="443"/>
      <c r="DJ5" s="443"/>
      <c r="DK5" s="443"/>
      <c r="DL5" s="443"/>
      <c r="DM5" s="443"/>
      <c r="DN5" s="443"/>
      <c r="DO5" s="443"/>
      <c r="DP5" s="443"/>
      <c r="DQ5" s="443"/>
      <c r="DR5" s="443"/>
      <c r="DS5" s="443"/>
      <c r="DT5" s="443"/>
      <c r="DU5" s="443"/>
      <c r="DV5" s="443"/>
      <c r="DW5" s="443"/>
      <c r="DX5" s="443"/>
      <c r="DY5" s="443"/>
      <c r="DZ5" s="443"/>
      <c r="EA5" s="443"/>
      <c r="EB5" s="443"/>
      <c r="EC5" s="443"/>
      <c r="ED5" s="443"/>
      <c r="EE5" s="443"/>
      <c r="EF5" s="443"/>
      <c r="EG5" s="443"/>
      <c r="EH5" s="443"/>
      <c r="EI5" s="443"/>
      <c r="EJ5" s="443"/>
      <c r="EK5" s="443"/>
      <c r="EL5" s="443"/>
      <c r="EM5" s="443"/>
      <c r="EN5" s="443"/>
      <c r="EO5" s="443"/>
      <c r="EP5" s="443"/>
      <c r="EQ5" s="443"/>
      <c r="ER5" s="443"/>
      <c r="ES5" s="443"/>
      <c r="ET5" s="443"/>
      <c r="EU5" s="443"/>
      <c r="EV5" s="443"/>
      <c r="EW5" s="443"/>
      <c r="EX5" s="443"/>
      <c r="EY5" s="443"/>
      <c r="EZ5" s="443"/>
      <c r="FA5" s="443"/>
      <c r="FB5" s="443"/>
      <c r="FC5" s="443"/>
      <c r="FD5" s="443"/>
      <c r="FE5" s="443"/>
      <c r="FF5" s="443"/>
      <c r="FG5" s="443"/>
      <c r="FH5" s="443"/>
      <c r="FI5" s="443"/>
      <c r="FJ5" s="443"/>
      <c r="FK5" s="443"/>
      <c r="FL5" s="443"/>
      <c r="FM5" s="443"/>
      <c r="FN5" s="443"/>
      <c r="FO5" s="443"/>
      <c r="FP5" s="443"/>
      <c r="FQ5" s="443"/>
      <c r="FR5" s="443"/>
      <c r="FS5" s="443"/>
      <c r="FT5" s="443"/>
      <c r="FU5" s="443"/>
      <c r="FV5" s="443"/>
      <c r="FW5" s="443"/>
      <c r="FX5" s="443"/>
      <c r="FY5" s="443"/>
      <c r="FZ5" s="443"/>
      <c r="GA5" s="443"/>
      <c r="GB5" s="443"/>
      <c r="GC5" s="443"/>
      <c r="GD5" s="443"/>
      <c r="GE5" s="443"/>
      <c r="GF5" s="443"/>
      <c r="GG5" s="443"/>
      <c r="GH5" s="443"/>
      <c r="GI5" s="443"/>
      <c r="GJ5" s="443"/>
      <c r="GK5" s="443"/>
      <c r="GL5" s="443"/>
      <c r="GM5" s="443"/>
      <c r="GN5" s="443"/>
      <c r="GO5" s="443"/>
      <c r="GP5" s="443"/>
      <c r="GQ5" s="443"/>
      <c r="GR5" s="443"/>
      <c r="GS5" s="443"/>
      <c r="GT5" s="443"/>
      <c r="GU5" s="443"/>
      <c r="GV5" s="443"/>
      <c r="GW5" s="443"/>
      <c r="GX5" s="443"/>
      <c r="GY5" s="443"/>
      <c r="GZ5" s="443"/>
      <c r="HA5" s="443"/>
      <c r="HB5" s="443"/>
      <c r="HC5" s="443"/>
      <c r="HD5" s="443"/>
      <c r="HE5" s="443"/>
      <c r="HF5" s="443"/>
      <c r="HG5" s="443"/>
      <c r="HH5" s="443"/>
      <c r="HI5" s="443"/>
      <c r="HJ5" s="443"/>
      <c r="HK5" s="443"/>
      <c r="HL5" s="443"/>
      <c r="HM5" s="443"/>
      <c r="HN5" s="443"/>
      <c r="HO5" s="443"/>
      <c r="HP5" s="443"/>
      <c r="HQ5" s="443"/>
      <c r="HR5" s="443"/>
      <c r="HS5" s="443"/>
      <c r="HT5" s="443"/>
      <c r="HU5" s="443"/>
      <c r="HV5" s="443"/>
      <c r="HW5" s="443"/>
      <c r="HX5" s="443"/>
      <c r="HY5" s="443"/>
      <c r="HZ5" s="443"/>
      <c r="IA5" s="443"/>
      <c r="IB5" s="443"/>
      <c r="IC5" s="443"/>
      <c r="ID5" s="443"/>
      <c r="IE5" s="443"/>
      <c r="IF5" s="443"/>
      <c r="IG5" s="443"/>
      <c r="IH5" s="443"/>
      <c r="II5" s="443"/>
      <c r="IJ5" s="443"/>
    </row>
    <row r="6" spans="1:244" s="444" customFormat="1" ht="21.75" customHeight="1">
      <c r="A6" s="723"/>
      <c r="B6" s="447" t="s">
        <v>105</v>
      </c>
      <c r="C6" s="448" t="s">
        <v>106</v>
      </c>
      <c r="D6" s="448" t="s">
        <v>105</v>
      </c>
      <c r="E6" s="448" t="s">
        <v>106</v>
      </c>
      <c r="F6" s="723"/>
      <c r="G6" s="723"/>
      <c r="H6" s="445"/>
      <c r="I6" s="448" t="s">
        <v>105</v>
      </c>
      <c r="J6" s="448" t="s">
        <v>106</v>
      </c>
      <c r="K6" s="448" t="s">
        <v>105</v>
      </c>
      <c r="L6" s="448" t="s">
        <v>106</v>
      </c>
      <c r="M6" s="723"/>
      <c r="N6" s="723"/>
      <c r="O6" s="449"/>
      <c r="P6" s="723"/>
      <c r="Q6" s="446"/>
      <c r="R6" s="446"/>
      <c r="S6" s="446"/>
      <c r="T6" s="446"/>
      <c r="U6" s="446"/>
      <c r="V6" s="446"/>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c r="BE6" s="443"/>
      <c r="BF6" s="443"/>
      <c r="BG6" s="443"/>
      <c r="BH6" s="443"/>
      <c r="BI6" s="443"/>
      <c r="BJ6" s="443"/>
      <c r="BK6" s="443"/>
      <c r="BL6" s="443"/>
      <c r="BM6" s="443"/>
      <c r="BN6" s="443"/>
      <c r="BO6" s="443"/>
      <c r="BP6" s="443"/>
      <c r="BQ6" s="443"/>
      <c r="BR6" s="443"/>
      <c r="BS6" s="443"/>
      <c r="BT6" s="443"/>
      <c r="BU6" s="443"/>
      <c r="BV6" s="443"/>
      <c r="BW6" s="443"/>
      <c r="BX6" s="443"/>
      <c r="BY6" s="443"/>
      <c r="BZ6" s="443"/>
      <c r="CA6" s="443"/>
      <c r="CB6" s="443"/>
      <c r="CC6" s="443"/>
      <c r="CD6" s="443"/>
      <c r="CE6" s="443"/>
      <c r="CF6" s="443"/>
      <c r="CG6" s="443"/>
      <c r="CH6" s="443"/>
      <c r="CI6" s="443"/>
      <c r="CJ6" s="443"/>
      <c r="CK6" s="443"/>
      <c r="CL6" s="443"/>
      <c r="CM6" s="443"/>
      <c r="CN6" s="443"/>
      <c r="CO6" s="443"/>
      <c r="CP6" s="443"/>
      <c r="CQ6" s="443"/>
      <c r="CR6" s="443"/>
      <c r="CS6" s="443"/>
      <c r="CT6" s="443"/>
      <c r="CU6" s="443"/>
      <c r="CV6" s="443"/>
      <c r="CW6" s="443"/>
      <c r="CX6" s="443"/>
      <c r="CY6" s="443"/>
      <c r="CZ6" s="443"/>
      <c r="DA6" s="443"/>
      <c r="DB6" s="443"/>
      <c r="DC6" s="443"/>
      <c r="DD6" s="443"/>
      <c r="DE6" s="443"/>
      <c r="DF6" s="443"/>
      <c r="DG6" s="443"/>
      <c r="DH6" s="443"/>
      <c r="DI6" s="443"/>
      <c r="DJ6" s="443"/>
      <c r="DK6" s="443"/>
      <c r="DL6" s="443"/>
      <c r="DM6" s="443"/>
      <c r="DN6" s="443"/>
      <c r="DO6" s="443"/>
      <c r="DP6" s="443"/>
      <c r="DQ6" s="443"/>
      <c r="DR6" s="443"/>
      <c r="DS6" s="443"/>
      <c r="DT6" s="443"/>
      <c r="DU6" s="443"/>
      <c r="DV6" s="443"/>
      <c r="DW6" s="443"/>
      <c r="DX6" s="443"/>
      <c r="DY6" s="443"/>
      <c r="DZ6" s="443"/>
      <c r="EA6" s="443"/>
      <c r="EB6" s="443"/>
      <c r="EC6" s="443"/>
      <c r="ED6" s="443"/>
      <c r="EE6" s="443"/>
      <c r="EF6" s="443"/>
      <c r="EG6" s="443"/>
      <c r="EH6" s="443"/>
      <c r="EI6" s="443"/>
      <c r="EJ6" s="443"/>
      <c r="EK6" s="443"/>
      <c r="EL6" s="443"/>
      <c r="EM6" s="443"/>
      <c r="EN6" s="443"/>
      <c r="EO6" s="443"/>
      <c r="EP6" s="443"/>
      <c r="EQ6" s="443"/>
      <c r="ER6" s="443"/>
      <c r="ES6" s="443"/>
      <c r="ET6" s="443"/>
      <c r="EU6" s="443"/>
      <c r="EV6" s="443"/>
      <c r="EW6" s="443"/>
      <c r="EX6" s="443"/>
      <c r="EY6" s="443"/>
      <c r="EZ6" s="443"/>
      <c r="FA6" s="443"/>
      <c r="FB6" s="443"/>
      <c r="FC6" s="443"/>
      <c r="FD6" s="443"/>
      <c r="FE6" s="443"/>
      <c r="FF6" s="443"/>
      <c r="FG6" s="443"/>
      <c r="FH6" s="443"/>
      <c r="FI6" s="443"/>
      <c r="FJ6" s="443"/>
      <c r="FK6" s="443"/>
      <c r="FL6" s="443"/>
      <c r="FM6" s="443"/>
      <c r="FN6" s="443"/>
      <c r="FO6" s="443"/>
      <c r="FP6" s="443"/>
      <c r="FQ6" s="443"/>
      <c r="FR6" s="443"/>
      <c r="FS6" s="443"/>
      <c r="FT6" s="443"/>
      <c r="FU6" s="443"/>
      <c r="FV6" s="443"/>
      <c r="FW6" s="443"/>
      <c r="FX6" s="443"/>
      <c r="FY6" s="443"/>
      <c r="FZ6" s="443"/>
      <c r="GA6" s="443"/>
      <c r="GB6" s="443"/>
      <c r="GC6" s="443"/>
      <c r="GD6" s="443"/>
      <c r="GE6" s="443"/>
      <c r="GF6" s="443"/>
      <c r="GG6" s="443"/>
      <c r="GH6" s="443"/>
      <c r="GI6" s="443"/>
      <c r="GJ6" s="443"/>
      <c r="GK6" s="443"/>
      <c r="GL6" s="443"/>
      <c r="GM6" s="443"/>
      <c r="GN6" s="443"/>
      <c r="GO6" s="443"/>
      <c r="GP6" s="443"/>
      <c r="GQ6" s="443"/>
      <c r="GR6" s="443"/>
      <c r="GS6" s="443"/>
      <c r="GT6" s="443"/>
      <c r="GU6" s="443"/>
      <c r="GV6" s="443"/>
      <c r="GW6" s="443"/>
      <c r="GX6" s="443"/>
      <c r="GY6" s="443"/>
      <c r="GZ6" s="443"/>
      <c r="HA6" s="443"/>
      <c r="HB6" s="443"/>
      <c r="HC6" s="443"/>
      <c r="HD6" s="443"/>
      <c r="HE6" s="443"/>
      <c r="HF6" s="443"/>
      <c r="HG6" s="443"/>
      <c r="HH6" s="443"/>
      <c r="HI6" s="443"/>
      <c r="HJ6" s="443"/>
      <c r="HK6" s="443"/>
      <c r="HL6" s="443"/>
      <c r="HM6" s="443"/>
      <c r="HN6" s="443"/>
      <c r="HO6" s="443"/>
      <c r="HP6" s="443"/>
      <c r="HQ6" s="443"/>
      <c r="HR6" s="443"/>
      <c r="HS6" s="443"/>
      <c r="HT6" s="443"/>
      <c r="HU6" s="443"/>
      <c r="HV6" s="443"/>
      <c r="HW6" s="443"/>
      <c r="HX6" s="443"/>
      <c r="HY6" s="443"/>
      <c r="HZ6" s="443"/>
      <c r="IA6" s="443"/>
      <c r="IB6" s="443"/>
      <c r="IC6" s="443"/>
      <c r="ID6" s="443"/>
      <c r="IE6" s="443"/>
      <c r="IF6" s="443"/>
      <c r="IG6" s="443"/>
      <c r="IH6" s="443"/>
      <c r="II6" s="443"/>
      <c r="IJ6" s="443"/>
    </row>
    <row r="7" spans="1:244" s="444" customFormat="1" ht="8.25" customHeight="1">
      <c r="A7" s="450"/>
      <c r="B7" s="450"/>
      <c r="C7" s="451"/>
      <c r="D7" s="451"/>
      <c r="E7" s="451"/>
      <c r="F7" s="451"/>
      <c r="G7" s="451"/>
      <c r="H7" s="445"/>
      <c r="I7" s="451"/>
      <c r="J7" s="451"/>
      <c r="K7" s="451"/>
      <c r="L7" s="451"/>
      <c r="M7" s="451"/>
      <c r="N7" s="451"/>
      <c r="O7" s="451"/>
      <c r="P7" s="451"/>
      <c r="Q7" s="452"/>
      <c r="R7" s="452"/>
      <c r="S7" s="452"/>
      <c r="T7" s="452"/>
      <c r="U7" s="452"/>
      <c r="V7" s="452"/>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c r="BQ7" s="453"/>
      <c r="BR7" s="453"/>
      <c r="BS7" s="453"/>
      <c r="BT7" s="453"/>
      <c r="BU7" s="453"/>
      <c r="BV7" s="453"/>
      <c r="BW7" s="453"/>
      <c r="BX7" s="453"/>
      <c r="BY7" s="453"/>
      <c r="BZ7" s="453"/>
      <c r="CA7" s="453"/>
      <c r="CB7" s="453"/>
      <c r="CC7" s="453"/>
      <c r="CD7" s="453"/>
      <c r="CE7" s="453"/>
      <c r="CF7" s="453"/>
      <c r="CG7" s="453"/>
      <c r="CH7" s="453"/>
      <c r="CI7" s="453"/>
      <c r="CJ7" s="453"/>
      <c r="CK7" s="453"/>
      <c r="CL7" s="453"/>
      <c r="CM7" s="453"/>
      <c r="CN7" s="453"/>
      <c r="CO7" s="453"/>
      <c r="CP7" s="453"/>
      <c r="CQ7" s="453"/>
      <c r="CR7" s="453"/>
      <c r="CS7" s="453"/>
      <c r="CT7" s="453"/>
      <c r="CU7" s="453"/>
      <c r="CV7" s="453"/>
      <c r="CW7" s="453"/>
      <c r="CX7" s="453"/>
      <c r="CY7" s="453"/>
      <c r="CZ7" s="453"/>
      <c r="DA7" s="453"/>
      <c r="DB7" s="453"/>
      <c r="DC7" s="453"/>
      <c r="DD7" s="453"/>
      <c r="DE7" s="453"/>
      <c r="DF7" s="453"/>
      <c r="DG7" s="453"/>
      <c r="DH7" s="453"/>
      <c r="DI7" s="453"/>
      <c r="DJ7" s="453"/>
      <c r="DK7" s="453"/>
      <c r="DL7" s="453"/>
      <c r="DM7" s="453"/>
      <c r="DN7" s="453"/>
      <c r="DO7" s="453"/>
      <c r="DP7" s="453"/>
      <c r="DQ7" s="453"/>
      <c r="DR7" s="453"/>
      <c r="DS7" s="453"/>
      <c r="DT7" s="453"/>
      <c r="DU7" s="453"/>
      <c r="DV7" s="453"/>
      <c r="DW7" s="453"/>
      <c r="DX7" s="453"/>
      <c r="DY7" s="453"/>
      <c r="DZ7" s="453"/>
      <c r="EA7" s="453"/>
      <c r="EB7" s="453"/>
      <c r="EC7" s="453"/>
      <c r="ED7" s="453"/>
      <c r="EE7" s="453"/>
      <c r="EF7" s="453"/>
      <c r="EG7" s="453"/>
      <c r="EH7" s="453"/>
      <c r="EI7" s="453"/>
      <c r="EJ7" s="453"/>
      <c r="EK7" s="453"/>
      <c r="EL7" s="453"/>
      <c r="EM7" s="453"/>
      <c r="EN7" s="453"/>
      <c r="EO7" s="453"/>
      <c r="EP7" s="453"/>
      <c r="EQ7" s="453"/>
      <c r="ER7" s="453"/>
      <c r="ES7" s="453"/>
      <c r="ET7" s="453"/>
      <c r="EU7" s="453"/>
      <c r="EV7" s="453"/>
      <c r="EW7" s="453"/>
      <c r="EX7" s="453"/>
      <c r="EY7" s="453"/>
      <c r="EZ7" s="453"/>
      <c r="FA7" s="453"/>
      <c r="FB7" s="453"/>
      <c r="FC7" s="453"/>
      <c r="FD7" s="453"/>
      <c r="FE7" s="453"/>
      <c r="FF7" s="453"/>
      <c r="FG7" s="453"/>
      <c r="FH7" s="453"/>
      <c r="FI7" s="453"/>
      <c r="FJ7" s="453"/>
      <c r="FK7" s="453"/>
      <c r="FL7" s="453"/>
      <c r="FM7" s="453"/>
      <c r="FN7" s="453"/>
      <c r="FO7" s="453"/>
      <c r="FP7" s="453"/>
      <c r="FQ7" s="453"/>
      <c r="FR7" s="453"/>
      <c r="FS7" s="453"/>
      <c r="FT7" s="453"/>
      <c r="FU7" s="453"/>
      <c r="FV7" s="453"/>
      <c r="FW7" s="453"/>
      <c r="FX7" s="453"/>
      <c r="FY7" s="453"/>
      <c r="FZ7" s="453"/>
      <c r="GA7" s="453"/>
      <c r="GB7" s="453"/>
      <c r="GC7" s="453"/>
      <c r="GD7" s="453"/>
      <c r="GE7" s="453"/>
      <c r="GF7" s="453"/>
      <c r="GG7" s="453"/>
      <c r="GH7" s="453"/>
      <c r="GI7" s="453"/>
      <c r="GJ7" s="453"/>
      <c r="GK7" s="453"/>
      <c r="GL7" s="453"/>
      <c r="GM7" s="453"/>
      <c r="GN7" s="453"/>
      <c r="GO7" s="453"/>
      <c r="GP7" s="453"/>
      <c r="GQ7" s="453"/>
      <c r="GR7" s="453"/>
      <c r="GS7" s="453"/>
      <c r="GT7" s="453"/>
      <c r="GU7" s="453"/>
      <c r="GV7" s="453"/>
      <c r="GW7" s="453"/>
      <c r="GX7" s="453"/>
      <c r="GY7" s="453"/>
      <c r="GZ7" s="453"/>
      <c r="HA7" s="453"/>
      <c r="HB7" s="453"/>
      <c r="HC7" s="453"/>
      <c r="HD7" s="453"/>
      <c r="HE7" s="453"/>
      <c r="HF7" s="453"/>
      <c r="HG7" s="453"/>
      <c r="HH7" s="453"/>
      <c r="HI7" s="453"/>
      <c r="HJ7" s="453"/>
      <c r="HK7" s="453"/>
      <c r="HL7" s="453"/>
      <c r="HM7" s="453"/>
      <c r="HN7" s="453"/>
      <c r="HO7" s="453"/>
      <c r="HP7" s="453"/>
      <c r="HQ7" s="453"/>
      <c r="HR7" s="453"/>
      <c r="HS7" s="453"/>
      <c r="HT7" s="453"/>
      <c r="HU7" s="453"/>
      <c r="HV7" s="453"/>
      <c r="HW7" s="453"/>
      <c r="HX7" s="453"/>
      <c r="HY7" s="453"/>
      <c r="HZ7" s="453"/>
      <c r="IA7" s="453"/>
      <c r="IB7" s="453"/>
      <c r="IC7" s="453"/>
      <c r="ID7" s="453"/>
      <c r="IE7" s="453"/>
      <c r="IF7" s="453"/>
      <c r="IG7" s="453"/>
      <c r="IH7" s="453"/>
      <c r="II7" s="453"/>
      <c r="IJ7" s="453"/>
    </row>
    <row r="8" spans="1:244" s="460" customFormat="1" ht="32.1" customHeight="1">
      <c r="A8" s="454" t="s">
        <v>685</v>
      </c>
      <c r="B8" s="455">
        <v>4059</v>
      </c>
      <c r="C8" s="455">
        <v>321</v>
      </c>
      <c r="D8" s="455">
        <v>6038</v>
      </c>
      <c r="E8" s="455">
        <v>415</v>
      </c>
      <c r="F8" s="456">
        <v>10833</v>
      </c>
      <c r="G8" s="457">
        <v>93.930460417931158</v>
      </c>
      <c r="H8" s="458"/>
      <c r="I8" s="455">
        <v>332</v>
      </c>
      <c r="J8" s="455">
        <v>29</v>
      </c>
      <c r="K8" s="455">
        <v>322</v>
      </c>
      <c r="L8" s="455">
        <v>17</v>
      </c>
      <c r="M8" s="456">
        <v>700</v>
      </c>
      <c r="N8" s="457">
        <v>6.0695395820688463</v>
      </c>
      <c r="O8" s="459"/>
      <c r="P8" s="456">
        <v>11533</v>
      </c>
    </row>
    <row r="9" spans="1:244" s="460" customFormat="1" ht="32.1" customHeight="1">
      <c r="A9" s="454" t="s">
        <v>684</v>
      </c>
      <c r="B9" s="455">
        <v>3166</v>
      </c>
      <c r="C9" s="455">
        <v>193</v>
      </c>
      <c r="D9" s="455">
        <v>4614</v>
      </c>
      <c r="E9" s="455">
        <v>220</v>
      </c>
      <c r="F9" s="456">
        <v>8193</v>
      </c>
      <c r="G9" s="457">
        <v>90.082462891698739</v>
      </c>
      <c r="H9" s="458"/>
      <c r="I9" s="455">
        <v>438</v>
      </c>
      <c r="J9" s="455">
        <v>24</v>
      </c>
      <c r="K9" s="455">
        <v>425</v>
      </c>
      <c r="L9" s="455">
        <v>15</v>
      </c>
      <c r="M9" s="456">
        <v>902</v>
      </c>
      <c r="N9" s="457">
        <v>9.9175371083012642</v>
      </c>
      <c r="O9" s="459"/>
      <c r="P9" s="456">
        <v>9095</v>
      </c>
    </row>
    <row r="10" spans="1:244" s="460" customFormat="1" ht="32.1" customHeight="1">
      <c r="A10" s="454" t="s">
        <v>683</v>
      </c>
      <c r="B10" s="455">
        <v>196</v>
      </c>
      <c r="C10" s="455">
        <v>1</v>
      </c>
      <c r="D10" s="455">
        <v>279</v>
      </c>
      <c r="E10" s="455"/>
      <c r="F10" s="456">
        <v>476</v>
      </c>
      <c r="G10" s="457">
        <v>91.891891891891888</v>
      </c>
      <c r="H10" s="458"/>
      <c r="I10" s="455">
        <v>15</v>
      </c>
      <c r="J10" s="455">
        <v>1</v>
      </c>
      <c r="K10" s="455">
        <v>26</v>
      </c>
      <c r="L10" s="455"/>
      <c r="M10" s="456">
        <v>42</v>
      </c>
      <c r="N10" s="457">
        <v>8.1081081081081088</v>
      </c>
      <c r="O10" s="459"/>
      <c r="P10" s="456">
        <v>518</v>
      </c>
    </row>
    <row r="11" spans="1:244" s="460" customFormat="1" ht="32.1" customHeight="1">
      <c r="A11" s="454" t="s">
        <v>682</v>
      </c>
      <c r="B11" s="455">
        <v>203</v>
      </c>
      <c r="C11" s="455">
        <v>5</v>
      </c>
      <c r="D11" s="455">
        <v>222</v>
      </c>
      <c r="E11" s="455"/>
      <c r="F11" s="456">
        <v>430</v>
      </c>
      <c r="G11" s="457">
        <v>95.982142857142861</v>
      </c>
      <c r="H11" s="458"/>
      <c r="I11" s="455">
        <v>11</v>
      </c>
      <c r="J11" s="455"/>
      <c r="K11" s="455">
        <v>7</v>
      </c>
      <c r="L11" s="455"/>
      <c r="M11" s="456">
        <v>18</v>
      </c>
      <c r="N11" s="457">
        <v>4.0178571428571432</v>
      </c>
      <c r="O11" s="459"/>
      <c r="P11" s="456">
        <v>448</v>
      </c>
    </row>
    <row r="12" spans="1:244" s="460" customFormat="1" ht="32.1" customHeight="1">
      <c r="A12" s="454" t="s">
        <v>681</v>
      </c>
      <c r="B12" s="455">
        <v>7632</v>
      </c>
      <c r="C12" s="455">
        <v>422</v>
      </c>
      <c r="D12" s="455">
        <v>12315</v>
      </c>
      <c r="E12" s="455">
        <v>505</v>
      </c>
      <c r="F12" s="456">
        <v>20874</v>
      </c>
      <c r="G12" s="457">
        <v>89.018721480660162</v>
      </c>
      <c r="H12" s="458"/>
      <c r="I12" s="455">
        <v>1116</v>
      </c>
      <c r="J12" s="455">
        <v>87</v>
      </c>
      <c r="K12" s="455">
        <v>1325</v>
      </c>
      <c r="L12" s="455">
        <v>47</v>
      </c>
      <c r="M12" s="456">
        <v>2575</v>
      </c>
      <c r="N12" s="457">
        <v>10.981278519339844</v>
      </c>
      <c r="O12" s="459"/>
      <c r="P12" s="456">
        <v>23449</v>
      </c>
    </row>
    <row r="13" spans="1:244" s="460" customFormat="1" ht="32.1" customHeight="1">
      <c r="A13" s="454" t="s">
        <v>680</v>
      </c>
      <c r="B13" s="455">
        <v>11575</v>
      </c>
      <c r="C13" s="455">
        <v>742</v>
      </c>
      <c r="D13" s="455">
        <v>18003</v>
      </c>
      <c r="E13" s="455">
        <v>828</v>
      </c>
      <c r="F13" s="456">
        <v>31148</v>
      </c>
      <c r="G13" s="457">
        <v>87.570637352750992</v>
      </c>
      <c r="H13" s="458"/>
      <c r="I13" s="455">
        <v>1814</v>
      </c>
      <c r="J13" s="455">
        <v>92</v>
      </c>
      <c r="K13" s="455">
        <v>2416</v>
      </c>
      <c r="L13" s="455">
        <v>99</v>
      </c>
      <c r="M13" s="456">
        <v>4421</v>
      </c>
      <c r="N13" s="457">
        <v>12.429362647249009</v>
      </c>
      <c r="O13" s="459"/>
      <c r="P13" s="456">
        <v>35569</v>
      </c>
    </row>
    <row r="14" spans="1:244" s="460" customFormat="1" ht="32.1" customHeight="1">
      <c r="A14" s="454" t="s">
        <v>679</v>
      </c>
      <c r="B14" s="455">
        <v>8303</v>
      </c>
      <c r="C14" s="455">
        <v>489</v>
      </c>
      <c r="D14" s="455">
        <v>14636</v>
      </c>
      <c r="E14" s="455">
        <v>688</v>
      </c>
      <c r="F14" s="456">
        <v>24116</v>
      </c>
      <c r="G14" s="457">
        <v>87.22196101124814</v>
      </c>
      <c r="H14" s="458"/>
      <c r="I14" s="455">
        <v>1535</v>
      </c>
      <c r="J14" s="455">
        <v>130</v>
      </c>
      <c r="K14" s="455">
        <v>1777</v>
      </c>
      <c r="L14" s="455">
        <v>91</v>
      </c>
      <c r="M14" s="456">
        <v>3533</v>
      </c>
      <c r="N14" s="457">
        <v>12.778038988751854</v>
      </c>
      <c r="O14" s="459"/>
      <c r="P14" s="456">
        <v>27649</v>
      </c>
    </row>
    <row r="15" spans="1:244" s="460" customFormat="1" ht="32.1" customHeight="1">
      <c r="A15" s="454" t="s">
        <v>678</v>
      </c>
      <c r="B15" s="455">
        <v>20726</v>
      </c>
      <c r="C15" s="455">
        <v>1455</v>
      </c>
      <c r="D15" s="455">
        <v>33482</v>
      </c>
      <c r="E15" s="455">
        <v>1595</v>
      </c>
      <c r="F15" s="456">
        <v>57258</v>
      </c>
      <c r="G15" s="457">
        <v>86.28260574735161</v>
      </c>
      <c r="H15" s="458"/>
      <c r="I15" s="455">
        <v>3412</v>
      </c>
      <c r="J15" s="455">
        <v>378</v>
      </c>
      <c r="K15" s="455">
        <v>5020</v>
      </c>
      <c r="L15" s="455">
        <v>293</v>
      </c>
      <c r="M15" s="456">
        <v>9103</v>
      </c>
      <c r="N15" s="457">
        <v>13.717394252648393</v>
      </c>
      <c r="O15" s="459"/>
      <c r="P15" s="456">
        <v>66361</v>
      </c>
    </row>
    <row r="16" spans="1:244" s="460" customFormat="1" ht="32.1" customHeight="1">
      <c r="A16" s="454" t="s">
        <v>677</v>
      </c>
      <c r="B16" s="455">
        <v>5465</v>
      </c>
      <c r="C16" s="455">
        <v>450</v>
      </c>
      <c r="D16" s="455">
        <v>10992</v>
      </c>
      <c r="E16" s="455">
        <v>561</v>
      </c>
      <c r="F16" s="456">
        <v>17468</v>
      </c>
      <c r="G16" s="457">
        <v>85.787250761221884</v>
      </c>
      <c r="H16" s="458"/>
      <c r="I16" s="455">
        <v>1059</v>
      </c>
      <c r="J16" s="455">
        <v>120</v>
      </c>
      <c r="K16" s="455">
        <v>1598</v>
      </c>
      <c r="L16" s="455">
        <v>117</v>
      </c>
      <c r="M16" s="456">
        <v>2894</v>
      </c>
      <c r="N16" s="457">
        <v>14.212749238778116</v>
      </c>
      <c r="O16" s="459"/>
      <c r="P16" s="456">
        <v>20362</v>
      </c>
    </row>
    <row r="17" spans="1:249" s="460" customFormat="1" ht="32.1" customHeight="1">
      <c r="A17" s="454" t="s">
        <v>676</v>
      </c>
      <c r="B17" s="455">
        <v>7100</v>
      </c>
      <c r="C17" s="455">
        <v>595</v>
      </c>
      <c r="D17" s="455">
        <v>8927</v>
      </c>
      <c r="E17" s="455">
        <v>495</v>
      </c>
      <c r="F17" s="456">
        <v>17117</v>
      </c>
      <c r="G17" s="457">
        <v>84.411677680244594</v>
      </c>
      <c r="H17" s="458"/>
      <c r="I17" s="455">
        <v>1254</v>
      </c>
      <c r="J17" s="455">
        <v>142</v>
      </c>
      <c r="K17" s="455">
        <v>1648</v>
      </c>
      <c r="L17" s="455">
        <v>117</v>
      </c>
      <c r="M17" s="456">
        <v>3161</v>
      </c>
      <c r="N17" s="457">
        <v>15.588322319755401</v>
      </c>
      <c r="O17" s="459"/>
      <c r="P17" s="456">
        <v>20278</v>
      </c>
    </row>
    <row r="18" spans="1:249" s="460" customFormat="1" ht="32.1" customHeight="1">
      <c r="A18" s="454" t="s">
        <v>675</v>
      </c>
      <c r="B18" s="455">
        <v>940</v>
      </c>
      <c r="C18" s="455">
        <v>49</v>
      </c>
      <c r="D18" s="455">
        <v>1091</v>
      </c>
      <c r="E18" s="455">
        <v>21</v>
      </c>
      <c r="F18" s="456">
        <v>2101</v>
      </c>
      <c r="G18" s="457">
        <v>91.308126901347237</v>
      </c>
      <c r="H18" s="458"/>
      <c r="I18" s="455">
        <v>61</v>
      </c>
      <c r="J18" s="455">
        <v>4</v>
      </c>
      <c r="K18" s="455">
        <v>130</v>
      </c>
      <c r="L18" s="455">
        <v>5</v>
      </c>
      <c r="M18" s="456">
        <v>200</v>
      </c>
      <c r="N18" s="457">
        <v>8.6918730986527599</v>
      </c>
      <c r="O18" s="459"/>
      <c r="P18" s="456">
        <v>2301</v>
      </c>
    </row>
    <row r="19" spans="1:249" s="460" customFormat="1" ht="32.1" customHeight="1">
      <c r="A19" s="454" t="s">
        <v>674</v>
      </c>
      <c r="B19" s="455">
        <v>1171</v>
      </c>
      <c r="C19" s="455">
        <v>115</v>
      </c>
      <c r="D19" s="455">
        <v>1329</v>
      </c>
      <c r="E19" s="455">
        <v>117</v>
      </c>
      <c r="F19" s="456">
        <v>2732</v>
      </c>
      <c r="G19" s="457">
        <v>86.620164870006334</v>
      </c>
      <c r="H19" s="458"/>
      <c r="I19" s="455">
        <v>143</v>
      </c>
      <c r="J19" s="455">
        <v>23</v>
      </c>
      <c r="K19" s="455">
        <v>229</v>
      </c>
      <c r="L19" s="455">
        <v>27</v>
      </c>
      <c r="M19" s="456">
        <v>422</v>
      </c>
      <c r="N19" s="457">
        <v>13.379835129993658</v>
      </c>
      <c r="O19" s="459"/>
      <c r="P19" s="456">
        <v>3154</v>
      </c>
    </row>
    <row r="20" spans="1:249" s="460" customFormat="1" ht="32.1" customHeight="1">
      <c r="A20" s="454" t="s">
        <v>673</v>
      </c>
      <c r="B20" s="455">
        <v>1784</v>
      </c>
      <c r="C20" s="455">
        <v>154</v>
      </c>
      <c r="D20" s="455">
        <v>1983</v>
      </c>
      <c r="E20" s="455">
        <v>166</v>
      </c>
      <c r="F20" s="456">
        <v>4087</v>
      </c>
      <c r="G20" s="457">
        <v>80.0430865648257</v>
      </c>
      <c r="H20" s="458"/>
      <c r="I20" s="455">
        <v>429</v>
      </c>
      <c r="J20" s="455">
        <v>40</v>
      </c>
      <c r="K20" s="455">
        <v>521</v>
      </c>
      <c r="L20" s="455">
        <v>29</v>
      </c>
      <c r="M20" s="456">
        <v>1019</v>
      </c>
      <c r="N20" s="457">
        <v>19.956913435174304</v>
      </c>
      <c r="O20" s="459"/>
      <c r="P20" s="456">
        <v>5106</v>
      </c>
    </row>
    <row r="21" spans="1:249" s="460" customFormat="1" ht="32.1" customHeight="1">
      <c r="A21" s="454" t="s">
        <v>672</v>
      </c>
      <c r="B21" s="455">
        <v>2474</v>
      </c>
      <c r="C21" s="455">
        <v>263</v>
      </c>
      <c r="D21" s="455">
        <v>2128</v>
      </c>
      <c r="E21" s="455">
        <v>206</v>
      </c>
      <c r="F21" s="456">
        <v>5071</v>
      </c>
      <c r="G21" s="457">
        <v>83.5833195978243</v>
      </c>
      <c r="H21" s="458"/>
      <c r="I21" s="455">
        <v>450</v>
      </c>
      <c r="J21" s="455">
        <v>76</v>
      </c>
      <c r="K21" s="455">
        <v>432</v>
      </c>
      <c r="L21" s="455">
        <v>38</v>
      </c>
      <c r="M21" s="456">
        <v>996</v>
      </c>
      <c r="N21" s="457">
        <v>16.416680402175704</v>
      </c>
      <c r="O21" s="459"/>
      <c r="P21" s="456">
        <v>6067</v>
      </c>
    </row>
    <row r="22" spans="1:249" s="460" customFormat="1" ht="32.1" customHeight="1">
      <c r="A22" s="454" t="s">
        <v>671</v>
      </c>
      <c r="B22" s="455">
        <v>21</v>
      </c>
      <c r="C22" s="455">
        <v>5</v>
      </c>
      <c r="D22" s="455">
        <v>17</v>
      </c>
      <c r="E22" s="455">
        <v>2</v>
      </c>
      <c r="F22" s="456">
        <v>45</v>
      </c>
      <c r="G22" s="457">
        <v>77.58620689655173</v>
      </c>
      <c r="H22" s="458"/>
      <c r="I22" s="455">
        <v>6</v>
      </c>
      <c r="J22" s="455">
        <v>2</v>
      </c>
      <c r="K22" s="455">
        <v>5</v>
      </c>
      <c r="L22" s="455">
        <v>0</v>
      </c>
      <c r="M22" s="456">
        <v>13</v>
      </c>
      <c r="N22" s="457">
        <v>22.413793103448278</v>
      </c>
      <c r="O22" s="459"/>
      <c r="P22" s="456">
        <v>58</v>
      </c>
    </row>
    <row r="23" spans="1:249" s="460" customFormat="1" ht="32.1" customHeight="1">
      <c r="A23" s="454" t="s">
        <v>670</v>
      </c>
      <c r="B23" s="455">
        <v>103</v>
      </c>
      <c r="C23" s="455">
        <v>11</v>
      </c>
      <c r="D23" s="455">
        <v>57</v>
      </c>
      <c r="E23" s="455">
        <v>3</v>
      </c>
      <c r="F23" s="456">
        <v>174</v>
      </c>
      <c r="G23" s="457">
        <v>74.358974358974365</v>
      </c>
      <c r="H23" s="458"/>
      <c r="I23" s="455">
        <v>34</v>
      </c>
      <c r="J23" s="455">
        <v>4</v>
      </c>
      <c r="K23" s="455">
        <v>20</v>
      </c>
      <c r="L23" s="455">
        <v>2</v>
      </c>
      <c r="M23" s="456">
        <v>60</v>
      </c>
      <c r="N23" s="457">
        <v>25.641025641025642</v>
      </c>
      <c r="O23" s="459"/>
      <c r="P23" s="456">
        <v>234</v>
      </c>
    </row>
    <row r="24" spans="1:249" s="460" customFormat="1" ht="32.1" customHeight="1">
      <c r="A24" s="454" t="s">
        <v>669</v>
      </c>
      <c r="B24" s="455">
        <v>5</v>
      </c>
      <c r="C24" s="455">
        <v>1</v>
      </c>
      <c r="D24" s="455">
        <v>2</v>
      </c>
      <c r="E24" s="455"/>
      <c r="F24" s="456">
        <v>8</v>
      </c>
      <c r="G24" s="457">
        <v>100</v>
      </c>
      <c r="H24" s="458"/>
      <c r="I24" s="455"/>
      <c r="J24" s="455"/>
      <c r="K24" s="455"/>
      <c r="L24" s="455"/>
      <c r="M24" s="456">
        <v>0</v>
      </c>
      <c r="N24" s="457">
        <v>0</v>
      </c>
      <c r="O24" s="459"/>
      <c r="P24" s="456">
        <v>8</v>
      </c>
    </row>
    <row r="25" spans="1:249" s="460" customFormat="1" ht="32.1" customHeight="1">
      <c r="A25" s="454" t="s">
        <v>668</v>
      </c>
      <c r="B25" s="455">
        <v>24</v>
      </c>
      <c r="C25" s="455">
        <v>1</v>
      </c>
      <c r="D25" s="455">
        <v>8</v>
      </c>
      <c r="E25" s="455">
        <v>1</v>
      </c>
      <c r="F25" s="456">
        <v>34</v>
      </c>
      <c r="G25" s="457">
        <v>85</v>
      </c>
      <c r="H25" s="458"/>
      <c r="I25" s="455">
        <v>2</v>
      </c>
      <c r="J25" s="455">
        <v>2</v>
      </c>
      <c r="K25" s="455">
        <v>1</v>
      </c>
      <c r="L25" s="455">
        <v>1</v>
      </c>
      <c r="M25" s="456">
        <v>6</v>
      </c>
      <c r="N25" s="457">
        <v>15</v>
      </c>
      <c r="O25" s="459"/>
      <c r="P25" s="456">
        <v>40</v>
      </c>
    </row>
    <row r="26" spans="1:249" s="444" customFormat="1" ht="6" customHeight="1">
      <c r="A26" s="461"/>
      <c r="B26" s="462"/>
      <c r="C26" s="463"/>
      <c r="D26" s="463"/>
      <c r="E26" s="464"/>
      <c r="F26" s="464"/>
      <c r="G26" s="464"/>
      <c r="H26" s="465"/>
      <c r="I26" s="463"/>
      <c r="J26" s="463"/>
      <c r="K26" s="463"/>
      <c r="L26" s="464"/>
      <c r="M26" s="464"/>
      <c r="N26" s="464"/>
      <c r="O26" s="463"/>
      <c r="P26" s="466"/>
      <c r="Q26" s="460"/>
      <c r="R26" s="460"/>
      <c r="S26" s="460"/>
      <c r="T26" s="460"/>
      <c r="U26" s="460"/>
      <c r="V26" s="460"/>
    </row>
    <row r="27" spans="1:249" s="474" customFormat="1" ht="32.1" customHeight="1">
      <c r="A27" s="467" t="s">
        <v>104</v>
      </c>
      <c r="B27" s="468">
        <v>74947</v>
      </c>
      <c r="C27" s="468">
        <v>5272</v>
      </c>
      <c r="D27" s="468">
        <v>116123</v>
      </c>
      <c r="E27" s="468">
        <v>5823</v>
      </c>
      <c r="F27" s="468">
        <v>202165</v>
      </c>
      <c r="G27" s="469">
        <v>87.053782887654478</v>
      </c>
      <c r="H27" s="470"/>
      <c r="I27" s="468">
        <v>12111</v>
      </c>
      <c r="J27" s="468">
        <v>1154</v>
      </c>
      <c r="K27" s="468">
        <v>15902</v>
      </c>
      <c r="L27" s="468">
        <v>898</v>
      </c>
      <c r="M27" s="468">
        <v>30065</v>
      </c>
      <c r="N27" s="471">
        <v>12.94621711234552</v>
      </c>
      <c r="O27" s="472"/>
      <c r="P27" s="473">
        <v>232230</v>
      </c>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475"/>
      <c r="CM27" s="475"/>
      <c r="CN27" s="475"/>
      <c r="CO27" s="475"/>
      <c r="CP27" s="475"/>
      <c r="CQ27" s="475"/>
      <c r="CR27" s="475"/>
      <c r="CS27" s="475"/>
      <c r="CT27" s="475"/>
      <c r="CU27" s="475"/>
      <c r="CV27" s="475"/>
      <c r="CW27" s="475"/>
      <c r="CX27" s="475"/>
      <c r="CY27" s="475"/>
      <c r="CZ27" s="475"/>
      <c r="DA27" s="475"/>
      <c r="DB27" s="475"/>
      <c r="DC27" s="475"/>
      <c r="DD27" s="475"/>
      <c r="DE27" s="475"/>
      <c r="DF27" s="475"/>
      <c r="DG27" s="475"/>
      <c r="DH27" s="475"/>
      <c r="DI27" s="475"/>
      <c r="DJ27" s="475"/>
      <c r="DK27" s="475"/>
      <c r="DL27" s="475"/>
      <c r="DM27" s="475"/>
      <c r="DN27" s="475"/>
      <c r="DO27" s="475"/>
      <c r="DP27" s="475"/>
      <c r="DQ27" s="475"/>
      <c r="DR27" s="475"/>
      <c r="DS27" s="475"/>
      <c r="DT27" s="475"/>
      <c r="DU27" s="475"/>
      <c r="DV27" s="475"/>
      <c r="DW27" s="475"/>
      <c r="DX27" s="475"/>
      <c r="DY27" s="475"/>
      <c r="DZ27" s="475"/>
      <c r="EA27" s="475"/>
      <c r="EB27" s="475"/>
      <c r="EC27" s="475"/>
      <c r="ED27" s="475"/>
      <c r="EE27" s="475"/>
      <c r="EF27" s="475"/>
      <c r="EG27" s="475"/>
      <c r="EH27" s="475"/>
      <c r="EI27" s="475"/>
      <c r="EJ27" s="475"/>
      <c r="EK27" s="475"/>
      <c r="EL27" s="475"/>
      <c r="EM27" s="475"/>
      <c r="EN27" s="475"/>
      <c r="EO27" s="475"/>
      <c r="EP27" s="475"/>
      <c r="EQ27" s="475"/>
      <c r="ER27" s="475"/>
      <c r="ES27" s="475"/>
      <c r="ET27" s="475"/>
      <c r="EU27" s="475"/>
      <c r="EV27" s="475"/>
      <c r="EW27" s="475"/>
      <c r="EX27" s="475"/>
      <c r="EY27" s="475"/>
      <c r="EZ27" s="475"/>
      <c r="FA27" s="475"/>
      <c r="FB27" s="475"/>
      <c r="FC27" s="475"/>
      <c r="FD27" s="475"/>
      <c r="FE27" s="475"/>
      <c r="FF27" s="475"/>
      <c r="FG27" s="475"/>
      <c r="FH27" s="475"/>
      <c r="FI27" s="475"/>
      <c r="FJ27" s="475"/>
      <c r="FK27" s="475"/>
      <c r="FL27" s="475"/>
      <c r="FM27" s="475"/>
      <c r="FN27" s="475"/>
      <c r="FO27" s="475"/>
      <c r="FP27" s="475"/>
      <c r="FQ27" s="475"/>
      <c r="FR27" s="475"/>
      <c r="FS27" s="475"/>
      <c r="FT27" s="475"/>
      <c r="FU27" s="475"/>
      <c r="FV27" s="475"/>
      <c r="FW27" s="475"/>
      <c r="FX27" s="475"/>
      <c r="FY27" s="475"/>
      <c r="FZ27" s="475"/>
      <c r="GA27" s="475"/>
      <c r="GB27" s="475"/>
      <c r="GC27" s="475"/>
      <c r="GD27" s="475"/>
      <c r="GE27" s="475"/>
      <c r="GF27" s="475"/>
      <c r="GG27" s="475"/>
      <c r="GH27" s="475"/>
      <c r="GI27" s="475"/>
      <c r="GJ27" s="475"/>
      <c r="GK27" s="475"/>
      <c r="GL27" s="475"/>
      <c r="GM27" s="475"/>
      <c r="GN27" s="475"/>
      <c r="GO27" s="475"/>
      <c r="GP27" s="475"/>
      <c r="GQ27" s="475"/>
      <c r="GR27" s="475"/>
      <c r="GS27" s="475"/>
      <c r="GT27" s="475"/>
      <c r="GU27" s="475"/>
      <c r="GV27" s="475"/>
      <c r="GW27" s="475"/>
      <c r="GX27" s="475"/>
      <c r="GY27" s="475"/>
      <c r="GZ27" s="475"/>
      <c r="HA27" s="475"/>
      <c r="HB27" s="475"/>
      <c r="HC27" s="475"/>
      <c r="HD27" s="475"/>
      <c r="HE27" s="475"/>
      <c r="HF27" s="475"/>
      <c r="HG27" s="475"/>
      <c r="HH27" s="475"/>
      <c r="HI27" s="475"/>
      <c r="HJ27" s="475"/>
      <c r="HK27" s="475"/>
      <c r="HL27" s="475"/>
      <c r="HM27" s="475"/>
      <c r="HN27" s="475"/>
      <c r="HO27" s="475"/>
      <c r="HP27" s="475"/>
      <c r="HQ27" s="475"/>
      <c r="HR27" s="475"/>
      <c r="HS27" s="475"/>
      <c r="HT27" s="475"/>
      <c r="HU27" s="475"/>
      <c r="HV27" s="475"/>
      <c r="HW27" s="475"/>
      <c r="HX27" s="475"/>
      <c r="HY27" s="475"/>
      <c r="HZ27" s="475"/>
      <c r="IA27" s="475"/>
      <c r="IB27" s="475"/>
      <c r="IC27" s="475"/>
      <c r="ID27" s="475"/>
      <c r="IE27" s="475"/>
      <c r="IF27" s="475"/>
      <c r="IG27" s="475"/>
      <c r="IH27" s="475"/>
      <c r="II27" s="475"/>
      <c r="IJ27" s="475"/>
    </row>
    <row r="28" spans="1:249" s="444" customFormat="1" ht="12" customHeight="1">
      <c r="A28" s="476"/>
      <c r="B28" s="477"/>
      <c r="C28" s="478"/>
      <c r="D28" s="478"/>
      <c r="E28" s="478"/>
      <c r="F28" s="478"/>
      <c r="G28" s="478"/>
      <c r="H28" s="479"/>
      <c r="I28" s="478"/>
      <c r="J28" s="478"/>
      <c r="K28" s="478"/>
      <c r="L28" s="478"/>
      <c r="M28" s="478"/>
      <c r="N28" s="478"/>
      <c r="O28" s="478"/>
      <c r="P28" s="478"/>
      <c r="Q28" s="460"/>
      <c r="R28" s="460"/>
      <c r="S28" s="460"/>
      <c r="T28" s="460"/>
      <c r="U28" s="460"/>
      <c r="V28" s="460"/>
    </row>
    <row r="29" spans="1:249" s="444" customFormat="1" ht="15.75">
      <c r="A29" s="371"/>
      <c r="B29" s="480"/>
      <c r="C29" s="479"/>
      <c r="D29" s="479"/>
      <c r="E29" s="479"/>
      <c r="F29" s="479"/>
      <c r="G29" s="479"/>
      <c r="H29" s="479"/>
      <c r="I29" s="479"/>
      <c r="J29" s="479"/>
      <c r="K29" s="479"/>
      <c r="L29" s="481"/>
      <c r="M29" s="481"/>
      <c r="N29" s="479"/>
      <c r="O29" s="479"/>
      <c r="P29" s="479"/>
      <c r="Q29" s="460"/>
      <c r="R29" s="460"/>
      <c r="S29" s="460"/>
      <c r="T29" s="460"/>
      <c r="U29" s="460"/>
      <c r="V29" s="460"/>
    </row>
    <row r="30" spans="1:249" s="480" customFormat="1" ht="15.75">
      <c r="A30" s="482" t="s">
        <v>689</v>
      </c>
      <c r="C30" s="479"/>
      <c r="D30" s="479"/>
      <c r="E30" s="479"/>
      <c r="F30" s="479"/>
      <c r="G30" s="479"/>
      <c r="H30" s="479"/>
      <c r="I30" s="479"/>
      <c r="J30" s="479"/>
      <c r="K30" s="479"/>
      <c r="L30" s="481"/>
      <c r="M30" s="481"/>
      <c r="N30" s="479"/>
      <c r="O30" s="479"/>
      <c r="P30" s="479"/>
      <c r="Q30" s="460"/>
      <c r="R30" s="460"/>
      <c r="S30" s="460"/>
      <c r="T30" s="460"/>
      <c r="U30" s="460"/>
      <c r="V30" s="460"/>
      <c r="W30" s="444"/>
      <c r="X30" s="444"/>
      <c r="Y30" s="444"/>
      <c r="Z30" s="444"/>
      <c r="AA30" s="444"/>
      <c r="AB30" s="444"/>
      <c r="AC30" s="444"/>
      <c r="AD30" s="444"/>
      <c r="AE30" s="444"/>
      <c r="AF30" s="444"/>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c r="BJ30" s="444"/>
      <c r="BK30" s="444"/>
      <c r="BL30" s="444"/>
      <c r="BM30" s="444"/>
      <c r="BN30" s="444"/>
      <c r="BO30" s="444"/>
      <c r="BP30" s="444"/>
      <c r="BQ30" s="444"/>
      <c r="BR30" s="444"/>
      <c r="BS30" s="444"/>
      <c r="BT30" s="444"/>
      <c r="BU30" s="444"/>
      <c r="BV30" s="444"/>
      <c r="BW30" s="444"/>
      <c r="BX30" s="444"/>
      <c r="BY30" s="444"/>
      <c r="BZ30" s="444"/>
      <c r="CA30" s="444"/>
      <c r="CB30" s="444"/>
      <c r="CC30" s="444"/>
      <c r="CD30" s="444"/>
      <c r="CE30" s="444"/>
      <c r="CF30" s="444"/>
      <c r="CG30" s="444"/>
      <c r="CH30" s="444"/>
      <c r="CI30" s="444"/>
      <c r="CJ30" s="444"/>
      <c r="CK30" s="444"/>
      <c r="CL30" s="444"/>
      <c r="CM30" s="444"/>
      <c r="CN30" s="444"/>
      <c r="CO30" s="444"/>
      <c r="CP30" s="444"/>
      <c r="CQ30" s="444"/>
      <c r="CR30" s="444"/>
      <c r="CS30" s="444"/>
      <c r="CT30" s="444"/>
      <c r="CU30" s="444"/>
      <c r="CV30" s="444"/>
      <c r="CW30" s="444"/>
      <c r="CX30" s="444"/>
      <c r="CY30" s="444"/>
      <c r="CZ30" s="444"/>
      <c r="DA30" s="444"/>
      <c r="DB30" s="444"/>
      <c r="DC30" s="444"/>
      <c r="DD30" s="444"/>
      <c r="DE30" s="444"/>
      <c r="DF30" s="444"/>
      <c r="DG30" s="444"/>
      <c r="DH30" s="444"/>
      <c r="DI30" s="444"/>
      <c r="DJ30" s="444"/>
      <c r="DK30" s="444"/>
      <c r="DL30" s="444"/>
      <c r="DM30" s="444"/>
      <c r="DN30" s="444"/>
      <c r="DO30" s="444"/>
      <c r="DP30" s="444"/>
      <c r="DQ30" s="444"/>
      <c r="DR30" s="444"/>
      <c r="DS30" s="444"/>
      <c r="DT30" s="444"/>
      <c r="DU30" s="444"/>
      <c r="DV30" s="444"/>
      <c r="DW30" s="444"/>
      <c r="DX30" s="444"/>
      <c r="DY30" s="444"/>
      <c r="DZ30" s="444"/>
      <c r="EA30" s="444"/>
      <c r="EB30" s="444"/>
      <c r="EC30" s="444"/>
      <c r="ED30" s="444"/>
      <c r="EE30" s="444"/>
      <c r="EF30" s="444"/>
      <c r="EG30" s="444"/>
      <c r="EH30" s="444"/>
      <c r="EI30" s="444"/>
      <c r="EJ30" s="444"/>
      <c r="EK30" s="444"/>
      <c r="EL30" s="444"/>
      <c r="EM30" s="444"/>
      <c r="EN30" s="444"/>
      <c r="EO30" s="444"/>
      <c r="EP30" s="444"/>
      <c r="EQ30" s="444"/>
      <c r="ER30" s="444"/>
      <c r="ES30" s="444"/>
      <c r="ET30" s="444"/>
      <c r="EU30" s="444"/>
      <c r="EV30" s="444"/>
      <c r="EW30" s="444"/>
      <c r="EX30" s="444"/>
      <c r="EY30" s="444"/>
      <c r="EZ30" s="444"/>
      <c r="FA30" s="444"/>
      <c r="FB30" s="444"/>
      <c r="FC30" s="444"/>
      <c r="FD30" s="444"/>
      <c r="FE30" s="444"/>
      <c r="FF30" s="444"/>
      <c r="FG30" s="444"/>
      <c r="FH30" s="444"/>
      <c r="FI30" s="444"/>
      <c r="FJ30" s="444"/>
      <c r="FK30" s="444"/>
      <c r="FL30" s="444"/>
      <c r="FM30" s="444"/>
      <c r="FN30" s="444"/>
      <c r="FO30" s="444"/>
      <c r="FP30" s="444"/>
      <c r="FQ30" s="444"/>
      <c r="FR30" s="444"/>
      <c r="FS30" s="444"/>
      <c r="FT30" s="444"/>
      <c r="FU30" s="444"/>
      <c r="FV30" s="444"/>
      <c r="FW30" s="444"/>
      <c r="FX30" s="444"/>
      <c r="FY30" s="444"/>
      <c r="FZ30" s="444"/>
      <c r="GA30" s="444"/>
      <c r="GB30" s="444"/>
      <c r="GC30" s="444"/>
      <c r="GD30" s="444"/>
      <c r="GE30" s="444"/>
      <c r="GF30" s="444"/>
      <c r="GG30" s="444"/>
      <c r="GH30" s="444"/>
      <c r="GI30" s="444"/>
      <c r="GJ30" s="444"/>
      <c r="GK30" s="444"/>
      <c r="GL30" s="444"/>
      <c r="GM30" s="444"/>
      <c r="GN30" s="444"/>
      <c r="GO30" s="444"/>
      <c r="GP30" s="444"/>
      <c r="GQ30" s="444"/>
      <c r="GR30" s="444"/>
      <c r="GS30" s="444"/>
      <c r="GT30" s="444"/>
      <c r="GU30" s="444"/>
      <c r="GV30" s="444"/>
      <c r="GW30" s="444"/>
      <c r="GX30" s="444"/>
      <c r="GY30" s="444"/>
      <c r="GZ30" s="444"/>
      <c r="HA30" s="444"/>
      <c r="HB30" s="444"/>
      <c r="HC30" s="444"/>
      <c r="HD30" s="444"/>
      <c r="HE30" s="444"/>
      <c r="HF30" s="444"/>
      <c r="HG30" s="444"/>
      <c r="HH30" s="444"/>
      <c r="HI30" s="444"/>
      <c r="HJ30" s="444"/>
      <c r="HK30" s="444"/>
      <c r="HL30" s="444"/>
      <c r="HM30" s="444"/>
      <c r="HN30" s="444"/>
      <c r="HO30" s="444"/>
      <c r="HP30" s="444"/>
      <c r="HQ30" s="444"/>
      <c r="HR30" s="444"/>
      <c r="HS30" s="444"/>
      <c r="HT30" s="444"/>
      <c r="HU30" s="444"/>
      <c r="HV30" s="444"/>
      <c r="HW30" s="444"/>
      <c r="HX30" s="444"/>
      <c r="HY30" s="444"/>
      <c r="HZ30" s="444"/>
      <c r="IA30" s="444"/>
      <c r="IB30" s="444"/>
      <c r="IC30" s="444"/>
      <c r="ID30" s="444"/>
      <c r="IE30" s="444"/>
      <c r="IF30" s="444"/>
      <c r="IG30" s="444"/>
      <c r="IH30" s="444"/>
      <c r="II30" s="444"/>
      <c r="IJ30" s="444"/>
      <c r="IK30" s="444"/>
      <c r="IL30" s="444"/>
      <c r="IM30" s="444"/>
      <c r="IN30" s="444"/>
      <c r="IO30" s="444"/>
    </row>
    <row r="31" spans="1:249" s="480" customFormat="1" ht="15.75">
      <c r="A31" s="482" t="s">
        <v>96</v>
      </c>
      <c r="C31" s="479"/>
      <c r="D31" s="479"/>
      <c r="E31" s="479"/>
      <c r="F31" s="479"/>
      <c r="G31" s="479"/>
      <c r="H31" s="479"/>
      <c r="I31" s="479"/>
      <c r="J31" s="479"/>
      <c r="K31" s="479"/>
      <c r="L31" s="481"/>
      <c r="M31" s="481"/>
      <c r="N31" s="479"/>
      <c r="O31" s="479"/>
      <c r="P31" s="479"/>
      <c r="Q31" s="460"/>
      <c r="R31" s="460"/>
      <c r="S31" s="460"/>
      <c r="T31" s="460"/>
      <c r="U31" s="460"/>
      <c r="V31" s="460"/>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444"/>
      <c r="BY31" s="444"/>
      <c r="BZ31" s="444"/>
      <c r="CA31" s="444"/>
      <c r="CB31" s="444"/>
      <c r="CC31" s="444"/>
      <c r="CD31" s="444"/>
      <c r="CE31" s="444"/>
      <c r="CF31" s="444"/>
      <c r="CG31" s="444"/>
      <c r="CH31" s="444"/>
      <c r="CI31" s="444"/>
      <c r="CJ31" s="444"/>
      <c r="CK31" s="444"/>
      <c r="CL31" s="444"/>
      <c r="CM31" s="444"/>
      <c r="CN31" s="444"/>
      <c r="CO31" s="444"/>
      <c r="CP31" s="444"/>
      <c r="CQ31" s="444"/>
      <c r="CR31" s="444"/>
      <c r="CS31" s="444"/>
      <c r="CT31" s="444"/>
      <c r="CU31" s="444"/>
      <c r="CV31" s="444"/>
      <c r="CW31" s="444"/>
      <c r="CX31" s="444"/>
      <c r="CY31" s="444"/>
      <c r="CZ31" s="444"/>
      <c r="DA31" s="444"/>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444"/>
      <c r="FC31" s="444"/>
      <c r="FD31" s="444"/>
      <c r="FE31" s="444"/>
      <c r="FF31" s="444"/>
      <c r="FG31" s="444"/>
      <c r="FH31" s="444"/>
      <c r="FI31" s="444"/>
      <c r="FJ31" s="444"/>
      <c r="FK31" s="444"/>
      <c r="FL31" s="444"/>
      <c r="FM31" s="444"/>
      <c r="FN31" s="444"/>
      <c r="FO31" s="444"/>
      <c r="FP31" s="444"/>
      <c r="FQ31" s="444"/>
      <c r="FR31" s="444"/>
      <c r="FS31" s="444"/>
      <c r="FT31" s="444"/>
      <c r="FU31" s="444"/>
      <c r="FV31" s="444"/>
      <c r="FW31" s="444"/>
      <c r="FX31" s="444"/>
      <c r="FY31" s="444"/>
      <c r="FZ31" s="444"/>
      <c r="GA31" s="444"/>
      <c r="GB31" s="444"/>
      <c r="GC31" s="444"/>
      <c r="GD31" s="444"/>
      <c r="GE31" s="444"/>
      <c r="GF31" s="444"/>
      <c r="GG31" s="444"/>
      <c r="GH31" s="444"/>
      <c r="GI31" s="444"/>
      <c r="GJ31" s="444"/>
      <c r="GK31" s="444"/>
      <c r="GL31" s="444"/>
      <c r="GM31" s="444"/>
      <c r="GN31" s="444"/>
      <c r="GO31" s="444"/>
      <c r="GP31" s="444"/>
      <c r="GQ31" s="444"/>
      <c r="GR31" s="444"/>
      <c r="GS31" s="444"/>
      <c r="GT31" s="444"/>
      <c r="GU31" s="444"/>
      <c r="GV31" s="444"/>
      <c r="GW31" s="444"/>
      <c r="GX31" s="444"/>
      <c r="GY31" s="444"/>
      <c r="GZ31" s="444"/>
      <c r="HA31" s="444"/>
      <c r="HB31" s="444"/>
      <c r="HC31" s="444"/>
      <c r="HD31" s="444"/>
      <c r="HE31" s="444"/>
      <c r="HF31" s="444"/>
      <c r="HG31" s="444"/>
      <c r="HH31" s="444"/>
      <c r="HI31" s="444"/>
      <c r="HJ31" s="444"/>
      <c r="HK31" s="444"/>
      <c r="HL31" s="444"/>
      <c r="HM31" s="444"/>
      <c r="HN31" s="444"/>
      <c r="HO31" s="444"/>
      <c r="HP31" s="444"/>
      <c r="HQ31" s="444"/>
      <c r="HR31" s="444"/>
      <c r="HS31" s="444"/>
      <c r="HT31" s="444"/>
      <c r="HU31" s="444"/>
      <c r="HV31" s="444"/>
      <c r="HW31" s="444"/>
      <c r="HX31" s="444"/>
      <c r="HY31" s="444"/>
      <c r="HZ31" s="444"/>
      <c r="IA31" s="444"/>
      <c r="IB31" s="444"/>
      <c r="IC31" s="444"/>
      <c r="ID31" s="444"/>
      <c r="IE31" s="444"/>
      <c r="IF31" s="444"/>
      <c r="IG31" s="444"/>
      <c r="IH31" s="444"/>
      <c r="II31" s="444"/>
      <c r="IJ31" s="444"/>
      <c r="IK31" s="444"/>
      <c r="IL31" s="444"/>
      <c r="IM31" s="444"/>
      <c r="IN31" s="444"/>
      <c r="IO31" s="444"/>
    </row>
    <row r="32" spans="1:249" s="444" customFormat="1" ht="15.75">
      <c r="A32" s="480"/>
      <c r="B32" s="480"/>
      <c r="C32" s="479"/>
      <c r="D32" s="479"/>
      <c r="E32" s="479"/>
      <c r="F32" s="479"/>
      <c r="G32" s="479"/>
      <c r="H32" s="479"/>
      <c r="I32" s="479"/>
      <c r="J32" s="479"/>
      <c r="K32" s="479"/>
      <c r="L32" s="481"/>
      <c r="M32" s="481"/>
      <c r="N32" s="479"/>
      <c r="O32" s="479"/>
      <c r="P32" s="479"/>
      <c r="Q32" s="460"/>
      <c r="R32" s="460"/>
      <c r="S32" s="460"/>
      <c r="T32" s="460"/>
      <c r="U32" s="460"/>
      <c r="V32" s="460"/>
    </row>
    <row r="33" spans="1:22" s="444" customFormat="1" ht="15.75">
      <c r="A33" s="480"/>
      <c r="B33" s="480"/>
      <c r="C33" s="479"/>
      <c r="D33" s="479"/>
      <c r="E33" s="479"/>
      <c r="F33" s="479"/>
      <c r="G33" s="479"/>
      <c r="H33" s="479"/>
      <c r="I33" s="479"/>
      <c r="J33" s="479"/>
      <c r="K33" s="479"/>
      <c r="L33" s="481"/>
      <c r="M33" s="481"/>
      <c r="N33" s="479"/>
      <c r="O33" s="479"/>
      <c r="P33" s="479"/>
      <c r="Q33" s="460"/>
      <c r="R33" s="460"/>
      <c r="S33" s="460"/>
      <c r="T33" s="460"/>
      <c r="U33" s="460"/>
      <c r="V33" s="460"/>
    </row>
    <row r="34" spans="1:22" s="444" customFormat="1" ht="15.75">
      <c r="A34" s="480"/>
      <c r="B34" s="480"/>
      <c r="C34" s="479"/>
      <c r="D34" s="479"/>
      <c r="E34" s="479"/>
      <c r="F34" s="479"/>
      <c r="G34" s="479"/>
      <c r="H34" s="479"/>
      <c r="I34" s="479"/>
      <c r="J34" s="479"/>
      <c r="K34" s="479"/>
      <c r="L34" s="481"/>
      <c r="M34" s="481"/>
      <c r="N34" s="479"/>
      <c r="O34" s="479"/>
      <c r="P34" s="479"/>
      <c r="Q34" s="460"/>
      <c r="R34" s="460"/>
      <c r="S34" s="460"/>
      <c r="T34" s="460"/>
      <c r="U34" s="460"/>
      <c r="V34" s="460"/>
    </row>
    <row r="35" spans="1:22" s="444" customFormat="1" ht="15.75">
      <c r="A35" s="480"/>
      <c r="B35" s="480"/>
      <c r="C35" s="479"/>
      <c r="D35" s="479"/>
      <c r="E35" s="479"/>
      <c r="F35" s="479"/>
      <c r="G35" s="479"/>
      <c r="H35" s="479"/>
      <c r="I35" s="479"/>
      <c r="J35" s="479"/>
      <c r="K35" s="479"/>
      <c r="L35" s="481"/>
      <c r="M35" s="481"/>
      <c r="N35" s="479"/>
      <c r="O35" s="479"/>
      <c r="P35" s="479"/>
      <c r="Q35" s="460"/>
      <c r="R35" s="460"/>
      <c r="S35" s="460"/>
      <c r="T35" s="460"/>
      <c r="U35" s="460"/>
      <c r="V35" s="460"/>
    </row>
    <row r="36" spans="1:22" s="444" customFormat="1" ht="15.75">
      <c r="A36" s="480"/>
      <c r="B36" s="480"/>
      <c r="C36" s="479"/>
      <c r="D36" s="479"/>
      <c r="E36" s="479"/>
      <c r="F36" s="479"/>
      <c r="G36" s="479"/>
      <c r="H36" s="479"/>
      <c r="I36" s="479"/>
      <c r="J36" s="479"/>
      <c r="K36" s="479"/>
      <c r="L36" s="481"/>
      <c r="M36" s="481"/>
      <c r="N36" s="479"/>
      <c r="O36" s="479"/>
      <c r="P36" s="479"/>
      <c r="Q36" s="460"/>
      <c r="R36" s="460"/>
      <c r="S36" s="460"/>
      <c r="T36" s="460"/>
      <c r="U36" s="460"/>
      <c r="V36" s="460"/>
    </row>
    <row r="37" spans="1:22" s="444" customFormat="1" ht="15.75">
      <c r="A37" s="480"/>
      <c r="B37" s="480"/>
      <c r="C37" s="479"/>
      <c r="D37" s="479"/>
      <c r="E37" s="479"/>
      <c r="F37" s="479"/>
      <c r="G37" s="479"/>
      <c r="H37" s="479"/>
      <c r="I37" s="479"/>
      <c r="J37" s="479"/>
      <c r="K37" s="479"/>
      <c r="L37" s="481"/>
      <c r="M37" s="481"/>
      <c r="N37" s="479"/>
      <c r="O37" s="479"/>
      <c r="P37" s="479"/>
      <c r="Q37" s="460"/>
      <c r="R37" s="460"/>
      <c r="S37" s="460"/>
      <c r="T37" s="460"/>
      <c r="U37" s="460"/>
      <c r="V37" s="460"/>
    </row>
    <row r="38" spans="1:22" s="444" customFormat="1" ht="15.75">
      <c r="A38" s="480"/>
      <c r="B38" s="480"/>
      <c r="C38" s="479"/>
      <c r="D38" s="479"/>
      <c r="E38" s="479"/>
      <c r="F38" s="479"/>
      <c r="G38" s="479"/>
      <c r="H38" s="479"/>
      <c r="I38" s="479"/>
      <c r="J38" s="479"/>
      <c r="K38" s="479"/>
      <c r="L38" s="481"/>
      <c r="M38" s="481"/>
      <c r="N38" s="479"/>
      <c r="O38" s="479"/>
      <c r="P38" s="479"/>
      <c r="Q38" s="460"/>
      <c r="R38" s="460"/>
      <c r="S38" s="460"/>
      <c r="T38" s="460"/>
      <c r="U38" s="460"/>
      <c r="V38" s="460"/>
    </row>
    <row r="39" spans="1:22" s="444" customFormat="1" ht="15.75">
      <c r="A39" s="480"/>
      <c r="B39" s="480"/>
      <c r="C39" s="479"/>
      <c r="D39" s="479"/>
      <c r="E39" s="479"/>
      <c r="F39" s="479"/>
      <c r="G39" s="479"/>
      <c r="H39" s="479"/>
      <c r="I39" s="479"/>
      <c r="J39" s="479"/>
      <c r="K39" s="479"/>
      <c r="L39" s="481"/>
      <c r="M39" s="481"/>
      <c r="N39" s="479"/>
      <c r="O39" s="479"/>
      <c r="P39" s="479"/>
      <c r="Q39" s="460"/>
      <c r="R39" s="460"/>
      <c r="S39" s="460"/>
      <c r="T39" s="460"/>
      <c r="U39" s="460"/>
      <c r="V39" s="460"/>
    </row>
    <row r="40" spans="1:22" s="444" customFormat="1" ht="15.75">
      <c r="A40" s="480"/>
      <c r="B40" s="480"/>
      <c r="C40" s="479"/>
      <c r="D40" s="479"/>
      <c r="E40" s="479"/>
      <c r="F40" s="479"/>
      <c r="G40" s="479"/>
      <c r="H40" s="479"/>
      <c r="I40" s="479"/>
      <c r="J40" s="479"/>
      <c r="K40" s="479"/>
      <c r="L40" s="481"/>
      <c r="M40" s="481"/>
      <c r="N40" s="479"/>
      <c r="O40" s="479"/>
      <c r="P40" s="479"/>
      <c r="Q40" s="460"/>
      <c r="R40" s="460"/>
      <c r="S40" s="460"/>
      <c r="T40" s="460"/>
      <c r="U40" s="460"/>
      <c r="V40" s="460"/>
    </row>
    <row r="41" spans="1:22" s="444" customFormat="1" ht="15.75">
      <c r="A41" s="480"/>
      <c r="B41" s="480"/>
      <c r="C41" s="479"/>
      <c r="D41" s="479"/>
      <c r="E41" s="479"/>
      <c r="F41" s="479"/>
      <c r="G41" s="479"/>
      <c r="H41" s="479"/>
      <c r="I41" s="479"/>
      <c r="J41" s="479"/>
      <c r="K41" s="479"/>
      <c r="L41" s="481"/>
      <c r="M41" s="481"/>
      <c r="N41" s="479"/>
      <c r="O41" s="479"/>
      <c r="P41" s="479"/>
      <c r="Q41" s="460"/>
      <c r="R41" s="460"/>
      <c r="S41" s="460"/>
      <c r="T41" s="460"/>
      <c r="U41" s="460"/>
      <c r="V41" s="460"/>
    </row>
    <row r="42" spans="1:22" s="444" customFormat="1" ht="15.75">
      <c r="A42" s="480"/>
      <c r="B42" s="480"/>
      <c r="C42" s="479"/>
      <c r="D42" s="479"/>
      <c r="E42" s="479"/>
      <c r="F42" s="479"/>
      <c r="G42" s="479"/>
      <c r="H42" s="479"/>
      <c r="I42" s="479"/>
      <c r="J42" s="479"/>
      <c r="K42" s="479"/>
      <c r="L42" s="481"/>
      <c r="M42" s="481"/>
      <c r="N42" s="479"/>
      <c r="O42" s="479"/>
      <c r="P42" s="479"/>
      <c r="Q42" s="460"/>
      <c r="R42" s="460"/>
      <c r="S42" s="460"/>
      <c r="T42" s="460"/>
      <c r="U42" s="460"/>
      <c r="V42" s="460"/>
    </row>
    <row r="43" spans="1:22" s="444" customFormat="1" ht="15.75">
      <c r="A43" s="480"/>
      <c r="B43" s="480"/>
      <c r="C43" s="479"/>
      <c r="D43" s="479"/>
      <c r="E43" s="479"/>
      <c r="F43" s="479"/>
      <c r="G43" s="479"/>
      <c r="H43" s="479"/>
      <c r="I43" s="479"/>
      <c r="J43" s="479"/>
      <c r="K43" s="479"/>
      <c r="L43" s="481"/>
      <c r="M43" s="481"/>
      <c r="N43" s="479"/>
      <c r="O43" s="479"/>
      <c r="P43" s="479"/>
      <c r="Q43" s="460"/>
      <c r="R43" s="460"/>
      <c r="S43" s="460"/>
      <c r="T43" s="460"/>
      <c r="U43" s="460"/>
      <c r="V43" s="460"/>
    </row>
    <row r="44" spans="1:22" s="444" customFormat="1" ht="15.75">
      <c r="A44" s="480"/>
      <c r="B44" s="480"/>
      <c r="C44" s="479"/>
      <c r="D44" s="479"/>
      <c r="E44" s="479"/>
      <c r="F44" s="479"/>
      <c r="G44" s="479"/>
      <c r="H44" s="479"/>
      <c r="I44" s="479"/>
      <c r="J44" s="479"/>
      <c r="K44" s="479"/>
      <c r="L44" s="481"/>
      <c r="M44" s="481"/>
      <c r="N44" s="479"/>
      <c r="O44" s="479"/>
      <c r="P44" s="479"/>
      <c r="Q44" s="460"/>
      <c r="R44" s="460"/>
      <c r="S44" s="460"/>
      <c r="T44" s="460"/>
      <c r="U44" s="460"/>
      <c r="V44" s="460"/>
    </row>
    <row r="45" spans="1:22" s="444" customFormat="1" ht="15.75">
      <c r="A45" s="480"/>
      <c r="B45" s="480"/>
      <c r="C45" s="479"/>
      <c r="D45" s="479"/>
      <c r="E45" s="479"/>
      <c r="F45" s="479"/>
      <c r="G45" s="479"/>
      <c r="H45" s="479"/>
      <c r="I45" s="479"/>
      <c r="J45" s="479"/>
      <c r="K45" s="479"/>
      <c r="L45" s="481"/>
      <c r="M45" s="481"/>
      <c r="N45" s="479"/>
      <c r="O45" s="479"/>
      <c r="P45" s="479"/>
      <c r="Q45" s="460"/>
      <c r="R45" s="460"/>
      <c r="S45" s="460"/>
      <c r="T45" s="460"/>
      <c r="U45" s="460"/>
      <c r="V45" s="460"/>
    </row>
    <row r="46" spans="1:22" s="444" customFormat="1" ht="15.75">
      <c r="A46" s="480"/>
      <c r="B46" s="480"/>
      <c r="C46" s="479"/>
      <c r="D46" s="479"/>
      <c r="E46" s="479"/>
      <c r="F46" s="479"/>
      <c r="G46" s="479"/>
      <c r="H46" s="479"/>
      <c r="I46" s="479"/>
      <c r="J46" s="479"/>
      <c r="K46" s="479"/>
      <c r="L46" s="481"/>
      <c r="M46" s="481"/>
      <c r="N46" s="479"/>
      <c r="O46" s="479"/>
      <c r="P46" s="479"/>
      <c r="Q46" s="460"/>
      <c r="R46" s="460"/>
      <c r="S46" s="460"/>
      <c r="T46" s="460"/>
      <c r="U46" s="460"/>
      <c r="V46" s="460"/>
    </row>
    <row r="47" spans="1:22" s="444" customFormat="1" ht="15.75">
      <c r="A47" s="480"/>
      <c r="B47" s="480"/>
      <c r="C47" s="479"/>
      <c r="D47" s="479"/>
      <c r="E47" s="479"/>
      <c r="F47" s="479"/>
      <c r="G47" s="479"/>
      <c r="H47" s="479"/>
      <c r="I47" s="479"/>
      <c r="J47" s="479"/>
      <c r="K47" s="479"/>
      <c r="L47" s="481"/>
      <c r="M47" s="481"/>
      <c r="N47" s="479"/>
      <c r="O47" s="479"/>
      <c r="P47" s="479"/>
      <c r="Q47" s="460"/>
      <c r="R47" s="460"/>
      <c r="S47" s="460"/>
      <c r="T47" s="460"/>
      <c r="U47" s="460"/>
      <c r="V47" s="460"/>
    </row>
    <row r="48" spans="1:22" s="444" customFormat="1" ht="15.75">
      <c r="A48" s="480"/>
      <c r="B48" s="480"/>
      <c r="C48" s="479"/>
      <c r="D48" s="479"/>
      <c r="E48" s="479"/>
      <c r="F48" s="479"/>
      <c r="G48" s="479"/>
      <c r="H48" s="479"/>
      <c r="I48" s="479"/>
      <c r="J48" s="479"/>
      <c r="K48" s="479"/>
      <c r="L48" s="481"/>
      <c r="M48" s="481"/>
      <c r="N48" s="479"/>
      <c r="O48" s="479"/>
      <c r="P48" s="479"/>
      <c r="Q48" s="460"/>
      <c r="R48" s="460"/>
      <c r="S48" s="460"/>
      <c r="T48" s="460"/>
      <c r="U48" s="460"/>
      <c r="V48" s="460"/>
    </row>
    <row r="49" spans="1:22" s="444" customFormat="1" ht="15.75">
      <c r="A49" s="480"/>
      <c r="B49" s="480"/>
      <c r="C49" s="479"/>
      <c r="D49" s="479"/>
      <c r="E49" s="479"/>
      <c r="F49" s="479"/>
      <c r="G49" s="479"/>
      <c r="H49" s="479"/>
      <c r="I49" s="479"/>
      <c r="J49" s="479"/>
      <c r="K49" s="479"/>
      <c r="L49" s="481"/>
      <c r="M49" s="481"/>
      <c r="N49" s="479"/>
      <c r="O49" s="479"/>
      <c r="P49" s="479"/>
      <c r="Q49" s="460"/>
      <c r="R49" s="460"/>
      <c r="S49" s="460"/>
      <c r="T49" s="460"/>
      <c r="U49" s="460"/>
      <c r="V49" s="460"/>
    </row>
    <row r="50" spans="1:22" s="444" customFormat="1" ht="15.75">
      <c r="A50" s="480"/>
      <c r="B50" s="480"/>
      <c r="C50" s="479"/>
      <c r="D50" s="479"/>
      <c r="E50" s="479"/>
      <c r="F50" s="479"/>
      <c r="G50" s="479"/>
      <c r="H50" s="479"/>
      <c r="I50" s="479"/>
      <c r="J50" s="479"/>
      <c r="K50" s="479"/>
      <c r="L50" s="481"/>
      <c r="M50" s="481"/>
      <c r="N50" s="479"/>
      <c r="O50" s="479"/>
      <c r="P50" s="479"/>
      <c r="Q50" s="460"/>
      <c r="R50" s="460"/>
      <c r="S50" s="460"/>
      <c r="T50" s="460"/>
      <c r="U50" s="460"/>
      <c r="V50" s="460"/>
    </row>
    <row r="51" spans="1:22" s="444" customFormat="1" ht="15.75">
      <c r="A51" s="480"/>
      <c r="B51" s="480"/>
      <c r="C51" s="479"/>
      <c r="D51" s="479"/>
      <c r="E51" s="479"/>
      <c r="F51" s="479"/>
      <c r="G51" s="479"/>
      <c r="H51" s="479"/>
      <c r="I51" s="479"/>
      <c r="J51" s="479"/>
      <c r="K51" s="479"/>
      <c r="L51" s="481"/>
      <c r="M51" s="481"/>
      <c r="N51" s="479"/>
      <c r="O51" s="479"/>
      <c r="P51" s="479"/>
      <c r="Q51" s="460"/>
      <c r="R51" s="460"/>
      <c r="S51" s="460"/>
      <c r="T51" s="460"/>
      <c r="U51" s="460"/>
      <c r="V51" s="460"/>
    </row>
    <row r="52" spans="1:22" ht="15.75">
      <c r="C52" s="438"/>
      <c r="D52" s="438"/>
      <c r="E52" s="438"/>
      <c r="F52" s="438"/>
      <c r="G52" s="438"/>
      <c r="H52" s="438"/>
      <c r="I52" s="438"/>
      <c r="J52" s="438"/>
      <c r="K52" s="438"/>
      <c r="L52" s="439"/>
      <c r="M52" s="439"/>
      <c r="N52" s="438"/>
      <c r="O52" s="438"/>
      <c r="P52" s="438"/>
      <c r="Q52" s="440"/>
      <c r="R52" s="440"/>
      <c r="S52" s="440"/>
      <c r="T52" s="440"/>
      <c r="U52" s="440"/>
      <c r="V52" s="440"/>
    </row>
    <row r="53" spans="1:22" ht="15.75">
      <c r="C53" s="438"/>
      <c r="D53" s="438"/>
      <c r="E53" s="438"/>
      <c r="F53" s="438"/>
      <c r="G53" s="438"/>
      <c r="H53" s="438"/>
      <c r="I53" s="438"/>
      <c r="J53" s="438"/>
      <c r="K53" s="438"/>
      <c r="L53" s="439"/>
      <c r="M53" s="439"/>
      <c r="N53" s="438"/>
      <c r="O53" s="438"/>
      <c r="P53" s="438"/>
      <c r="Q53" s="440"/>
      <c r="R53" s="440"/>
      <c r="S53" s="440"/>
      <c r="T53" s="440"/>
      <c r="U53" s="440"/>
      <c r="V53" s="440"/>
    </row>
    <row r="54" spans="1:22" ht="15.75">
      <c r="C54" s="438"/>
      <c r="D54" s="438"/>
      <c r="E54" s="438"/>
      <c r="F54" s="438"/>
      <c r="G54" s="438"/>
      <c r="H54" s="438"/>
      <c r="I54" s="438"/>
      <c r="J54" s="438"/>
      <c r="K54" s="438"/>
      <c r="L54" s="439"/>
      <c r="M54" s="439"/>
      <c r="N54" s="438"/>
      <c r="O54" s="438"/>
      <c r="P54" s="438"/>
      <c r="Q54" s="440"/>
      <c r="R54" s="440"/>
      <c r="S54" s="440"/>
      <c r="T54" s="440"/>
      <c r="U54" s="440"/>
      <c r="V54" s="440"/>
    </row>
    <row r="55" spans="1:22" ht="15.75">
      <c r="C55" s="438"/>
      <c r="D55" s="438"/>
      <c r="E55" s="438"/>
      <c r="F55" s="438"/>
      <c r="G55" s="438"/>
      <c r="H55" s="438"/>
      <c r="I55" s="438"/>
      <c r="J55" s="438"/>
      <c r="K55" s="438"/>
      <c r="L55" s="439"/>
      <c r="M55" s="439"/>
      <c r="N55" s="438"/>
      <c r="O55" s="438"/>
      <c r="P55" s="438"/>
      <c r="Q55" s="440"/>
      <c r="R55" s="440"/>
      <c r="S55" s="440"/>
      <c r="T55" s="440"/>
      <c r="U55" s="440"/>
      <c r="V55" s="440"/>
    </row>
    <row r="56" spans="1:22" ht="15.75">
      <c r="C56" s="438"/>
      <c r="D56" s="438"/>
      <c r="E56" s="438"/>
      <c r="F56" s="438"/>
      <c r="G56" s="438"/>
      <c r="H56" s="438"/>
      <c r="I56" s="438"/>
      <c r="J56" s="438"/>
      <c r="K56" s="438"/>
      <c r="L56" s="439"/>
      <c r="M56" s="439"/>
      <c r="N56" s="438"/>
      <c r="O56" s="438"/>
      <c r="P56" s="438"/>
      <c r="Q56" s="440"/>
      <c r="R56" s="440"/>
      <c r="S56" s="440"/>
      <c r="T56" s="440"/>
      <c r="U56" s="440"/>
      <c r="V56" s="440"/>
    </row>
    <row r="57" spans="1:22" ht="15.75">
      <c r="C57" s="438"/>
      <c r="D57" s="438"/>
      <c r="E57" s="438"/>
      <c r="F57" s="438"/>
      <c r="G57" s="438"/>
      <c r="H57" s="438"/>
      <c r="I57" s="438"/>
      <c r="J57" s="438"/>
      <c r="K57" s="438"/>
      <c r="L57" s="439"/>
      <c r="M57" s="439"/>
      <c r="N57" s="438"/>
      <c r="O57" s="438"/>
      <c r="P57" s="438"/>
      <c r="Q57" s="440"/>
      <c r="R57" s="440"/>
      <c r="S57" s="440"/>
      <c r="T57" s="440"/>
      <c r="U57" s="440"/>
      <c r="V57" s="440"/>
    </row>
    <row r="58" spans="1:22" ht="15.75">
      <c r="C58" s="438"/>
      <c r="D58" s="438"/>
      <c r="E58" s="438"/>
      <c r="F58" s="438"/>
      <c r="G58" s="438"/>
      <c r="H58" s="438"/>
      <c r="I58" s="438"/>
      <c r="J58" s="438"/>
      <c r="K58" s="438"/>
      <c r="L58" s="439"/>
      <c r="M58" s="439"/>
      <c r="N58" s="438"/>
      <c r="O58" s="438"/>
      <c r="P58" s="438"/>
      <c r="Q58" s="440"/>
      <c r="R58" s="440"/>
      <c r="S58" s="440"/>
      <c r="T58" s="440"/>
      <c r="U58" s="440"/>
      <c r="V58" s="440"/>
    </row>
    <row r="59" spans="1:22" ht="15.75">
      <c r="C59" s="438"/>
      <c r="D59" s="438"/>
      <c r="E59" s="438"/>
      <c r="F59" s="438"/>
      <c r="G59" s="438"/>
      <c r="H59" s="438"/>
      <c r="I59" s="438"/>
      <c r="J59" s="438"/>
      <c r="K59" s="438"/>
      <c r="L59" s="439"/>
      <c r="M59" s="439"/>
      <c r="N59" s="438"/>
      <c r="O59" s="438"/>
      <c r="P59" s="438"/>
      <c r="Q59" s="440"/>
      <c r="R59" s="440"/>
      <c r="S59" s="440"/>
      <c r="T59" s="440"/>
      <c r="U59" s="440"/>
      <c r="V59" s="440"/>
    </row>
    <row r="60" spans="1:22" ht="15.75">
      <c r="C60" s="438"/>
      <c r="D60" s="438"/>
      <c r="E60" s="438"/>
      <c r="F60" s="438"/>
      <c r="G60" s="438"/>
      <c r="H60" s="438"/>
      <c r="I60" s="438"/>
      <c r="J60" s="438"/>
      <c r="K60" s="438"/>
      <c r="L60" s="439"/>
      <c r="M60" s="439"/>
      <c r="N60" s="438"/>
      <c r="O60" s="438"/>
      <c r="P60" s="438"/>
      <c r="Q60" s="440"/>
      <c r="R60" s="440"/>
      <c r="S60" s="440"/>
      <c r="T60" s="440"/>
      <c r="U60" s="440"/>
      <c r="V60" s="440"/>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26B7ACD8-ABCC-41E1-ABCD-91736C51467A}">
      <formula1>0</formula1>
      <formula2>1000</formula2>
    </dataValidation>
  </dataValidations>
  <printOptions horizontalCentered="1"/>
  <pageMargins left="0.23622047244094491" right="0.23622047244094491" top="0.74803149606299213" bottom="0.35433070866141736" header="0" footer="0.31496062992125984"/>
  <pageSetup scale="52" firstPageNumber="47" orientation="landscape" useFirstPageNumber="1" r:id="rId1"/>
  <headerFooter scaleWithDoc="0">
    <oddHeader>&amp;L&amp;G&amp;R&amp;G</oddHeader>
    <oddFooter>&amp;R&amp;"Montserrat,Negrita" &amp;P</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18065-B9B7-4EE0-B97B-AC720959C720}">
  <sheetPr codeName="Hoja50">
    <pageSetUpPr fitToPage="1"/>
  </sheetPr>
  <dimension ref="A1:V63"/>
  <sheetViews>
    <sheetView zoomScaleNormal="100" zoomScaleSheetLayoutView="90" workbookViewId="0">
      <selection activeCell="U29" sqref="U29"/>
    </sheetView>
  </sheetViews>
  <sheetFormatPr baseColWidth="10" defaultColWidth="11.42578125" defaultRowHeight="15"/>
  <cols>
    <col min="1" max="1" width="10.7109375" style="370" customWidth="1"/>
    <col min="2" max="2" width="8.7109375" style="370" customWidth="1"/>
    <col min="3" max="7" width="11.42578125" style="370"/>
    <col min="8" max="8" width="14.140625" style="370" customWidth="1"/>
    <col min="9" max="9" width="11.42578125" style="370"/>
    <col min="10" max="10" width="13.5703125" style="370" bestFit="1" customWidth="1"/>
    <col min="11" max="12" width="11.42578125" style="370"/>
    <col min="13" max="13" width="4.140625" style="370" customWidth="1"/>
    <col min="14" max="16384" width="11.42578125" style="370"/>
  </cols>
  <sheetData>
    <row r="1" spans="1:22">
      <c r="A1" s="395" t="s">
        <v>62</v>
      </c>
    </row>
    <row r="2" spans="1:22" ht="20.100000000000001" customHeight="1">
      <c r="A2" s="730" t="s">
        <v>690</v>
      </c>
      <c r="B2" s="730"/>
      <c r="C2" s="730"/>
      <c r="D2" s="730"/>
      <c r="E2" s="730"/>
      <c r="F2" s="730"/>
      <c r="G2" s="730"/>
      <c r="H2" s="730"/>
      <c r="I2" s="730"/>
      <c r="J2" s="730"/>
      <c r="K2" s="730"/>
      <c r="L2" s="730"/>
      <c r="M2" s="730"/>
    </row>
    <row r="3" spans="1:22" ht="20.100000000000001" customHeight="1">
      <c r="A3" s="730" t="s">
        <v>89</v>
      </c>
      <c r="B3" s="730"/>
      <c r="C3" s="730"/>
      <c r="D3" s="730"/>
      <c r="E3" s="730"/>
      <c r="F3" s="730"/>
      <c r="G3" s="730"/>
      <c r="H3" s="730"/>
      <c r="I3" s="730"/>
      <c r="J3" s="730"/>
      <c r="K3" s="730"/>
      <c r="L3" s="730"/>
      <c r="M3" s="730"/>
      <c r="N3" s="486"/>
      <c r="O3" s="486"/>
      <c r="P3" s="486"/>
      <c r="Q3" s="486"/>
      <c r="R3" s="486"/>
      <c r="S3" s="486"/>
      <c r="T3" s="486"/>
      <c r="U3" s="486"/>
      <c r="V3" s="486"/>
    </row>
    <row r="4" spans="1:22" ht="16.5" customHeight="1">
      <c r="A4" s="487"/>
      <c r="B4" s="488"/>
    </row>
    <row r="5" spans="1:22" ht="10.5" customHeight="1">
      <c r="A5" s="489" t="s">
        <v>691</v>
      </c>
      <c r="B5" s="489" t="s">
        <v>82</v>
      </c>
      <c r="C5" s="490"/>
      <c r="D5" s="490"/>
      <c r="E5" s="490"/>
      <c r="F5" s="490"/>
      <c r="G5" s="490"/>
      <c r="H5" s="490"/>
      <c r="I5" s="490"/>
      <c r="J5" s="490"/>
      <c r="K5" s="490"/>
      <c r="L5" s="490"/>
      <c r="M5" s="490"/>
      <c r="N5" s="490"/>
      <c r="O5" s="490"/>
      <c r="P5" s="490"/>
      <c r="Q5" s="490"/>
      <c r="R5" s="490"/>
      <c r="S5" s="490"/>
      <c r="T5" s="490"/>
      <c r="U5" s="490"/>
      <c r="V5" s="490"/>
    </row>
    <row r="6" spans="1:22" ht="13.5" customHeight="1">
      <c r="A6" s="491" t="s">
        <v>678</v>
      </c>
      <c r="B6" s="492">
        <v>66361</v>
      </c>
      <c r="C6" s="490"/>
      <c r="D6" s="490"/>
      <c r="E6" s="490"/>
      <c r="F6" s="490"/>
      <c r="G6" s="490"/>
      <c r="H6" s="490"/>
      <c r="I6" s="490"/>
      <c r="J6" s="490"/>
      <c r="K6" s="490"/>
      <c r="L6" s="490"/>
      <c r="M6" s="490"/>
      <c r="N6" s="490"/>
      <c r="O6" s="490"/>
      <c r="P6" s="490"/>
      <c r="Q6" s="490"/>
      <c r="R6" s="490"/>
      <c r="S6" s="490"/>
      <c r="T6" s="490"/>
      <c r="U6" s="490"/>
      <c r="V6" s="490"/>
    </row>
    <row r="7" spans="1:22" ht="13.5" customHeight="1">
      <c r="A7" s="491" t="s">
        <v>680</v>
      </c>
      <c r="B7" s="492">
        <v>35569</v>
      </c>
    </row>
    <row r="8" spans="1:22" ht="13.5" customHeight="1">
      <c r="A8" s="491" t="s">
        <v>679</v>
      </c>
      <c r="B8" s="492">
        <v>27649</v>
      </c>
      <c r="C8" s="490"/>
      <c r="D8" s="490"/>
      <c r="E8" s="490"/>
      <c r="F8" s="490"/>
      <c r="G8" s="490"/>
      <c r="H8" s="490"/>
      <c r="I8" s="490"/>
      <c r="J8" s="490"/>
      <c r="K8" s="490"/>
      <c r="L8" s="490"/>
      <c r="M8" s="490"/>
      <c r="N8" s="490"/>
      <c r="O8" s="490"/>
      <c r="P8" s="490"/>
      <c r="Q8" s="490"/>
      <c r="R8" s="490"/>
      <c r="S8" s="490"/>
      <c r="T8" s="490"/>
      <c r="U8" s="490"/>
      <c r="V8" s="490"/>
    </row>
    <row r="9" spans="1:22" ht="13.5" customHeight="1">
      <c r="A9" s="491" t="s">
        <v>681</v>
      </c>
      <c r="B9" s="492">
        <v>23449</v>
      </c>
      <c r="C9" s="490"/>
      <c r="D9" s="490"/>
      <c r="E9" s="490"/>
      <c r="F9" s="490"/>
      <c r="G9" s="490"/>
      <c r="H9" s="490"/>
      <c r="I9" s="490"/>
      <c r="J9" s="490"/>
      <c r="K9" s="490"/>
      <c r="L9" s="490"/>
      <c r="M9" s="490"/>
      <c r="N9" s="490"/>
      <c r="O9" s="490"/>
      <c r="P9" s="490"/>
      <c r="Q9" s="490"/>
      <c r="R9" s="490"/>
      <c r="S9" s="490"/>
      <c r="T9" s="490"/>
      <c r="U9" s="490"/>
      <c r="V9" s="490"/>
    </row>
    <row r="10" spans="1:22" ht="13.5" customHeight="1">
      <c r="A10" s="491" t="s">
        <v>677</v>
      </c>
      <c r="B10" s="492">
        <v>20362</v>
      </c>
      <c r="C10" s="490"/>
      <c r="D10" s="490"/>
      <c r="E10" s="490"/>
      <c r="F10" s="490"/>
      <c r="G10" s="490"/>
      <c r="H10" s="490"/>
      <c r="I10" s="490"/>
      <c r="J10" s="490"/>
      <c r="K10" s="490"/>
      <c r="L10" s="490"/>
      <c r="M10" s="490"/>
      <c r="N10" s="490"/>
      <c r="O10" s="490"/>
      <c r="P10" s="490"/>
      <c r="Q10" s="490"/>
      <c r="R10" s="490"/>
      <c r="S10" s="490"/>
      <c r="T10" s="490"/>
      <c r="U10" s="490"/>
      <c r="V10" s="490"/>
    </row>
    <row r="11" spans="1:22" ht="13.5" customHeight="1">
      <c r="A11" s="491" t="s">
        <v>676</v>
      </c>
      <c r="B11" s="492">
        <v>20278</v>
      </c>
      <c r="C11" s="490"/>
      <c r="D11" s="490"/>
      <c r="E11" s="490"/>
      <c r="F11" s="490"/>
      <c r="G11" s="490"/>
      <c r="H11" s="490"/>
      <c r="I11" s="490"/>
      <c r="J11" s="490"/>
      <c r="K11" s="490"/>
      <c r="L11" s="490"/>
      <c r="M11" s="490"/>
      <c r="N11" s="490"/>
      <c r="O11" s="490"/>
      <c r="P11" s="490"/>
      <c r="Q11" s="490"/>
      <c r="R11" s="490"/>
      <c r="S11" s="490"/>
      <c r="T11" s="490"/>
      <c r="U11" s="490"/>
      <c r="V11" s="490"/>
    </row>
    <row r="12" spans="1:22" ht="13.5" customHeight="1">
      <c r="A12" s="491" t="s">
        <v>685</v>
      </c>
      <c r="B12" s="492">
        <v>11533</v>
      </c>
      <c r="C12" s="490"/>
      <c r="D12" s="490"/>
      <c r="E12" s="490"/>
      <c r="F12" s="490"/>
      <c r="G12" s="490"/>
      <c r="H12" s="490"/>
      <c r="I12" s="490"/>
      <c r="J12" s="490"/>
      <c r="K12" s="490"/>
      <c r="L12" s="490"/>
      <c r="M12" s="490"/>
      <c r="N12" s="490"/>
      <c r="O12" s="490"/>
      <c r="P12" s="490"/>
      <c r="Q12" s="490"/>
      <c r="R12" s="490"/>
      <c r="S12" s="490"/>
      <c r="T12" s="490"/>
      <c r="U12" s="490"/>
      <c r="V12" s="490"/>
    </row>
    <row r="13" spans="1:22" ht="13.5" customHeight="1">
      <c r="A13" s="491" t="s">
        <v>684</v>
      </c>
      <c r="B13" s="492">
        <v>9095</v>
      </c>
      <c r="C13" s="490"/>
      <c r="D13" s="490"/>
      <c r="E13" s="490"/>
      <c r="F13" s="490"/>
      <c r="G13" s="490"/>
      <c r="H13" s="490"/>
      <c r="I13" s="490"/>
      <c r="J13" s="490"/>
      <c r="K13" s="490"/>
      <c r="L13" s="490"/>
      <c r="M13" s="490"/>
      <c r="N13" s="490"/>
      <c r="O13" s="490"/>
      <c r="P13" s="490"/>
      <c r="Q13" s="490"/>
      <c r="R13" s="490"/>
      <c r="S13" s="490"/>
      <c r="T13" s="490"/>
      <c r="U13" s="490"/>
      <c r="V13" s="490"/>
    </row>
    <row r="14" spans="1:22" ht="13.5" customHeight="1">
      <c r="A14" s="491" t="s">
        <v>672</v>
      </c>
      <c r="B14" s="492">
        <v>6067</v>
      </c>
      <c r="C14" s="490"/>
      <c r="D14" s="490"/>
      <c r="E14" s="490"/>
      <c r="F14" s="490"/>
      <c r="G14" s="490"/>
      <c r="H14" s="490"/>
      <c r="I14" s="490"/>
      <c r="J14" s="490"/>
      <c r="K14" s="490"/>
      <c r="L14" s="490"/>
      <c r="M14" s="490"/>
      <c r="N14" s="490"/>
      <c r="O14" s="490"/>
      <c r="P14" s="490"/>
      <c r="Q14" s="490"/>
      <c r="R14" s="490"/>
      <c r="S14" s="490"/>
      <c r="T14" s="490"/>
      <c r="U14" s="490"/>
      <c r="V14" s="490"/>
    </row>
    <row r="15" spans="1:22" ht="13.5" customHeight="1">
      <c r="A15" s="491" t="s">
        <v>673</v>
      </c>
      <c r="B15" s="492">
        <v>5106</v>
      </c>
      <c r="C15" s="490"/>
      <c r="D15" s="490"/>
      <c r="E15" s="490"/>
      <c r="F15" s="490"/>
      <c r="G15" s="490"/>
      <c r="H15" s="490"/>
      <c r="I15" s="490"/>
      <c r="J15" s="490"/>
      <c r="K15" s="490"/>
      <c r="L15" s="490"/>
      <c r="M15" s="490"/>
      <c r="N15" s="490"/>
      <c r="O15" s="490"/>
      <c r="P15" s="490"/>
      <c r="Q15" s="490"/>
      <c r="R15" s="490"/>
      <c r="S15" s="490"/>
      <c r="T15" s="490"/>
      <c r="U15" s="490"/>
      <c r="V15" s="490"/>
    </row>
    <row r="16" spans="1:22" ht="13.5" customHeight="1">
      <c r="A16" s="491" t="s">
        <v>674</v>
      </c>
      <c r="B16" s="492">
        <v>3154</v>
      </c>
      <c r="C16" s="490"/>
      <c r="D16" s="490"/>
      <c r="E16" s="490"/>
      <c r="F16" s="490"/>
      <c r="G16" s="490"/>
      <c r="H16" s="490"/>
      <c r="I16" s="490"/>
      <c r="J16" s="490"/>
      <c r="K16" s="490"/>
      <c r="L16" s="490"/>
      <c r="M16" s="490"/>
      <c r="N16" s="490"/>
      <c r="O16" s="490"/>
      <c r="P16" s="490"/>
      <c r="Q16" s="490"/>
      <c r="R16" s="490"/>
      <c r="S16" s="490"/>
      <c r="T16" s="490"/>
      <c r="U16" s="490"/>
      <c r="V16" s="490"/>
    </row>
    <row r="17" spans="1:22" ht="13.5" customHeight="1">
      <c r="A17" s="491" t="s">
        <v>675</v>
      </c>
      <c r="B17" s="492">
        <v>2301</v>
      </c>
      <c r="C17" s="490"/>
      <c r="D17" s="490"/>
      <c r="E17" s="490"/>
      <c r="F17" s="490"/>
      <c r="G17" s="490"/>
      <c r="H17" s="490"/>
      <c r="I17" s="490"/>
      <c r="J17" s="490"/>
      <c r="K17" s="490"/>
      <c r="L17" s="490"/>
      <c r="M17" s="490"/>
      <c r="N17" s="490"/>
      <c r="O17" s="490"/>
      <c r="P17" s="490"/>
      <c r="Q17" s="490"/>
      <c r="R17" s="490"/>
      <c r="S17" s="490"/>
      <c r="T17" s="490"/>
      <c r="U17" s="490"/>
      <c r="V17" s="490"/>
    </row>
    <row r="18" spans="1:22" ht="13.5" customHeight="1">
      <c r="A18" s="491" t="s">
        <v>683</v>
      </c>
      <c r="B18" s="492">
        <v>518</v>
      </c>
      <c r="C18" s="490"/>
      <c r="D18" s="490"/>
      <c r="E18" s="490"/>
      <c r="F18" s="490"/>
      <c r="G18" s="490"/>
      <c r="H18" s="490"/>
      <c r="I18" s="490"/>
      <c r="J18" s="490"/>
      <c r="K18" s="490"/>
      <c r="L18" s="490"/>
      <c r="M18" s="490"/>
      <c r="N18" s="490"/>
      <c r="O18" s="490"/>
      <c r="P18" s="490"/>
      <c r="Q18" s="490"/>
      <c r="R18" s="490"/>
      <c r="S18" s="490"/>
      <c r="T18" s="490"/>
      <c r="U18" s="490"/>
      <c r="V18" s="490"/>
    </row>
    <row r="19" spans="1:22" ht="13.5" customHeight="1">
      <c r="A19" s="491" t="s">
        <v>682</v>
      </c>
      <c r="B19" s="492">
        <v>448</v>
      </c>
      <c r="C19" s="490"/>
      <c r="D19" s="490"/>
      <c r="E19" s="490"/>
      <c r="F19" s="490"/>
      <c r="G19" s="490"/>
      <c r="H19" s="490"/>
      <c r="I19" s="490"/>
      <c r="J19" s="490"/>
      <c r="K19" s="490"/>
      <c r="L19" s="490"/>
      <c r="M19" s="490"/>
      <c r="N19" s="490"/>
      <c r="O19" s="490"/>
      <c r="P19" s="490"/>
      <c r="Q19" s="490"/>
      <c r="R19" s="490"/>
      <c r="S19" s="490"/>
      <c r="T19" s="490"/>
      <c r="U19" s="490"/>
      <c r="V19" s="490"/>
    </row>
    <row r="20" spans="1:22" ht="13.5" customHeight="1">
      <c r="A20" s="491" t="s">
        <v>670</v>
      </c>
      <c r="B20" s="492">
        <v>234</v>
      </c>
      <c r="C20" s="490"/>
      <c r="D20" s="490"/>
      <c r="E20" s="490"/>
      <c r="F20" s="490"/>
      <c r="G20" s="490"/>
      <c r="H20" s="490"/>
      <c r="I20" s="490"/>
      <c r="J20" s="490"/>
      <c r="K20" s="490"/>
      <c r="L20" s="490"/>
      <c r="M20" s="490"/>
      <c r="N20" s="490"/>
      <c r="O20" s="490"/>
      <c r="P20" s="490"/>
      <c r="Q20" s="490"/>
      <c r="R20" s="490"/>
      <c r="S20" s="490"/>
      <c r="T20" s="490"/>
      <c r="U20" s="490"/>
      <c r="V20" s="490"/>
    </row>
    <row r="21" spans="1:22" ht="13.5" customHeight="1">
      <c r="A21" s="491" t="s">
        <v>671</v>
      </c>
      <c r="B21" s="492">
        <v>58</v>
      </c>
      <c r="C21" s="490"/>
      <c r="D21" s="490"/>
      <c r="E21" s="490"/>
      <c r="F21" s="490"/>
      <c r="G21" s="490"/>
      <c r="H21" s="490"/>
      <c r="I21" s="490"/>
      <c r="J21" s="490"/>
      <c r="K21" s="490"/>
      <c r="L21" s="490"/>
      <c r="M21" s="490"/>
      <c r="N21" s="490"/>
      <c r="O21" s="490"/>
      <c r="P21" s="490"/>
      <c r="Q21" s="490"/>
      <c r="R21" s="490"/>
      <c r="S21" s="490"/>
      <c r="T21" s="490"/>
      <c r="U21" s="490"/>
      <c r="V21" s="490"/>
    </row>
    <row r="22" spans="1:22" ht="13.5" customHeight="1">
      <c r="A22" s="491" t="s">
        <v>668</v>
      </c>
      <c r="B22" s="492">
        <v>40</v>
      </c>
      <c r="C22" s="490"/>
      <c r="D22" s="490"/>
      <c r="E22" s="490"/>
      <c r="F22" s="490"/>
      <c r="G22" s="490"/>
      <c r="H22" s="490"/>
      <c r="I22" s="490"/>
      <c r="J22" s="490"/>
      <c r="K22" s="490"/>
      <c r="L22" s="490"/>
      <c r="M22" s="490"/>
      <c r="N22" s="490"/>
      <c r="O22" s="490"/>
      <c r="P22" s="490"/>
      <c r="Q22" s="490"/>
      <c r="R22" s="490"/>
      <c r="S22" s="490"/>
      <c r="T22" s="490"/>
      <c r="U22" s="490"/>
      <c r="V22" s="490"/>
    </row>
    <row r="23" spans="1:22" ht="13.5" customHeight="1">
      <c r="A23" s="491" t="s">
        <v>669</v>
      </c>
      <c r="B23" s="492">
        <v>8</v>
      </c>
      <c r="C23" s="490"/>
      <c r="D23" s="490"/>
      <c r="E23" s="490"/>
      <c r="F23" s="490"/>
      <c r="G23" s="490"/>
      <c r="H23" s="490"/>
      <c r="I23" s="490"/>
      <c r="J23" s="490"/>
      <c r="K23" s="490"/>
      <c r="L23" s="490"/>
      <c r="M23" s="490"/>
      <c r="N23" s="490"/>
      <c r="O23" s="490"/>
      <c r="P23" s="490"/>
      <c r="Q23" s="490"/>
      <c r="R23" s="490"/>
      <c r="S23" s="490"/>
      <c r="T23" s="490"/>
      <c r="U23" s="490"/>
      <c r="V23" s="490"/>
    </row>
    <row r="24" spans="1:22" ht="13.5" customHeight="1">
      <c r="A24" s="493"/>
      <c r="B24" s="494"/>
      <c r="C24" s="490"/>
      <c r="D24" s="490"/>
      <c r="E24" s="490"/>
      <c r="F24" s="490"/>
      <c r="G24" s="490"/>
      <c r="H24" s="490"/>
      <c r="I24" s="490"/>
      <c r="J24" s="490"/>
      <c r="K24" s="490"/>
      <c r="L24" s="490"/>
      <c r="M24" s="490"/>
      <c r="N24" s="490"/>
      <c r="O24" s="490"/>
      <c r="P24" s="490"/>
      <c r="Q24" s="490"/>
      <c r="R24" s="490"/>
      <c r="S24" s="490"/>
      <c r="T24" s="490"/>
      <c r="U24" s="490"/>
      <c r="V24" s="490"/>
    </row>
    <row r="25" spans="1:22" ht="13.5" customHeight="1">
      <c r="A25" s="488"/>
      <c r="B25" s="488"/>
      <c r="C25" s="490"/>
      <c r="D25" s="490"/>
      <c r="E25" s="490"/>
      <c r="F25" s="490"/>
      <c r="G25" s="490"/>
      <c r="H25" s="490"/>
      <c r="I25" s="490"/>
      <c r="J25" s="490"/>
      <c r="K25" s="490"/>
      <c r="L25" s="490"/>
      <c r="M25" s="490"/>
      <c r="N25" s="490"/>
      <c r="O25" s="490"/>
      <c r="P25" s="490"/>
      <c r="Q25" s="490"/>
      <c r="R25" s="490"/>
      <c r="S25" s="490"/>
      <c r="T25" s="490"/>
      <c r="U25" s="490"/>
      <c r="V25" s="490"/>
    </row>
    <row r="26" spans="1:22" ht="13.5" customHeight="1">
      <c r="A26" s="488"/>
      <c r="B26" s="488"/>
      <c r="C26" s="495"/>
      <c r="D26" s="490"/>
      <c r="E26" s="490"/>
      <c r="F26" s="490"/>
      <c r="G26" s="490"/>
      <c r="H26" s="490"/>
      <c r="I26" s="490"/>
      <c r="J26" s="490"/>
      <c r="K26" s="490"/>
      <c r="L26" s="490"/>
      <c r="M26" s="490"/>
      <c r="N26" s="490"/>
      <c r="O26" s="490"/>
      <c r="P26" s="490"/>
      <c r="Q26" s="490"/>
      <c r="R26" s="490"/>
      <c r="S26" s="490"/>
      <c r="T26" s="490"/>
      <c r="U26" s="490"/>
      <c r="V26" s="490"/>
    </row>
    <row r="27" spans="1:22" ht="16.5" customHeight="1">
      <c r="A27" s="488"/>
      <c r="B27" s="488"/>
      <c r="C27" s="495"/>
      <c r="D27" s="490"/>
      <c r="E27" s="490"/>
      <c r="F27" s="490"/>
      <c r="G27" s="490"/>
      <c r="H27" s="490"/>
      <c r="I27" s="490"/>
      <c r="J27" s="490"/>
      <c r="K27" s="490"/>
      <c r="L27" s="490"/>
      <c r="M27" s="490"/>
      <c r="N27" s="490"/>
      <c r="O27" s="490"/>
      <c r="P27" s="490"/>
      <c r="Q27" s="490"/>
      <c r="R27" s="490"/>
      <c r="S27" s="490"/>
      <c r="T27" s="490"/>
      <c r="U27" s="490"/>
      <c r="V27" s="490"/>
    </row>
    <row r="28" spans="1:22" ht="16.5" customHeight="1">
      <c r="A28" s="488"/>
      <c r="B28" s="488"/>
      <c r="C28" s="490"/>
      <c r="D28" s="490"/>
      <c r="E28" s="490"/>
      <c r="F28" s="490"/>
      <c r="G28" s="490"/>
      <c r="H28" s="490"/>
      <c r="I28" s="490"/>
      <c r="J28" s="490"/>
      <c r="K28" s="490"/>
      <c r="L28" s="490"/>
      <c r="M28" s="490"/>
      <c r="N28" s="490"/>
      <c r="O28" s="490"/>
      <c r="P28" s="490"/>
      <c r="Q28" s="490"/>
      <c r="R28" s="490"/>
      <c r="S28" s="490"/>
      <c r="T28" s="490"/>
      <c r="U28" s="490"/>
      <c r="V28" s="490"/>
    </row>
    <row r="29" spans="1:22" ht="16.5" customHeight="1">
      <c r="C29" s="490"/>
      <c r="D29" s="490"/>
      <c r="E29" s="490"/>
      <c r="F29" s="490"/>
      <c r="G29" s="490"/>
      <c r="H29" s="490"/>
      <c r="I29" s="490"/>
      <c r="J29" s="490"/>
      <c r="K29" s="490"/>
      <c r="L29" s="490"/>
      <c r="M29" s="490"/>
      <c r="N29" s="490"/>
      <c r="O29" s="490"/>
      <c r="P29" s="490"/>
      <c r="Q29" s="490"/>
      <c r="R29" s="490"/>
      <c r="S29" s="490"/>
      <c r="T29" s="490"/>
      <c r="U29" s="490"/>
      <c r="V29" s="490"/>
    </row>
    <row r="30" spans="1:22" ht="16.5" customHeight="1">
      <c r="C30" s="490"/>
      <c r="D30" s="490"/>
      <c r="E30" s="490"/>
      <c r="F30" s="490"/>
      <c r="G30" s="490"/>
      <c r="H30" s="490"/>
      <c r="I30" s="490"/>
      <c r="J30" s="490"/>
      <c r="K30" s="490"/>
      <c r="L30" s="490"/>
      <c r="M30" s="490"/>
      <c r="N30" s="490"/>
      <c r="O30" s="490"/>
      <c r="P30" s="490"/>
      <c r="Q30" s="490"/>
      <c r="R30" s="490"/>
      <c r="S30" s="490"/>
      <c r="T30" s="490"/>
      <c r="U30" s="490"/>
      <c r="V30" s="490"/>
    </row>
    <row r="31" spans="1:22" ht="29.25" customHeight="1">
      <c r="C31" s="490"/>
      <c r="D31" s="490"/>
      <c r="E31" s="490"/>
      <c r="F31" s="490"/>
      <c r="I31" s="490"/>
      <c r="J31" s="490"/>
      <c r="K31" s="490"/>
      <c r="L31" s="490"/>
      <c r="M31" s="490"/>
      <c r="N31" s="490"/>
      <c r="O31" s="490"/>
      <c r="P31" s="490"/>
      <c r="Q31" s="490"/>
      <c r="R31" s="490"/>
      <c r="S31" s="490"/>
      <c r="T31" s="490"/>
      <c r="U31" s="490"/>
      <c r="V31" s="490"/>
    </row>
    <row r="32" spans="1:22" ht="34.5" customHeight="1">
      <c r="C32" s="490"/>
      <c r="D32" s="490"/>
      <c r="E32" s="490"/>
      <c r="F32" s="490"/>
      <c r="G32" s="496" t="s">
        <v>97</v>
      </c>
      <c r="H32" s="497">
        <v>232230</v>
      </c>
      <c r="I32" s="490"/>
      <c r="J32" s="490"/>
      <c r="K32" s="490"/>
      <c r="L32" s="490"/>
      <c r="M32" s="490"/>
      <c r="N32" s="490"/>
      <c r="O32" s="490"/>
      <c r="P32" s="490"/>
      <c r="Q32" s="490"/>
      <c r="R32" s="490"/>
      <c r="S32" s="490"/>
      <c r="T32" s="490"/>
      <c r="U32" s="490"/>
      <c r="V32" s="490"/>
    </row>
    <row r="33" spans="1:22" ht="34.5" customHeight="1">
      <c r="C33" s="490"/>
      <c r="D33" s="490"/>
      <c r="E33" s="490"/>
      <c r="F33" s="490"/>
      <c r="G33" s="490"/>
      <c r="H33" s="490"/>
      <c r="I33" s="490"/>
      <c r="J33" s="490"/>
      <c r="K33" s="490"/>
      <c r="L33" s="490"/>
      <c r="M33" s="490"/>
      <c r="N33" s="490"/>
      <c r="O33" s="490"/>
      <c r="P33" s="490"/>
      <c r="Q33" s="490"/>
      <c r="R33" s="490"/>
      <c r="S33" s="490"/>
      <c r="T33" s="490"/>
      <c r="U33" s="490"/>
      <c r="V33" s="490"/>
    </row>
    <row r="34" spans="1:22" ht="8.1" customHeight="1">
      <c r="A34" s="498"/>
      <c r="C34" s="490"/>
      <c r="D34" s="490"/>
      <c r="E34" s="490"/>
      <c r="F34" s="490"/>
      <c r="G34" s="490"/>
      <c r="H34" s="490"/>
      <c r="I34" s="490"/>
      <c r="J34" s="490"/>
      <c r="K34" s="490"/>
      <c r="L34" s="490"/>
      <c r="M34" s="490"/>
      <c r="N34" s="490"/>
      <c r="O34" s="490"/>
      <c r="P34" s="490"/>
      <c r="Q34" s="490"/>
      <c r="R34" s="490"/>
      <c r="S34" s="490"/>
      <c r="T34" s="490"/>
      <c r="U34" s="490"/>
      <c r="V34" s="490"/>
    </row>
    <row r="35" spans="1:22" ht="10.5" customHeight="1">
      <c r="A35" s="499" t="s">
        <v>692</v>
      </c>
      <c r="C35" s="490"/>
      <c r="D35" s="490"/>
      <c r="E35" s="490"/>
      <c r="F35" s="490"/>
      <c r="G35" s="490"/>
      <c r="H35" s="490"/>
      <c r="I35" s="490"/>
      <c r="J35" s="490"/>
      <c r="K35" s="490"/>
      <c r="L35" s="490"/>
      <c r="M35" s="490"/>
      <c r="N35" s="490"/>
      <c r="O35" s="490"/>
      <c r="P35" s="490"/>
      <c r="Q35" s="490"/>
      <c r="R35" s="490"/>
      <c r="S35" s="490"/>
      <c r="T35" s="490"/>
      <c r="U35" s="490"/>
      <c r="V35" s="490"/>
    </row>
    <row r="36" spans="1:22" ht="10.5" customHeight="1">
      <c r="A36" s="499" t="s">
        <v>96</v>
      </c>
      <c r="C36" s="490"/>
      <c r="D36" s="490"/>
      <c r="E36" s="490"/>
      <c r="F36" s="490"/>
      <c r="G36" s="490"/>
      <c r="H36" s="490"/>
      <c r="I36" s="490"/>
      <c r="J36" s="490"/>
      <c r="K36" s="490"/>
      <c r="L36" s="490"/>
      <c r="M36" s="490"/>
      <c r="N36" s="490"/>
      <c r="O36" s="490"/>
      <c r="P36" s="490"/>
      <c r="Q36" s="490"/>
      <c r="R36" s="490"/>
      <c r="S36" s="490"/>
      <c r="T36" s="490"/>
      <c r="U36" s="490"/>
      <c r="V36" s="490"/>
    </row>
    <row r="37" spans="1:22" ht="15.75">
      <c r="C37" s="490"/>
      <c r="D37" s="490"/>
      <c r="E37" s="490"/>
      <c r="F37" s="490"/>
      <c r="G37" s="490"/>
      <c r="H37" s="490"/>
      <c r="I37" s="490"/>
      <c r="J37" s="490"/>
      <c r="K37" s="490"/>
      <c r="L37" s="490"/>
      <c r="M37" s="490"/>
      <c r="N37" s="490"/>
      <c r="O37" s="490"/>
      <c r="P37" s="490"/>
      <c r="Q37" s="490"/>
      <c r="R37" s="490"/>
      <c r="S37" s="490"/>
      <c r="T37" s="490"/>
      <c r="U37" s="490"/>
      <c r="V37" s="490"/>
    </row>
    <row r="38" spans="1:22" ht="15.75">
      <c r="C38" s="490"/>
      <c r="D38" s="490"/>
      <c r="E38" s="490"/>
      <c r="F38" s="490"/>
      <c r="G38" s="490"/>
      <c r="H38" s="490"/>
      <c r="I38" s="490"/>
      <c r="J38" s="490"/>
      <c r="K38" s="490"/>
      <c r="L38" s="490"/>
      <c r="M38" s="490"/>
      <c r="N38" s="490"/>
      <c r="O38" s="490"/>
      <c r="P38" s="490"/>
      <c r="Q38" s="490"/>
      <c r="R38" s="490"/>
      <c r="S38" s="490"/>
      <c r="T38" s="490"/>
      <c r="U38" s="490"/>
      <c r="V38" s="490"/>
    </row>
    <row r="39" spans="1:22" ht="15.75">
      <c r="C39" s="490"/>
      <c r="D39" s="490"/>
      <c r="E39" s="490"/>
      <c r="F39" s="490"/>
      <c r="G39" s="490"/>
      <c r="H39" s="490"/>
      <c r="I39" s="490"/>
      <c r="J39" s="490"/>
      <c r="K39" s="490"/>
      <c r="L39" s="490"/>
      <c r="M39" s="490"/>
      <c r="N39" s="490"/>
      <c r="O39" s="490"/>
      <c r="P39" s="490"/>
      <c r="Q39" s="490"/>
      <c r="R39" s="490"/>
      <c r="S39" s="490"/>
      <c r="T39" s="490"/>
      <c r="U39" s="490"/>
      <c r="V39" s="490"/>
    </row>
    <row r="40" spans="1:22" ht="15.75">
      <c r="C40" s="490"/>
      <c r="D40" s="490"/>
      <c r="E40" s="490"/>
      <c r="F40" s="490"/>
      <c r="G40" s="490"/>
      <c r="H40" s="490"/>
      <c r="I40" s="490"/>
      <c r="J40" s="490"/>
      <c r="K40" s="490"/>
      <c r="L40" s="490"/>
      <c r="M40" s="490"/>
      <c r="N40" s="490"/>
      <c r="O40" s="490"/>
      <c r="P40" s="490"/>
      <c r="Q40" s="490"/>
      <c r="R40" s="490"/>
      <c r="S40" s="490"/>
      <c r="T40" s="490"/>
      <c r="U40" s="490"/>
      <c r="V40" s="490"/>
    </row>
    <row r="41" spans="1:22" ht="15.75">
      <c r="C41" s="490"/>
      <c r="D41" s="490"/>
      <c r="E41" s="490"/>
      <c r="F41" s="490"/>
      <c r="G41" s="490"/>
      <c r="H41" s="490"/>
      <c r="I41" s="490"/>
      <c r="J41" s="490"/>
      <c r="K41" s="490"/>
      <c r="L41" s="490"/>
      <c r="M41" s="490"/>
      <c r="N41" s="490"/>
      <c r="O41" s="490"/>
      <c r="P41" s="490"/>
      <c r="Q41" s="490"/>
      <c r="R41" s="490"/>
      <c r="S41" s="490"/>
      <c r="T41" s="490"/>
      <c r="U41" s="490"/>
      <c r="V41" s="490"/>
    </row>
    <row r="42" spans="1:22" ht="15.75">
      <c r="C42" s="490"/>
      <c r="D42" s="490"/>
      <c r="E42" s="490"/>
      <c r="F42" s="490"/>
      <c r="G42" s="490"/>
      <c r="H42" s="490"/>
      <c r="I42" s="490"/>
      <c r="J42" s="490"/>
      <c r="K42" s="490"/>
      <c r="L42" s="490"/>
      <c r="M42" s="490"/>
      <c r="N42" s="490"/>
      <c r="O42" s="490"/>
      <c r="P42" s="490"/>
      <c r="Q42" s="490"/>
      <c r="R42" s="490"/>
      <c r="S42" s="490"/>
      <c r="T42" s="490"/>
      <c r="U42" s="490"/>
      <c r="V42" s="490"/>
    </row>
    <row r="43" spans="1:22" ht="15.75">
      <c r="C43" s="490"/>
      <c r="D43" s="490"/>
      <c r="E43" s="490"/>
      <c r="F43" s="490"/>
      <c r="G43" s="490"/>
      <c r="H43" s="490"/>
      <c r="I43" s="490"/>
      <c r="J43" s="490"/>
      <c r="K43" s="490"/>
      <c r="L43" s="490"/>
      <c r="M43" s="490"/>
      <c r="N43" s="490"/>
      <c r="O43" s="490"/>
      <c r="P43" s="490"/>
      <c r="Q43" s="490"/>
      <c r="R43" s="490"/>
      <c r="S43" s="490"/>
      <c r="T43" s="490"/>
      <c r="U43" s="490"/>
      <c r="V43" s="490"/>
    </row>
    <row r="44" spans="1:22" ht="15.75">
      <c r="C44" s="490"/>
      <c r="D44" s="490"/>
      <c r="E44" s="490"/>
      <c r="F44" s="490"/>
      <c r="G44" s="490"/>
      <c r="H44" s="490"/>
      <c r="I44" s="490"/>
      <c r="J44" s="490"/>
      <c r="K44" s="490"/>
      <c r="L44" s="490"/>
      <c r="M44" s="490"/>
      <c r="N44" s="490"/>
      <c r="O44" s="490"/>
      <c r="P44" s="490"/>
      <c r="Q44" s="490"/>
      <c r="R44" s="490"/>
      <c r="S44" s="490"/>
      <c r="T44" s="490"/>
      <c r="U44" s="490"/>
      <c r="V44" s="490"/>
    </row>
    <row r="45" spans="1:22" ht="15.75">
      <c r="C45" s="490"/>
      <c r="D45" s="490"/>
      <c r="E45" s="490"/>
      <c r="F45" s="490"/>
      <c r="G45" s="490"/>
      <c r="H45" s="490"/>
      <c r="I45" s="490"/>
      <c r="J45" s="490"/>
      <c r="K45" s="490"/>
      <c r="L45" s="490"/>
      <c r="M45" s="490"/>
      <c r="N45" s="490"/>
      <c r="O45" s="490"/>
      <c r="P45" s="490"/>
      <c r="Q45" s="490"/>
      <c r="R45" s="490"/>
      <c r="S45" s="490"/>
      <c r="T45" s="490"/>
      <c r="U45" s="490"/>
      <c r="V45" s="490"/>
    </row>
    <row r="46" spans="1:22" ht="15.75">
      <c r="C46" s="490"/>
      <c r="D46" s="490"/>
      <c r="E46" s="490"/>
      <c r="F46" s="490"/>
      <c r="G46" s="490"/>
      <c r="H46" s="490"/>
      <c r="I46" s="490"/>
      <c r="J46" s="490"/>
      <c r="K46" s="490"/>
      <c r="L46" s="490"/>
      <c r="M46" s="490"/>
      <c r="N46" s="490"/>
      <c r="O46" s="490"/>
      <c r="P46" s="490"/>
      <c r="Q46" s="490"/>
      <c r="R46" s="490"/>
      <c r="S46" s="490"/>
      <c r="T46" s="490"/>
      <c r="U46" s="490"/>
      <c r="V46" s="490"/>
    </row>
    <row r="47" spans="1:22" ht="15.75">
      <c r="C47" s="490"/>
      <c r="D47" s="490"/>
      <c r="E47" s="490"/>
      <c r="F47" s="490"/>
      <c r="G47" s="490"/>
      <c r="H47" s="490"/>
      <c r="I47" s="490"/>
      <c r="J47" s="490"/>
      <c r="K47" s="490"/>
      <c r="L47" s="490"/>
      <c r="M47" s="490"/>
      <c r="N47" s="490"/>
      <c r="O47" s="490"/>
      <c r="P47" s="490"/>
      <c r="Q47" s="490"/>
      <c r="R47" s="490"/>
      <c r="S47" s="490"/>
      <c r="T47" s="490"/>
      <c r="U47" s="490"/>
      <c r="V47" s="490"/>
    </row>
    <row r="48" spans="1:22" ht="15.75">
      <c r="C48" s="490"/>
      <c r="D48" s="490"/>
      <c r="E48" s="490"/>
      <c r="F48" s="490"/>
      <c r="G48" s="490"/>
      <c r="H48" s="490"/>
      <c r="I48" s="490"/>
      <c r="J48" s="490"/>
      <c r="K48" s="490"/>
      <c r="L48" s="490"/>
      <c r="M48" s="490"/>
      <c r="N48" s="490"/>
      <c r="O48" s="490"/>
      <c r="P48" s="490"/>
      <c r="Q48" s="490"/>
      <c r="R48" s="490"/>
      <c r="S48" s="490"/>
      <c r="T48" s="490"/>
      <c r="U48" s="490"/>
      <c r="V48" s="490"/>
    </row>
    <row r="49" spans="3:22" ht="15.75">
      <c r="C49" s="490"/>
      <c r="D49" s="490"/>
      <c r="E49" s="490"/>
      <c r="F49" s="490"/>
      <c r="G49" s="490"/>
      <c r="H49" s="490"/>
      <c r="I49" s="490"/>
      <c r="J49" s="490"/>
      <c r="K49" s="490"/>
      <c r="L49" s="490"/>
      <c r="M49" s="490"/>
      <c r="N49" s="490"/>
      <c r="O49" s="490"/>
      <c r="P49" s="490"/>
      <c r="Q49" s="490"/>
      <c r="R49" s="490"/>
      <c r="S49" s="490"/>
      <c r="T49" s="490"/>
      <c r="U49" s="490"/>
      <c r="V49" s="490"/>
    </row>
    <row r="50" spans="3:22" ht="15.75">
      <c r="C50" s="490"/>
      <c r="D50" s="490"/>
      <c r="E50" s="490"/>
      <c r="F50" s="490"/>
      <c r="G50" s="490"/>
      <c r="H50" s="490"/>
      <c r="I50" s="490"/>
      <c r="J50" s="490"/>
      <c r="K50" s="490"/>
      <c r="L50" s="490"/>
      <c r="M50" s="490"/>
      <c r="N50" s="490"/>
      <c r="O50" s="490"/>
      <c r="P50" s="490"/>
      <c r="Q50" s="490"/>
      <c r="R50" s="490"/>
      <c r="S50" s="490"/>
      <c r="T50" s="490"/>
      <c r="U50" s="490"/>
      <c r="V50" s="490"/>
    </row>
    <row r="51" spans="3:22" ht="15.75">
      <c r="C51" s="490"/>
      <c r="D51" s="490"/>
      <c r="E51" s="490"/>
      <c r="F51" s="490"/>
      <c r="G51" s="490"/>
      <c r="H51" s="490"/>
      <c r="I51" s="490"/>
      <c r="J51" s="490"/>
      <c r="K51" s="490"/>
      <c r="L51" s="490"/>
      <c r="M51" s="490"/>
      <c r="N51" s="490"/>
      <c r="O51" s="490"/>
      <c r="P51" s="490"/>
      <c r="Q51" s="490"/>
      <c r="R51" s="490"/>
      <c r="S51" s="490"/>
      <c r="T51" s="490"/>
      <c r="U51" s="490"/>
      <c r="V51" s="490"/>
    </row>
    <row r="52" spans="3:22" ht="15.75">
      <c r="C52" s="490"/>
      <c r="D52" s="490"/>
      <c r="E52" s="490"/>
      <c r="F52" s="490"/>
      <c r="G52" s="490"/>
      <c r="H52" s="490"/>
      <c r="I52" s="490"/>
      <c r="J52" s="490"/>
      <c r="K52" s="490"/>
      <c r="L52" s="490"/>
      <c r="M52" s="490"/>
      <c r="N52" s="490"/>
      <c r="O52" s="490"/>
      <c r="P52" s="490"/>
      <c r="Q52" s="490"/>
      <c r="R52" s="490"/>
      <c r="S52" s="490"/>
      <c r="T52" s="490"/>
      <c r="U52" s="490"/>
      <c r="V52" s="490"/>
    </row>
    <row r="53" spans="3:22" ht="15.75">
      <c r="C53" s="490"/>
      <c r="D53" s="490"/>
      <c r="E53" s="490"/>
      <c r="F53" s="490"/>
      <c r="G53" s="490"/>
      <c r="H53" s="490"/>
      <c r="I53" s="490"/>
      <c r="J53" s="490"/>
      <c r="K53" s="490"/>
      <c r="L53" s="490"/>
      <c r="M53" s="490"/>
      <c r="N53" s="490"/>
      <c r="O53" s="490"/>
      <c r="P53" s="490"/>
      <c r="Q53" s="490"/>
      <c r="R53" s="490"/>
      <c r="S53" s="490"/>
      <c r="T53" s="490"/>
      <c r="U53" s="490"/>
      <c r="V53" s="490"/>
    </row>
    <row r="54" spans="3:22" ht="15.75">
      <c r="C54" s="490"/>
      <c r="D54" s="490"/>
      <c r="E54" s="490"/>
      <c r="F54" s="490"/>
      <c r="G54" s="490"/>
      <c r="H54" s="490"/>
      <c r="I54" s="490"/>
      <c r="J54" s="490"/>
      <c r="K54" s="490"/>
      <c r="L54" s="490"/>
      <c r="M54" s="490"/>
      <c r="N54" s="490"/>
      <c r="O54" s="490"/>
      <c r="P54" s="490"/>
      <c r="Q54" s="490"/>
      <c r="R54" s="490"/>
      <c r="S54" s="490"/>
      <c r="T54" s="490"/>
      <c r="U54" s="490"/>
      <c r="V54" s="490"/>
    </row>
    <row r="55" spans="3:22" ht="15.75">
      <c r="C55" s="490"/>
      <c r="D55" s="490"/>
      <c r="E55" s="490"/>
      <c r="F55" s="490"/>
      <c r="G55" s="490"/>
      <c r="H55" s="490"/>
      <c r="I55" s="490"/>
      <c r="J55" s="490"/>
      <c r="K55" s="490"/>
      <c r="L55" s="490"/>
      <c r="M55" s="490"/>
      <c r="N55" s="490"/>
      <c r="O55" s="490"/>
      <c r="P55" s="490"/>
      <c r="Q55" s="490"/>
      <c r="R55" s="490"/>
      <c r="S55" s="490"/>
      <c r="T55" s="490"/>
      <c r="U55" s="490"/>
      <c r="V55" s="490"/>
    </row>
    <row r="56" spans="3:22" ht="15.75">
      <c r="C56" s="490"/>
      <c r="D56" s="490"/>
      <c r="E56" s="490"/>
      <c r="F56" s="490"/>
      <c r="G56" s="490"/>
      <c r="H56" s="490"/>
      <c r="I56" s="490"/>
      <c r="J56" s="490"/>
      <c r="K56" s="490"/>
      <c r="L56" s="490"/>
      <c r="M56" s="490"/>
      <c r="N56" s="490"/>
      <c r="O56" s="490"/>
      <c r="P56" s="490"/>
      <c r="Q56" s="490"/>
      <c r="R56" s="490"/>
      <c r="S56" s="490"/>
      <c r="T56" s="490"/>
      <c r="U56" s="490"/>
      <c r="V56" s="490"/>
    </row>
    <row r="57" spans="3:22" ht="15.75">
      <c r="C57" s="490"/>
      <c r="D57" s="490"/>
      <c r="E57" s="490"/>
      <c r="F57" s="490"/>
      <c r="G57" s="490"/>
      <c r="H57" s="490"/>
      <c r="I57" s="490"/>
      <c r="J57" s="490"/>
      <c r="K57" s="490"/>
      <c r="L57" s="490"/>
      <c r="M57" s="490"/>
      <c r="N57" s="490"/>
      <c r="O57" s="490"/>
      <c r="P57" s="490"/>
      <c r="Q57" s="490"/>
      <c r="R57" s="490"/>
      <c r="S57" s="490"/>
      <c r="T57" s="490"/>
      <c r="U57" s="490"/>
      <c r="V57" s="490"/>
    </row>
    <row r="58" spans="3:22" ht="15.75">
      <c r="C58" s="490"/>
      <c r="D58" s="490"/>
      <c r="E58" s="490"/>
      <c r="F58" s="490"/>
      <c r="G58" s="490"/>
      <c r="H58" s="490"/>
      <c r="I58" s="490"/>
      <c r="J58" s="490"/>
      <c r="K58" s="490"/>
      <c r="L58" s="490"/>
      <c r="M58" s="490"/>
      <c r="N58" s="490"/>
      <c r="O58" s="490"/>
      <c r="P58" s="490"/>
      <c r="Q58" s="490"/>
      <c r="R58" s="490"/>
      <c r="S58" s="490"/>
      <c r="T58" s="490"/>
      <c r="U58" s="490"/>
      <c r="V58" s="490"/>
    </row>
    <row r="59" spans="3:22" ht="15.75">
      <c r="C59" s="490"/>
      <c r="D59" s="490"/>
      <c r="E59" s="490"/>
      <c r="F59" s="490"/>
      <c r="G59" s="490"/>
      <c r="H59" s="490"/>
      <c r="I59" s="490"/>
      <c r="J59" s="490"/>
      <c r="K59" s="490"/>
      <c r="L59" s="490"/>
      <c r="M59" s="490"/>
      <c r="N59" s="490"/>
      <c r="O59" s="490"/>
      <c r="P59" s="490"/>
      <c r="Q59" s="490"/>
      <c r="R59" s="490"/>
      <c r="S59" s="490"/>
      <c r="T59" s="490"/>
      <c r="U59" s="490"/>
      <c r="V59" s="490"/>
    </row>
    <row r="60" spans="3:22" ht="15.75">
      <c r="C60" s="490"/>
      <c r="D60" s="490"/>
      <c r="E60" s="490"/>
      <c r="F60" s="490"/>
      <c r="G60" s="490"/>
      <c r="H60" s="490"/>
      <c r="I60" s="490"/>
      <c r="J60" s="490"/>
      <c r="K60" s="490"/>
      <c r="L60" s="490"/>
      <c r="M60" s="490"/>
      <c r="N60" s="490"/>
      <c r="O60" s="490"/>
      <c r="P60" s="490"/>
      <c r="Q60" s="490"/>
      <c r="R60" s="490"/>
      <c r="S60" s="490"/>
      <c r="T60" s="490"/>
      <c r="U60" s="490"/>
      <c r="V60" s="490"/>
    </row>
    <row r="61" spans="3:22" ht="15.75">
      <c r="C61" s="490"/>
      <c r="D61" s="490"/>
      <c r="E61" s="490"/>
      <c r="F61" s="490"/>
      <c r="G61" s="490"/>
      <c r="H61" s="490"/>
      <c r="I61" s="490"/>
      <c r="J61" s="490"/>
      <c r="K61" s="490"/>
      <c r="L61" s="490"/>
      <c r="M61" s="490"/>
      <c r="N61" s="490"/>
      <c r="O61" s="490"/>
      <c r="P61" s="490"/>
      <c r="Q61" s="490"/>
      <c r="R61" s="490"/>
      <c r="S61" s="490"/>
      <c r="T61" s="490"/>
      <c r="U61" s="490"/>
      <c r="V61" s="490"/>
    </row>
    <row r="62" spans="3:22" ht="15.75">
      <c r="C62" s="490"/>
      <c r="D62" s="490"/>
      <c r="E62" s="490"/>
      <c r="F62" s="490"/>
      <c r="G62" s="490"/>
      <c r="H62" s="490"/>
      <c r="I62" s="490"/>
      <c r="J62" s="490"/>
      <c r="K62" s="490"/>
      <c r="L62" s="490"/>
      <c r="M62" s="490"/>
      <c r="N62" s="490"/>
      <c r="O62" s="490"/>
      <c r="P62" s="490"/>
      <c r="Q62" s="490"/>
      <c r="R62" s="490"/>
      <c r="S62" s="490"/>
      <c r="T62" s="490"/>
      <c r="U62" s="490"/>
      <c r="V62" s="490"/>
    </row>
    <row r="63" spans="3:22" ht="15.75">
      <c r="C63" s="490"/>
      <c r="D63" s="490"/>
      <c r="E63" s="490"/>
      <c r="F63" s="490"/>
      <c r="G63" s="490"/>
      <c r="H63" s="490"/>
      <c r="I63" s="490"/>
      <c r="J63" s="490"/>
      <c r="K63" s="490"/>
      <c r="L63" s="490"/>
      <c r="M63" s="490"/>
      <c r="N63" s="490"/>
      <c r="O63" s="490"/>
      <c r="P63" s="490"/>
      <c r="Q63" s="490"/>
      <c r="R63" s="490"/>
      <c r="S63" s="490"/>
      <c r="T63" s="490"/>
      <c r="U63" s="490"/>
      <c r="V63" s="490"/>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3" firstPageNumber="48" orientation="landscape" useFirstPageNumber="1" r:id="rId1"/>
  <headerFooter scaleWithDoc="0">
    <oddHeader>&amp;L&amp;G&amp;R&amp;G</oddHeader>
    <oddFooter>&amp;R&amp;"Montserrat,Negrita"&amp;P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05194-9E6C-46FE-88E1-80BCE64986DC}">
  <sheetPr codeName="Hoja37"/>
  <dimension ref="A1:Q51"/>
  <sheetViews>
    <sheetView zoomScaleNormal="100" workbookViewId="0">
      <selection activeCell="U29" sqref="U29"/>
    </sheetView>
  </sheetViews>
  <sheetFormatPr baseColWidth="10" defaultRowHeight="12.75"/>
  <cols>
    <col min="1" max="1" width="45.7109375" style="246" customWidth="1"/>
    <col min="2" max="2" width="1.42578125" style="246" customWidth="1"/>
    <col min="3" max="3" width="17.140625" style="246" customWidth="1"/>
    <col min="4" max="8" width="16.7109375" style="246" customWidth="1"/>
    <col min="9" max="9" width="1.42578125" style="246" customWidth="1"/>
    <col min="10" max="15" width="16.7109375" style="246" customWidth="1"/>
    <col min="16" max="16" width="1.42578125" style="246" customWidth="1"/>
    <col min="17" max="17" width="16.7109375" style="246" customWidth="1"/>
    <col min="18" max="16384" width="11.42578125" style="246"/>
  </cols>
  <sheetData>
    <row r="1" spans="1:17" ht="15" customHeight="1">
      <c r="A1" s="129" t="s">
        <v>62</v>
      </c>
      <c r="B1" s="129"/>
      <c r="C1" s="129"/>
      <c r="D1" s="129"/>
      <c r="E1" s="129"/>
      <c r="F1" s="129"/>
      <c r="G1" s="129"/>
      <c r="H1" s="129"/>
      <c r="I1" s="129"/>
      <c r="J1" s="129"/>
      <c r="K1" s="129"/>
      <c r="L1" s="129"/>
      <c r="M1" s="129"/>
      <c r="N1" s="129"/>
      <c r="O1" s="129"/>
      <c r="P1" s="129"/>
      <c r="Q1" s="129"/>
    </row>
    <row r="2" spans="1:17" ht="5.0999999999999996" customHeight="1">
      <c r="A2" s="731"/>
      <c r="B2" s="731"/>
      <c r="C2" s="731"/>
      <c r="D2" s="731"/>
      <c r="E2" s="731"/>
      <c r="F2" s="731"/>
      <c r="G2" s="731"/>
      <c r="H2" s="731"/>
      <c r="I2" s="731"/>
      <c r="J2" s="731"/>
      <c r="K2" s="731"/>
      <c r="L2" s="731"/>
      <c r="M2" s="731"/>
      <c r="N2" s="731"/>
      <c r="O2" s="731"/>
      <c r="P2" s="731"/>
      <c r="Q2" s="731"/>
    </row>
    <row r="3" spans="1:17" ht="35.1" customHeight="1">
      <c r="A3" s="731" t="s">
        <v>731</v>
      </c>
      <c r="B3" s="731"/>
      <c r="C3" s="731"/>
      <c r="D3" s="731"/>
      <c r="E3" s="731"/>
      <c r="F3" s="731"/>
      <c r="G3" s="731"/>
      <c r="H3" s="731"/>
      <c r="I3" s="731"/>
      <c r="J3" s="731"/>
      <c r="K3" s="731"/>
      <c r="L3" s="731"/>
      <c r="M3" s="731"/>
      <c r="N3" s="731"/>
      <c r="O3" s="731"/>
      <c r="P3" s="731"/>
      <c r="Q3" s="731"/>
    </row>
    <row r="4" spans="1:17" ht="24.95" customHeight="1">
      <c r="A4" s="731" t="str">
        <f>UPPER(CONCATENATE("Mayo 2023"))</f>
        <v>MAYO 2023</v>
      </c>
      <c r="B4" s="731"/>
      <c r="C4" s="731"/>
      <c r="D4" s="731"/>
      <c r="E4" s="731"/>
      <c r="F4" s="731"/>
      <c r="G4" s="731"/>
      <c r="H4" s="731"/>
      <c r="I4" s="731"/>
      <c r="J4" s="731"/>
      <c r="K4" s="731"/>
      <c r="L4" s="731"/>
      <c r="M4" s="731"/>
      <c r="N4" s="731"/>
      <c r="O4" s="731"/>
      <c r="P4" s="731"/>
      <c r="Q4" s="731"/>
    </row>
    <row r="5" spans="1:17">
      <c r="A5" s="137"/>
      <c r="B5" s="129"/>
      <c r="C5" s="129"/>
      <c r="D5" s="129"/>
      <c r="E5" s="129"/>
      <c r="F5" s="129"/>
      <c r="G5" s="129"/>
      <c r="H5" s="129"/>
      <c r="I5" s="129"/>
      <c r="J5" s="129"/>
      <c r="K5" s="129"/>
      <c r="L5" s="129"/>
      <c r="M5" s="129"/>
      <c r="N5" s="129"/>
      <c r="O5" s="129"/>
      <c r="P5" s="129"/>
      <c r="Q5" s="129"/>
    </row>
    <row r="6" spans="1:17" s="504" customFormat="1" ht="45" customHeight="1">
      <c r="A6" s="683" t="s">
        <v>535</v>
      </c>
      <c r="B6" s="274"/>
      <c r="C6" s="683" t="s">
        <v>536</v>
      </c>
      <c r="D6" s="683"/>
      <c r="E6" s="683"/>
      <c r="F6" s="683"/>
      <c r="G6" s="683"/>
      <c r="H6" s="683"/>
      <c r="I6" s="274"/>
      <c r="J6" s="683" t="s">
        <v>537</v>
      </c>
      <c r="K6" s="683"/>
      <c r="L6" s="683"/>
      <c r="M6" s="683"/>
      <c r="N6" s="683"/>
      <c r="O6" s="683"/>
      <c r="P6" s="732"/>
      <c r="Q6" s="683" t="s">
        <v>103</v>
      </c>
    </row>
    <row r="7" spans="1:17" s="504" customFormat="1" ht="63.75" customHeight="1">
      <c r="A7" s="683"/>
      <c r="B7" s="274"/>
      <c r="C7" s="364" t="s">
        <v>538</v>
      </c>
      <c r="D7" s="364" t="s">
        <v>539</v>
      </c>
      <c r="E7" s="364" t="s">
        <v>540</v>
      </c>
      <c r="F7" s="364" t="s">
        <v>554</v>
      </c>
      <c r="G7" s="364" t="s">
        <v>541</v>
      </c>
      <c r="H7" s="364" t="s">
        <v>107</v>
      </c>
      <c r="I7" s="274"/>
      <c r="J7" s="364" t="s">
        <v>542</v>
      </c>
      <c r="K7" s="364" t="s">
        <v>543</v>
      </c>
      <c r="L7" s="364" t="s">
        <v>544</v>
      </c>
      <c r="M7" s="364" t="s">
        <v>545</v>
      </c>
      <c r="N7" s="364" t="s">
        <v>546</v>
      </c>
      <c r="O7" s="364" t="s">
        <v>107</v>
      </c>
      <c r="P7" s="732"/>
      <c r="Q7" s="683"/>
    </row>
    <row r="8" spans="1:17" ht="8.1" customHeight="1">
      <c r="A8" s="247"/>
      <c r="B8" s="163"/>
      <c r="C8" s="163"/>
      <c r="D8" s="163"/>
      <c r="E8" s="163"/>
      <c r="F8" s="163"/>
      <c r="G8" s="163"/>
      <c r="H8" s="163"/>
      <c r="I8" s="163"/>
      <c r="J8" s="163"/>
      <c r="K8" s="163"/>
      <c r="L8" s="163"/>
      <c r="M8" s="163"/>
      <c r="N8" s="163"/>
      <c r="O8" s="163"/>
      <c r="P8" s="163"/>
      <c r="Q8" s="163"/>
    </row>
    <row r="9" spans="1:17" ht="20.100000000000001" customHeight="1">
      <c r="A9" s="248" t="s">
        <v>108</v>
      </c>
      <c r="B9" s="163"/>
      <c r="C9" s="249"/>
      <c r="D9" s="249"/>
      <c r="E9" s="249"/>
      <c r="F9" s="249"/>
      <c r="G9" s="249"/>
      <c r="H9" s="250">
        <v>0</v>
      </c>
      <c r="I9" s="195"/>
      <c r="J9" s="249">
        <v>1</v>
      </c>
      <c r="K9" s="249"/>
      <c r="L9" s="249"/>
      <c r="M9" s="249">
        <v>1</v>
      </c>
      <c r="N9" s="249"/>
      <c r="O9" s="250">
        <v>2</v>
      </c>
      <c r="P9" s="195"/>
      <c r="Q9" s="250">
        <v>2</v>
      </c>
    </row>
    <row r="10" spans="1:17" ht="20.100000000000001" customHeight="1">
      <c r="A10" s="248" t="s">
        <v>109</v>
      </c>
      <c r="B10" s="163"/>
      <c r="C10" s="249"/>
      <c r="D10" s="249"/>
      <c r="E10" s="249"/>
      <c r="F10" s="249"/>
      <c r="G10" s="249"/>
      <c r="H10" s="250">
        <v>0</v>
      </c>
      <c r="I10" s="195"/>
      <c r="J10" s="249">
        <v>42</v>
      </c>
      <c r="K10" s="249"/>
      <c r="L10" s="249">
        <v>1</v>
      </c>
      <c r="M10" s="249">
        <v>6</v>
      </c>
      <c r="N10" s="249"/>
      <c r="O10" s="250">
        <v>49</v>
      </c>
      <c r="P10" s="195"/>
      <c r="Q10" s="250">
        <v>49</v>
      </c>
    </row>
    <row r="11" spans="1:17" ht="20.100000000000001" customHeight="1">
      <c r="A11" s="248" t="s">
        <v>110</v>
      </c>
      <c r="B11" s="163"/>
      <c r="C11" s="249"/>
      <c r="D11" s="249"/>
      <c r="E11" s="249"/>
      <c r="F11" s="249"/>
      <c r="G11" s="249"/>
      <c r="H11" s="250">
        <v>0</v>
      </c>
      <c r="I11" s="195"/>
      <c r="J11" s="249">
        <v>1</v>
      </c>
      <c r="K11" s="249"/>
      <c r="L11" s="249"/>
      <c r="M11" s="249">
        <v>2</v>
      </c>
      <c r="N11" s="249"/>
      <c r="O11" s="250">
        <v>3</v>
      </c>
      <c r="P11" s="195"/>
      <c r="Q11" s="250">
        <v>3</v>
      </c>
    </row>
    <row r="12" spans="1:17" ht="20.100000000000001" customHeight="1">
      <c r="A12" s="248" t="s">
        <v>111</v>
      </c>
      <c r="B12" s="163"/>
      <c r="C12" s="249"/>
      <c r="D12" s="249"/>
      <c r="E12" s="249"/>
      <c r="F12" s="249"/>
      <c r="G12" s="249"/>
      <c r="H12" s="250">
        <v>0</v>
      </c>
      <c r="I12" s="195"/>
      <c r="J12" s="249">
        <v>4</v>
      </c>
      <c r="K12" s="249"/>
      <c r="L12" s="249"/>
      <c r="M12" s="249"/>
      <c r="N12" s="249"/>
      <c r="O12" s="250">
        <v>4</v>
      </c>
      <c r="P12" s="195"/>
      <c r="Q12" s="250">
        <v>4</v>
      </c>
    </row>
    <row r="13" spans="1:17" ht="20.100000000000001" customHeight="1">
      <c r="A13" s="248" t="s">
        <v>114</v>
      </c>
      <c r="B13" s="163"/>
      <c r="C13" s="249"/>
      <c r="D13" s="249"/>
      <c r="E13" s="249"/>
      <c r="F13" s="249"/>
      <c r="G13" s="249"/>
      <c r="H13" s="250">
        <v>0</v>
      </c>
      <c r="I13" s="195"/>
      <c r="J13" s="249">
        <v>6</v>
      </c>
      <c r="K13" s="249"/>
      <c r="L13" s="249"/>
      <c r="M13" s="249"/>
      <c r="N13" s="249"/>
      <c r="O13" s="250">
        <v>6</v>
      </c>
      <c r="P13" s="195"/>
      <c r="Q13" s="250">
        <v>6</v>
      </c>
    </row>
    <row r="14" spans="1:17" ht="20.100000000000001" customHeight="1">
      <c r="A14" s="248" t="s">
        <v>115</v>
      </c>
      <c r="B14" s="163"/>
      <c r="C14" s="249"/>
      <c r="D14" s="249"/>
      <c r="E14" s="249"/>
      <c r="F14" s="249"/>
      <c r="G14" s="249"/>
      <c r="H14" s="250">
        <v>0</v>
      </c>
      <c r="I14" s="195"/>
      <c r="J14" s="249">
        <v>9</v>
      </c>
      <c r="K14" s="249"/>
      <c r="L14" s="249"/>
      <c r="M14" s="249"/>
      <c r="N14" s="249"/>
      <c r="O14" s="250">
        <v>9</v>
      </c>
      <c r="P14" s="195"/>
      <c r="Q14" s="250">
        <v>9</v>
      </c>
    </row>
    <row r="15" spans="1:17" ht="20.100000000000001" customHeight="1">
      <c r="A15" s="248" t="s">
        <v>116</v>
      </c>
      <c r="B15" s="163"/>
      <c r="C15" s="249"/>
      <c r="D15" s="249"/>
      <c r="E15" s="249"/>
      <c r="F15" s="249"/>
      <c r="G15" s="249"/>
      <c r="H15" s="250">
        <v>0</v>
      </c>
      <c r="I15" s="195"/>
      <c r="J15" s="249">
        <v>33</v>
      </c>
      <c r="K15" s="249"/>
      <c r="L15" s="249">
        <v>1</v>
      </c>
      <c r="M15" s="249">
        <v>1</v>
      </c>
      <c r="N15" s="249">
        <v>2</v>
      </c>
      <c r="O15" s="250">
        <v>37</v>
      </c>
      <c r="P15" s="195"/>
      <c r="Q15" s="250">
        <v>37</v>
      </c>
    </row>
    <row r="16" spans="1:17" ht="20.100000000000001" customHeight="1">
      <c r="A16" s="248" t="s">
        <v>112</v>
      </c>
      <c r="B16" s="163"/>
      <c r="C16" s="249"/>
      <c r="D16" s="249"/>
      <c r="E16" s="249"/>
      <c r="F16" s="249"/>
      <c r="G16" s="249"/>
      <c r="H16" s="250">
        <v>0</v>
      </c>
      <c r="I16" s="195"/>
      <c r="J16" s="249">
        <v>4</v>
      </c>
      <c r="K16" s="249"/>
      <c r="L16" s="249">
        <v>1</v>
      </c>
      <c r="M16" s="249">
        <v>1</v>
      </c>
      <c r="N16" s="249"/>
      <c r="O16" s="250">
        <v>6</v>
      </c>
      <c r="P16" s="195"/>
      <c r="Q16" s="250">
        <v>6</v>
      </c>
    </row>
    <row r="17" spans="1:17" ht="20.100000000000001" customHeight="1">
      <c r="A17" s="248" t="s">
        <v>113</v>
      </c>
      <c r="B17" s="163"/>
      <c r="C17" s="249"/>
      <c r="D17" s="249"/>
      <c r="E17" s="249"/>
      <c r="F17" s="249"/>
      <c r="G17" s="249"/>
      <c r="H17" s="250">
        <v>0</v>
      </c>
      <c r="I17" s="195"/>
      <c r="J17" s="249">
        <v>4</v>
      </c>
      <c r="K17" s="249"/>
      <c r="L17" s="249"/>
      <c r="M17" s="249">
        <v>1</v>
      </c>
      <c r="N17" s="249"/>
      <c r="O17" s="250">
        <v>5</v>
      </c>
      <c r="P17" s="195"/>
      <c r="Q17" s="250">
        <v>5</v>
      </c>
    </row>
    <row r="18" spans="1:17" ht="20.100000000000001" customHeight="1">
      <c r="A18" s="248" t="s">
        <v>117</v>
      </c>
      <c r="B18" s="163"/>
      <c r="C18" s="249"/>
      <c r="D18" s="249"/>
      <c r="E18" s="249"/>
      <c r="F18" s="249"/>
      <c r="G18" s="249"/>
      <c r="H18" s="250">
        <v>0</v>
      </c>
      <c r="I18" s="195"/>
      <c r="J18" s="249"/>
      <c r="K18" s="249"/>
      <c r="L18" s="249"/>
      <c r="M18" s="249"/>
      <c r="N18" s="249"/>
      <c r="O18" s="250">
        <v>0</v>
      </c>
      <c r="P18" s="195"/>
      <c r="Q18" s="250">
        <v>0</v>
      </c>
    </row>
    <row r="19" spans="1:17" ht="20.100000000000001" customHeight="1">
      <c r="A19" s="248" t="s">
        <v>122</v>
      </c>
      <c r="B19" s="163"/>
      <c r="C19" s="249"/>
      <c r="D19" s="249"/>
      <c r="E19" s="249"/>
      <c r="F19" s="249"/>
      <c r="G19" s="249"/>
      <c r="H19" s="250">
        <v>0</v>
      </c>
      <c r="I19" s="195"/>
      <c r="J19" s="249">
        <v>36</v>
      </c>
      <c r="K19" s="249"/>
      <c r="L19" s="249"/>
      <c r="M19" s="249">
        <v>2</v>
      </c>
      <c r="N19" s="249"/>
      <c r="O19" s="250">
        <v>38</v>
      </c>
      <c r="P19" s="195"/>
      <c r="Q19" s="250">
        <v>38</v>
      </c>
    </row>
    <row r="20" spans="1:17" ht="20.100000000000001" customHeight="1">
      <c r="A20" s="248" t="s">
        <v>118</v>
      </c>
      <c r="B20" s="163"/>
      <c r="C20" s="249"/>
      <c r="D20" s="249"/>
      <c r="E20" s="249"/>
      <c r="F20" s="249"/>
      <c r="G20" s="249"/>
      <c r="H20" s="250">
        <v>0</v>
      </c>
      <c r="I20" s="195"/>
      <c r="J20" s="249">
        <v>6</v>
      </c>
      <c r="K20" s="249"/>
      <c r="L20" s="249"/>
      <c r="M20" s="249">
        <v>2</v>
      </c>
      <c r="N20" s="249"/>
      <c r="O20" s="250">
        <v>8</v>
      </c>
      <c r="P20" s="195"/>
      <c r="Q20" s="250">
        <v>8</v>
      </c>
    </row>
    <row r="21" spans="1:17" ht="20.100000000000001" customHeight="1">
      <c r="A21" s="248" t="s">
        <v>119</v>
      </c>
      <c r="B21" s="163"/>
      <c r="C21" s="249"/>
      <c r="D21" s="249"/>
      <c r="E21" s="249"/>
      <c r="F21" s="249"/>
      <c r="G21" s="249"/>
      <c r="H21" s="250">
        <v>0</v>
      </c>
      <c r="I21" s="195"/>
      <c r="J21" s="249">
        <v>14</v>
      </c>
      <c r="K21" s="249"/>
      <c r="L21" s="249"/>
      <c r="M21" s="249">
        <v>3</v>
      </c>
      <c r="N21" s="249"/>
      <c r="O21" s="250">
        <v>17</v>
      </c>
      <c r="P21" s="195"/>
      <c r="Q21" s="250">
        <v>17</v>
      </c>
    </row>
    <row r="22" spans="1:17" ht="20.100000000000001" customHeight="1">
      <c r="A22" s="248" t="s">
        <v>120</v>
      </c>
      <c r="B22" s="163"/>
      <c r="C22" s="249"/>
      <c r="D22" s="249"/>
      <c r="E22" s="249"/>
      <c r="F22" s="249"/>
      <c r="G22" s="249"/>
      <c r="H22" s="250">
        <v>0</v>
      </c>
      <c r="I22" s="195"/>
      <c r="J22" s="249">
        <v>7</v>
      </c>
      <c r="K22" s="249"/>
      <c r="L22" s="249"/>
      <c r="M22" s="249"/>
      <c r="N22" s="249"/>
      <c r="O22" s="250">
        <v>7</v>
      </c>
      <c r="P22" s="195"/>
      <c r="Q22" s="250">
        <v>7</v>
      </c>
    </row>
    <row r="23" spans="1:17" ht="20.100000000000001" customHeight="1">
      <c r="A23" s="248" t="s">
        <v>121</v>
      </c>
      <c r="B23" s="163"/>
      <c r="C23" s="249"/>
      <c r="D23" s="249"/>
      <c r="E23" s="249"/>
      <c r="F23" s="249"/>
      <c r="G23" s="249"/>
      <c r="H23" s="250">
        <v>0</v>
      </c>
      <c r="I23" s="195"/>
      <c r="J23" s="249">
        <v>15</v>
      </c>
      <c r="K23" s="249"/>
      <c r="L23" s="249"/>
      <c r="M23" s="249">
        <v>5</v>
      </c>
      <c r="N23" s="249"/>
      <c r="O23" s="250">
        <v>20</v>
      </c>
      <c r="P23" s="195"/>
      <c r="Q23" s="250">
        <v>20</v>
      </c>
    </row>
    <row r="24" spans="1:17" ht="20.100000000000001" customHeight="1">
      <c r="A24" s="248" t="s">
        <v>123</v>
      </c>
      <c r="B24" s="163"/>
      <c r="C24" s="249"/>
      <c r="D24" s="249"/>
      <c r="E24" s="249"/>
      <c r="F24" s="249"/>
      <c r="G24" s="249"/>
      <c r="H24" s="250">
        <v>0</v>
      </c>
      <c r="I24" s="195"/>
      <c r="J24" s="249">
        <v>18</v>
      </c>
      <c r="K24" s="249"/>
      <c r="L24" s="249">
        <v>2</v>
      </c>
      <c r="M24" s="249">
        <v>6</v>
      </c>
      <c r="N24" s="249"/>
      <c r="O24" s="250">
        <v>26</v>
      </c>
      <c r="P24" s="195"/>
      <c r="Q24" s="250">
        <v>26</v>
      </c>
    </row>
    <row r="25" spans="1:17" ht="20.100000000000001" customHeight="1">
      <c r="A25" s="248" t="s">
        <v>124</v>
      </c>
      <c r="B25" s="163"/>
      <c r="C25" s="249"/>
      <c r="D25" s="249"/>
      <c r="E25" s="249"/>
      <c r="F25" s="249"/>
      <c r="G25" s="249"/>
      <c r="H25" s="250">
        <v>0</v>
      </c>
      <c r="I25" s="195"/>
      <c r="J25" s="249">
        <v>5</v>
      </c>
      <c r="K25" s="249"/>
      <c r="L25" s="249"/>
      <c r="M25" s="249">
        <v>1</v>
      </c>
      <c r="N25" s="249"/>
      <c r="O25" s="250">
        <v>6</v>
      </c>
      <c r="P25" s="195"/>
      <c r="Q25" s="250">
        <v>6</v>
      </c>
    </row>
    <row r="26" spans="1:17" ht="20.100000000000001" customHeight="1">
      <c r="A26" s="248" t="s">
        <v>125</v>
      </c>
      <c r="B26" s="163"/>
      <c r="C26" s="249"/>
      <c r="D26" s="249"/>
      <c r="E26" s="249"/>
      <c r="F26" s="249"/>
      <c r="G26" s="249"/>
      <c r="H26" s="250">
        <v>0</v>
      </c>
      <c r="I26" s="195"/>
      <c r="J26" s="249">
        <v>2</v>
      </c>
      <c r="K26" s="249"/>
      <c r="L26" s="249">
        <v>1</v>
      </c>
      <c r="M26" s="249"/>
      <c r="N26" s="249"/>
      <c r="O26" s="250">
        <v>3</v>
      </c>
      <c r="P26" s="195"/>
      <c r="Q26" s="250">
        <v>3</v>
      </c>
    </row>
    <row r="27" spans="1:17" ht="20.100000000000001" customHeight="1">
      <c r="A27" s="248" t="s">
        <v>126</v>
      </c>
      <c r="B27" s="163"/>
      <c r="C27" s="249"/>
      <c r="D27" s="249"/>
      <c r="E27" s="249"/>
      <c r="F27" s="249"/>
      <c r="G27" s="249"/>
      <c r="H27" s="250">
        <v>0</v>
      </c>
      <c r="I27" s="195"/>
      <c r="J27" s="249">
        <v>5</v>
      </c>
      <c r="K27" s="249"/>
      <c r="L27" s="249"/>
      <c r="M27" s="249"/>
      <c r="N27" s="249"/>
      <c r="O27" s="250">
        <v>5</v>
      </c>
      <c r="P27" s="195"/>
      <c r="Q27" s="250">
        <v>5</v>
      </c>
    </row>
    <row r="28" spans="1:17" ht="20.100000000000001" customHeight="1">
      <c r="A28" s="248" t="s">
        <v>127</v>
      </c>
      <c r="B28" s="163"/>
      <c r="C28" s="249"/>
      <c r="D28" s="249"/>
      <c r="E28" s="249"/>
      <c r="F28" s="249"/>
      <c r="G28" s="249"/>
      <c r="H28" s="250">
        <v>0</v>
      </c>
      <c r="I28" s="195"/>
      <c r="J28" s="249">
        <v>8</v>
      </c>
      <c r="K28" s="249"/>
      <c r="L28" s="249"/>
      <c r="M28" s="249">
        <v>1</v>
      </c>
      <c r="N28" s="249"/>
      <c r="O28" s="250">
        <v>9</v>
      </c>
      <c r="P28" s="195"/>
      <c r="Q28" s="250">
        <v>9</v>
      </c>
    </row>
    <row r="29" spans="1:17" ht="20.100000000000001" customHeight="1">
      <c r="A29" s="248" t="s">
        <v>128</v>
      </c>
      <c r="B29" s="163"/>
      <c r="C29" s="249"/>
      <c r="D29" s="249"/>
      <c r="E29" s="249"/>
      <c r="F29" s="249"/>
      <c r="G29" s="249"/>
      <c r="H29" s="250">
        <v>0</v>
      </c>
      <c r="I29" s="195"/>
      <c r="J29" s="249">
        <v>9</v>
      </c>
      <c r="K29" s="249"/>
      <c r="L29" s="249"/>
      <c r="M29" s="249">
        <v>3</v>
      </c>
      <c r="N29" s="249"/>
      <c r="O29" s="250">
        <v>12</v>
      </c>
      <c r="P29" s="195"/>
      <c r="Q29" s="250">
        <v>12</v>
      </c>
    </row>
    <row r="30" spans="1:17" ht="20.100000000000001" customHeight="1">
      <c r="A30" s="248" t="s">
        <v>129</v>
      </c>
      <c r="B30" s="163"/>
      <c r="C30" s="249"/>
      <c r="D30" s="249"/>
      <c r="E30" s="249"/>
      <c r="F30" s="249"/>
      <c r="G30" s="249"/>
      <c r="H30" s="250">
        <v>0</v>
      </c>
      <c r="I30" s="195"/>
      <c r="J30" s="249">
        <v>7</v>
      </c>
      <c r="K30" s="249"/>
      <c r="L30" s="249">
        <v>1</v>
      </c>
      <c r="M30" s="249"/>
      <c r="N30" s="249"/>
      <c r="O30" s="250">
        <v>8</v>
      </c>
      <c r="P30" s="195"/>
      <c r="Q30" s="250">
        <v>8</v>
      </c>
    </row>
    <row r="31" spans="1:17" ht="20.100000000000001" customHeight="1">
      <c r="A31" s="248" t="s">
        <v>130</v>
      </c>
      <c r="B31" s="163"/>
      <c r="C31" s="249"/>
      <c r="D31" s="249"/>
      <c r="E31" s="249"/>
      <c r="F31" s="249"/>
      <c r="G31" s="249"/>
      <c r="H31" s="250">
        <v>0</v>
      </c>
      <c r="I31" s="195"/>
      <c r="J31" s="249">
        <v>17</v>
      </c>
      <c r="K31" s="249"/>
      <c r="L31" s="249"/>
      <c r="M31" s="249"/>
      <c r="N31" s="249"/>
      <c r="O31" s="250">
        <v>17</v>
      </c>
      <c r="P31" s="195"/>
      <c r="Q31" s="250">
        <v>17</v>
      </c>
    </row>
    <row r="32" spans="1:17" ht="20.100000000000001" customHeight="1">
      <c r="A32" s="248" t="s">
        <v>131</v>
      </c>
      <c r="B32" s="163"/>
      <c r="C32" s="249"/>
      <c r="D32" s="249"/>
      <c r="E32" s="249"/>
      <c r="F32" s="249"/>
      <c r="G32" s="249"/>
      <c r="H32" s="250">
        <v>0</v>
      </c>
      <c r="I32" s="195"/>
      <c r="J32" s="249">
        <v>9</v>
      </c>
      <c r="K32" s="249"/>
      <c r="L32" s="249"/>
      <c r="M32" s="249"/>
      <c r="N32" s="249"/>
      <c r="O32" s="250">
        <v>9</v>
      </c>
      <c r="P32" s="195"/>
      <c r="Q32" s="250">
        <v>9</v>
      </c>
    </row>
    <row r="33" spans="1:17" ht="20.100000000000001" customHeight="1">
      <c r="A33" s="248" t="s">
        <v>132</v>
      </c>
      <c r="B33" s="163"/>
      <c r="C33" s="249"/>
      <c r="D33" s="249"/>
      <c r="E33" s="249"/>
      <c r="F33" s="249"/>
      <c r="G33" s="249"/>
      <c r="H33" s="250">
        <v>0</v>
      </c>
      <c r="I33" s="195"/>
      <c r="J33" s="249">
        <v>9</v>
      </c>
      <c r="K33" s="249"/>
      <c r="L33" s="249"/>
      <c r="M33" s="249">
        <v>2</v>
      </c>
      <c r="N33" s="249">
        <v>1</v>
      </c>
      <c r="O33" s="250">
        <v>12</v>
      </c>
      <c r="P33" s="195"/>
      <c r="Q33" s="250">
        <v>12</v>
      </c>
    </row>
    <row r="34" spans="1:17" ht="20.100000000000001" customHeight="1">
      <c r="A34" s="248" t="s">
        <v>133</v>
      </c>
      <c r="B34" s="163"/>
      <c r="C34" s="249"/>
      <c r="D34" s="249"/>
      <c r="E34" s="249"/>
      <c r="F34" s="249"/>
      <c r="G34" s="249"/>
      <c r="H34" s="250">
        <v>0</v>
      </c>
      <c r="I34" s="195"/>
      <c r="J34" s="249">
        <v>6</v>
      </c>
      <c r="K34" s="249"/>
      <c r="L34" s="249"/>
      <c r="M34" s="249">
        <v>7</v>
      </c>
      <c r="N34" s="249"/>
      <c r="O34" s="250">
        <v>13</v>
      </c>
      <c r="P34" s="195"/>
      <c r="Q34" s="250">
        <v>13</v>
      </c>
    </row>
    <row r="35" spans="1:17" ht="20.100000000000001" customHeight="1">
      <c r="A35" s="248" t="s">
        <v>134</v>
      </c>
      <c r="B35" s="163"/>
      <c r="C35" s="249"/>
      <c r="D35" s="249"/>
      <c r="E35" s="249"/>
      <c r="F35" s="249"/>
      <c r="G35" s="249"/>
      <c r="H35" s="250">
        <v>0</v>
      </c>
      <c r="I35" s="195"/>
      <c r="J35" s="249">
        <v>7</v>
      </c>
      <c r="K35" s="249"/>
      <c r="L35" s="249"/>
      <c r="M35" s="249"/>
      <c r="N35" s="249"/>
      <c r="O35" s="250">
        <v>7</v>
      </c>
      <c r="P35" s="195"/>
      <c r="Q35" s="250">
        <v>7</v>
      </c>
    </row>
    <row r="36" spans="1:17" ht="20.100000000000001" customHeight="1">
      <c r="A36" s="248" t="s">
        <v>135</v>
      </c>
      <c r="B36" s="163"/>
      <c r="C36" s="249"/>
      <c r="D36" s="249"/>
      <c r="E36" s="249"/>
      <c r="F36" s="249"/>
      <c r="G36" s="249"/>
      <c r="H36" s="250">
        <v>0</v>
      </c>
      <c r="I36" s="195"/>
      <c r="J36" s="249">
        <v>8</v>
      </c>
      <c r="K36" s="249"/>
      <c r="L36" s="249"/>
      <c r="M36" s="249">
        <v>2</v>
      </c>
      <c r="N36" s="249"/>
      <c r="O36" s="250">
        <v>10</v>
      </c>
      <c r="P36" s="195"/>
      <c r="Q36" s="250">
        <v>10</v>
      </c>
    </row>
    <row r="37" spans="1:17" ht="20.100000000000001" customHeight="1">
      <c r="A37" s="248" t="s">
        <v>136</v>
      </c>
      <c r="B37" s="163"/>
      <c r="C37" s="249"/>
      <c r="D37" s="249"/>
      <c r="E37" s="249"/>
      <c r="F37" s="249"/>
      <c r="G37" s="249"/>
      <c r="H37" s="250">
        <v>0</v>
      </c>
      <c r="I37" s="195"/>
      <c r="J37" s="249">
        <v>4</v>
      </c>
      <c r="K37" s="249"/>
      <c r="L37" s="249"/>
      <c r="M37" s="249">
        <v>1</v>
      </c>
      <c r="N37" s="249"/>
      <c r="O37" s="250">
        <v>5</v>
      </c>
      <c r="P37" s="195"/>
      <c r="Q37" s="250">
        <v>5</v>
      </c>
    </row>
    <row r="38" spans="1:17" ht="20.100000000000001" customHeight="1">
      <c r="A38" s="248" t="s">
        <v>137</v>
      </c>
      <c r="B38" s="163"/>
      <c r="C38" s="249"/>
      <c r="D38" s="249"/>
      <c r="E38" s="249"/>
      <c r="F38" s="249"/>
      <c r="G38" s="249"/>
      <c r="H38" s="250">
        <v>0</v>
      </c>
      <c r="I38" s="195"/>
      <c r="J38" s="249">
        <v>16</v>
      </c>
      <c r="K38" s="249"/>
      <c r="L38" s="249"/>
      <c r="M38" s="249">
        <v>1</v>
      </c>
      <c r="N38" s="249"/>
      <c r="O38" s="250">
        <v>17</v>
      </c>
      <c r="P38" s="195"/>
      <c r="Q38" s="250">
        <v>17</v>
      </c>
    </row>
    <row r="39" spans="1:17" ht="20.100000000000001" customHeight="1">
      <c r="A39" s="248" t="s">
        <v>138</v>
      </c>
      <c r="B39" s="163"/>
      <c r="C39" s="249"/>
      <c r="D39" s="249"/>
      <c r="E39" s="249"/>
      <c r="F39" s="249"/>
      <c r="G39" s="249"/>
      <c r="H39" s="250">
        <v>0</v>
      </c>
      <c r="I39" s="195"/>
      <c r="J39" s="249">
        <v>10</v>
      </c>
      <c r="K39" s="249"/>
      <c r="L39" s="249"/>
      <c r="M39" s="249">
        <v>1</v>
      </c>
      <c r="N39" s="249"/>
      <c r="O39" s="250">
        <v>11</v>
      </c>
      <c r="P39" s="195"/>
      <c r="Q39" s="250">
        <v>11</v>
      </c>
    </row>
    <row r="40" spans="1:17" ht="20.100000000000001" customHeight="1">
      <c r="A40" s="248" t="s">
        <v>139</v>
      </c>
      <c r="B40" s="163"/>
      <c r="C40" s="249"/>
      <c r="D40" s="249"/>
      <c r="E40" s="249"/>
      <c r="F40" s="249"/>
      <c r="G40" s="249"/>
      <c r="H40" s="250">
        <v>0</v>
      </c>
      <c r="I40" s="195"/>
      <c r="J40" s="249">
        <v>16</v>
      </c>
      <c r="K40" s="249"/>
      <c r="L40" s="249"/>
      <c r="M40" s="249"/>
      <c r="N40" s="249"/>
      <c r="O40" s="250">
        <v>16</v>
      </c>
      <c r="P40" s="195"/>
      <c r="Q40" s="250">
        <v>16</v>
      </c>
    </row>
    <row r="41" spans="1:17" ht="8.1" customHeight="1">
      <c r="A41" s="247"/>
      <c r="B41" s="163"/>
      <c r="C41" s="163"/>
      <c r="D41" s="163"/>
      <c r="E41" s="163"/>
      <c r="F41" s="163"/>
      <c r="G41" s="163"/>
      <c r="H41" s="251"/>
      <c r="I41" s="163"/>
      <c r="J41" s="163"/>
      <c r="K41" s="163"/>
      <c r="L41" s="163"/>
      <c r="M41" s="163"/>
      <c r="N41" s="163"/>
      <c r="O41" s="251"/>
      <c r="P41" s="163"/>
      <c r="Q41" s="251"/>
    </row>
    <row r="42" spans="1:17" s="509" customFormat="1" ht="20.100000000000001" customHeight="1">
      <c r="A42" s="505" t="s">
        <v>83</v>
      </c>
      <c r="B42" s="506"/>
      <c r="C42" s="507">
        <v>0</v>
      </c>
      <c r="D42" s="507">
        <v>0</v>
      </c>
      <c r="E42" s="507">
        <v>0</v>
      </c>
      <c r="F42" s="507">
        <v>0</v>
      </c>
      <c r="G42" s="507">
        <v>0</v>
      </c>
      <c r="H42" s="507">
        <v>0</v>
      </c>
      <c r="I42" s="508"/>
      <c r="J42" s="507">
        <v>338</v>
      </c>
      <c r="K42" s="507">
        <v>0</v>
      </c>
      <c r="L42" s="507">
        <v>7</v>
      </c>
      <c r="M42" s="507">
        <v>49</v>
      </c>
      <c r="N42" s="507">
        <v>3</v>
      </c>
      <c r="O42" s="507">
        <v>397</v>
      </c>
      <c r="P42" s="508"/>
      <c r="Q42" s="507">
        <v>397</v>
      </c>
    </row>
    <row r="43" spans="1:17">
      <c r="A43" s="137"/>
      <c r="B43" s="137"/>
      <c r="C43" s="129"/>
      <c r="D43" s="129"/>
      <c r="E43" s="129"/>
      <c r="F43" s="129"/>
      <c r="G43" s="129"/>
      <c r="H43" s="129"/>
      <c r="I43" s="129"/>
      <c r="J43" s="129"/>
      <c r="K43" s="129"/>
      <c r="L43" s="129"/>
      <c r="M43" s="129"/>
      <c r="N43" s="129"/>
      <c r="O43" s="129"/>
      <c r="P43" s="129"/>
      <c r="Q43" s="129"/>
    </row>
    <row r="44" spans="1:17" ht="15.95" customHeight="1">
      <c r="A44" s="129" t="s">
        <v>547</v>
      </c>
      <c r="B44" s="129"/>
      <c r="C44" s="129"/>
      <c r="D44" s="129"/>
      <c r="E44" s="129"/>
      <c r="F44" s="129"/>
      <c r="G44" s="129"/>
      <c r="H44" s="129"/>
      <c r="I44" s="129"/>
      <c r="J44" s="129"/>
      <c r="K44" s="129"/>
      <c r="L44" s="129"/>
      <c r="M44" s="129"/>
      <c r="N44" s="129"/>
      <c r="O44" s="129"/>
      <c r="P44" s="129"/>
      <c r="Q44" s="129"/>
    </row>
    <row r="45" spans="1:17" ht="15.95" customHeight="1">
      <c r="A45" s="129" t="s">
        <v>549</v>
      </c>
      <c r="B45" s="129"/>
      <c r="C45" s="129"/>
      <c r="D45" s="129"/>
      <c r="E45" s="129"/>
      <c r="F45" s="129"/>
      <c r="G45" s="129"/>
      <c r="H45" s="129"/>
      <c r="I45" s="129"/>
      <c r="J45" s="129"/>
      <c r="K45" s="129"/>
      <c r="L45" s="129"/>
      <c r="M45" s="129"/>
      <c r="N45" s="129"/>
      <c r="O45" s="129"/>
      <c r="P45" s="129"/>
      <c r="Q45" s="129"/>
    </row>
    <row r="46" spans="1:17" ht="15.95" customHeight="1">
      <c r="A46" s="129" t="s">
        <v>550</v>
      </c>
      <c r="B46" s="129"/>
      <c r="C46" s="129"/>
      <c r="D46" s="129"/>
      <c r="E46" s="129"/>
      <c r="F46" s="129"/>
      <c r="G46" s="129"/>
      <c r="H46" s="129"/>
      <c r="I46" s="129"/>
      <c r="J46" s="129"/>
      <c r="K46" s="129"/>
      <c r="L46" s="129"/>
      <c r="M46" s="129"/>
      <c r="N46" s="129"/>
      <c r="O46" s="129"/>
      <c r="P46" s="129"/>
      <c r="Q46" s="129"/>
    </row>
    <row r="47" spans="1:17" ht="15.95" customHeight="1">
      <c r="A47" s="129" t="s">
        <v>551</v>
      </c>
      <c r="B47" s="129"/>
      <c r="C47" s="129"/>
      <c r="D47" s="129"/>
      <c r="E47" s="129"/>
      <c r="F47" s="129"/>
      <c r="G47" s="129"/>
      <c r="H47" s="129"/>
      <c r="I47" s="129"/>
      <c r="J47" s="129"/>
      <c r="K47" s="129"/>
      <c r="L47" s="129"/>
      <c r="M47" s="129"/>
      <c r="N47" s="129"/>
      <c r="O47" s="129"/>
      <c r="P47" s="129"/>
      <c r="Q47" s="129"/>
    </row>
    <row r="48" spans="1:17" ht="15.95" customHeight="1">
      <c r="A48" s="129" t="s">
        <v>552</v>
      </c>
      <c r="B48" s="129"/>
      <c r="C48" s="129"/>
      <c r="D48" s="129"/>
      <c r="E48" s="129"/>
      <c r="F48" s="129"/>
      <c r="G48" s="129"/>
      <c r="H48" s="129"/>
      <c r="I48" s="129"/>
      <c r="J48" s="129"/>
      <c r="K48" s="129"/>
      <c r="L48" s="129"/>
      <c r="M48" s="129"/>
      <c r="N48" s="129"/>
      <c r="O48" s="129"/>
      <c r="P48" s="129"/>
      <c r="Q48" s="129"/>
    </row>
    <row r="49" spans="1:17" ht="15.95" customHeight="1">
      <c r="A49" s="129" t="s">
        <v>553</v>
      </c>
      <c r="B49" s="129"/>
      <c r="C49" s="129"/>
      <c r="D49" s="129"/>
      <c r="E49" s="129"/>
      <c r="F49" s="129"/>
      <c r="G49" s="129"/>
      <c r="H49" s="129"/>
      <c r="I49" s="129"/>
      <c r="J49" s="129"/>
      <c r="K49" s="129"/>
      <c r="L49" s="129"/>
      <c r="M49" s="129"/>
      <c r="N49" s="129"/>
      <c r="O49" s="129"/>
      <c r="P49" s="129"/>
      <c r="Q49" s="129"/>
    </row>
    <row r="50" spans="1:17" ht="15.95" customHeight="1">
      <c r="A50" s="129" t="s">
        <v>96</v>
      </c>
      <c r="B50" s="129"/>
      <c r="C50" s="129"/>
      <c r="D50" s="129"/>
      <c r="E50" s="129"/>
      <c r="F50" s="129"/>
      <c r="G50" s="129"/>
      <c r="H50" s="129"/>
      <c r="I50" s="129"/>
      <c r="J50" s="129"/>
      <c r="K50" s="129"/>
      <c r="L50" s="129"/>
      <c r="M50" s="129"/>
      <c r="N50" s="129"/>
      <c r="O50" s="129"/>
      <c r="P50" s="129"/>
      <c r="Q50" s="129"/>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paperSize="9" scale="50"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7D93-BB43-44AD-934D-7F92B65604E4}">
  <sheetPr codeName="Hoja2"/>
  <dimension ref="A1:L36"/>
  <sheetViews>
    <sheetView zoomScaleNormal="100" workbookViewId="0">
      <selection activeCell="U29" sqref="U29"/>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635" t="s">
        <v>90</v>
      </c>
      <c r="B2" s="635"/>
      <c r="C2" s="635"/>
      <c r="D2" s="635"/>
      <c r="E2" s="635"/>
      <c r="F2" s="635"/>
      <c r="G2" s="635"/>
      <c r="H2" s="635"/>
      <c r="I2" s="635"/>
      <c r="J2" s="635"/>
      <c r="K2" s="635"/>
      <c r="L2" s="635"/>
    </row>
    <row r="3" spans="1:12" ht="24" customHeight="1">
      <c r="A3" s="635" t="str">
        <f>UPPER(CONCATENATE("Mayo 2023"))</f>
        <v>MAYO 2023</v>
      </c>
      <c r="B3" s="635"/>
      <c r="C3" s="635"/>
      <c r="D3" s="635"/>
      <c r="E3" s="635"/>
      <c r="F3" s="635"/>
      <c r="G3" s="635"/>
      <c r="H3" s="635"/>
      <c r="I3" s="635"/>
      <c r="J3" s="635"/>
      <c r="K3" s="635"/>
      <c r="L3" s="635"/>
    </row>
    <row r="4" spans="1:12">
      <c r="A4" s="121"/>
    </row>
    <row r="5" spans="1:12">
      <c r="A5" s="122" t="s">
        <v>81</v>
      </c>
      <c r="B5" s="122" t="s">
        <v>82</v>
      </c>
      <c r="C5" s="122" t="s">
        <v>48</v>
      </c>
    </row>
    <row r="6" spans="1:12" ht="38.25">
      <c r="A6" s="123" t="s">
        <v>91</v>
      </c>
      <c r="B6" s="124">
        <v>121946</v>
      </c>
      <c r="C6" s="126">
        <v>0.52510000000000001</v>
      </c>
    </row>
    <row r="7" spans="1:12" ht="25.5">
      <c r="A7" s="123" t="s">
        <v>93</v>
      </c>
      <c r="B7" s="124">
        <v>80219</v>
      </c>
      <c r="C7" s="126">
        <v>0.34539999999999998</v>
      </c>
    </row>
    <row r="8" spans="1:12" ht="38.25">
      <c r="A8" s="123" t="s">
        <v>92</v>
      </c>
      <c r="B8" s="124">
        <v>16800</v>
      </c>
      <c r="C8" s="126">
        <v>7.2300000000000003E-2</v>
      </c>
    </row>
    <row r="9" spans="1:12" ht="25.5">
      <c r="A9" s="123" t="s">
        <v>94</v>
      </c>
      <c r="B9" s="124">
        <v>13265</v>
      </c>
      <c r="C9" s="126">
        <v>5.7099999999999998E-2</v>
      </c>
    </row>
    <row r="10" spans="1:12">
      <c r="A10" s="123" t="s">
        <v>83</v>
      </c>
      <c r="B10" s="124">
        <v>232230</v>
      </c>
      <c r="C10" s="127">
        <v>1</v>
      </c>
    </row>
    <row r="13" spans="1:12">
      <c r="A13" s="122" t="s">
        <v>81</v>
      </c>
      <c r="B13" s="122" t="s">
        <v>82</v>
      </c>
      <c r="C13" s="122" t="s">
        <v>48</v>
      </c>
    </row>
    <row r="14" spans="1:12">
      <c r="A14" s="123" t="s">
        <v>8</v>
      </c>
      <c r="B14" s="124">
        <v>219083</v>
      </c>
      <c r="C14" s="126">
        <v>0.94340000000000002</v>
      </c>
    </row>
    <row r="15" spans="1:12">
      <c r="A15" s="123" t="s">
        <v>9</v>
      </c>
      <c r="B15" s="124">
        <v>13147</v>
      </c>
      <c r="C15" s="126">
        <v>5.6599999999999998E-2</v>
      </c>
    </row>
    <row r="16" spans="1:12">
      <c r="A16" s="121"/>
    </row>
    <row r="17" spans="1:10">
      <c r="A17" s="121"/>
    </row>
    <row r="18" spans="1:10">
      <c r="A18" s="121"/>
    </row>
    <row r="19" spans="1:10">
      <c r="A19" s="121"/>
    </row>
    <row r="20" spans="1:10">
      <c r="A20" s="121"/>
    </row>
    <row r="21" spans="1:10" ht="15" customHeight="1">
      <c r="A21" s="121"/>
    </row>
    <row r="22" spans="1:10" ht="15.75">
      <c r="A22" s="121"/>
      <c r="F22" s="131" t="s">
        <v>97</v>
      </c>
      <c r="G22" s="132">
        <v>232230</v>
      </c>
    </row>
    <row r="23" spans="1:10" ht="20.100000000000001" customHeight="1">
      <c r="A23" s="121"/>
    </row>
    <row r="24" spans="1:10">
      <c r="A24" s="121"/>
    </row>
    <row r="25" spans="1:10">
      <c r="A25" s="121"/>
    </row>
    <row r="26" spans="1:10">
      <c r="A26" s="121"/>
    </row>
    <row r="27" spans="1:10">
      <c r="A27" s="121"/>
      <c r="B27" s="638" t="s">
        <v>98</v>
      </c>
      <c r="C27" s="638"/>
      <c r="D27" s="638"/>
      <c r="H27" s="637" t="s">
        <v>99</v>
      </c>
      <c r="I27" s="637"/>
      <c r="J27" s="637"/>
    </row>
    <row r="28" spans="1:10">
      <c r="A28" s="121"/>
      <c r="B28" s="638"/>
      <c r="C28" s="638"/>
      <c r="D28" s="638"/>
      <c r="H28" s="637"/>
      <c r="I28" s="637"/>
      <c r="J28" s="637"/>
    </row>
    <row r="29" spans="1:10">
      <c r="A29" s="121"/>
      <c r="B29" s="636">
        <v>219083</v>
      </c>
      <c r="C29" s="636"/>
      <c r="D29" s="636"/>
      <c r="H29" s="636">
        <v>13147</v>
      </c>
      <c r="I29" s="636"/>
      <c r="J29" s="636"/>
    </row>
    <row r="30" spans="1:10">
      <c r="A30" s="121"/>
      <c r="B30" s="636"/>
      <c r="C30" s="636"/>
      <c r="D30" s="636"/>
      <c r="H30" s="636"/>
      <c r="I30" s="636"/>
      <c r="J30" s="636"/>
    </row>
    <row r="31" spans="1:10">
      <c r="A31" s="121"/>
    </row>
    <row r="32" spans="1:10">
      <c r="A32" s="121"/>
    </row>
    <row r="33" spans="1:1">
      <c r="A33" s="121"/>
    </row>
    <row r="34" spans="1:1" ht="9.9499999999999993" customHeight="1">
      <c r="A34" s="130" t="s">
        <v>95</v>
      </c>
    </row>
    <row r="35" spans="1:1" ht="9.9499999999999993" customHeight="1">
      <c r="A35" s="130" t="s">
        <v>96</v>
      </c>
    </row>
    <row r="36" spans="1:1" ht="9.9499999999999993" customHeight="1">
      <c r="A36" s="128"/>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1"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776A3-0623-4A13-B670-316BE5FDBFF2}">
  <sheetPr codeName="Hoja38"/>
  <dimension ref="A1:M40"/>
  <sheetViews>
    <sheetView zoomScaleNormal="100" workbookViewId="0">
      <selection activeCell="U29" sqref="U29"/>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733"/>
      <c r="B2" s="733"/>
      <c r="C2" s="733"/>
      <c r="D2" s="733"/>
      <c r="E2" s="733"/>
      <c r="F2" s="733"/>
      <c r="G2" s="733"/>
      <c r="H2" s="733"/>
      <c r="I2" s="733"/>
      <c r="J2" s="733"/>
      <c r="K2" s="733"/>
      <c r="L2" s="733"/>
      <c r="M2" s="733"/>
    </row>
    <row r="3" spans="1:13" ht="24.95" customHeight="1">
      <c r="A3" s="690" t="s">
        <v>555</v>
      </c>
      <c r="B3" s="690"/>
      <c r="C3" s="690"/>
      <c r="D3" s="690"/>
      <c r="E3" s="690"/>
      <c r="F3" s="690"/>
      <c r="G3" s="690"/>
      <c r="H3" s="690"/>
      <c r="I3" s="690"/>
      <c r="J3" s="690"/>
      <c r="K3" s="690"/>
      <c r="L3" s="690"/>
      <c r="M3" s="690"/>
    </row>
    <row r="4" spans="1:13" ht="20.100000000000001" customHeight="1">
      <c r="A4" s="690" t="str">
        <f>UPPER(CONCATENATE("Mayo 2023"))</f>
        <v>MAYO 2023</v>
      </c>
      <c r="B4" s="690"/>
      <c r="C4" s="690"/>
      <c r="D4" s="690"/>
      <c r="E4" s="690"/>
      <c r="F4" s="690"/>
      <c r="G4" s="690"/>
      <c r="H4" s="690"/>
      <c r="I4" s="690"/>
      <c r="J4" s="690"/>
      <c r="K4" s="690"/>
      <c r="L4" s="690"/>
      <c r="M4" s="690"/>
    </row>
    <row r="5" spans="1:13">
      <c r="A5" s="121"/>
    </row>
    <row r="6" spans="1:13" ht="33" customHeight="1">
      <c r="A6" s="200" t="s">
        <v>556</v>
      </c>
      <c r="B6" s="199" t="s">
        <v>83</v>
      </c>
      <c r="C6" s="224"/>
      <c r="D6" s="224"/>
      <c r="E6" s="224"/>
      <c r="F6" s="734" t="s">
        <v>537</v>
      </c>
      <c r="G6" s="734"/>
      <c r="H6" s="734"/>
    </row>
    <row r="7" spans="1:13">
      <c r="A7" s="200" t="s">
        <v>538</v>
      </c>
      <c r="B7" s="199">
        <v>0</v>
      </c>
    </row>
    <row r="8" spans="1:13">
      <c r="A8" s="200" t="s">
        <v>539</v>
      </c>
      <c r="B8" s="199">
        <v>0</v>
      </c>
    </row>
    <row r="9" spans="1:13">
      <c r="A9" s="200" t="s">
        <v>540</v>
      </c>
      <c r="B9" s="199">
        <v>0</v>
      </c>
    </row>
    <row r="10" spans="1:13">
      <c r="A10" s="200" t="s">
        <v>560</v>
      </c>
      <c r="B10" s="199">
        <v>0</v>
      </c>
    </row>
    <row r="11" spans="1:13">
      <c r="A11" s="200" t="s">
        <v>541</v>
      </c>
      <c r="B11" s="199">
        <v>0</v>
      </c>
    </row>
    <row r="12" spans="1:13">
      <c r="A12" s="200" t="s">
        <v>558</v>
      </c>
      <c r="B12" s="199"/>
    </row>
    <row r="14" spans="1:13">
      <c r="A14" s="200" t="s">
        <v>559</v>
      </c>
      <c r="B14" s="199" t="s">
        <v>83</v>
      </c>
    </row>
    <row r="15" spans="1:13">
      <c r="A15" s="200" t="s">
        <v>542</v>
      </c>
      <c r="B15" s="199">
        <v>338</v>
      </c>
    </row>
    <row r="16" spans="1:13" ht="16.5">
      <c r="A16" s="200" t="s">
        <v>545</v>
      </c>
      <c r="B16" s="199">
        <v>49</v>
      </c>
    </row>
    <row r="17" spans="1:5">
      <c r="A17" s="200" t="s">
        <v>544</v>
      </c>
      <c r="B17" s="199">
        <v>7</v>
      </c>
    </row>
    <row r="18" spans="1:5">
      <c r="A18" s="200" t="s">
        <v>546</v>
      </c>
      <c r="B18" s="199">
        <v>3</v>
      </c>
    </row>
    <row r="19" spans="1:5">
      <c r="A19" s="200" t="s">
        <v>543</v>
      </c>
      <c r="B19" s="199">
        <v>0</v>
      </c>
    </row>
    <row r="20" spans="1:5">
      <c r="A20" s="200" t="s">
        <v>558</v>
      </c>
      <c r="B20" s="199"/>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54"/>
      <c r="E32" s="255"/>
    </row>
    <row r="33" spans="1:8">
      <c r="A33" s="121"/>
    </row>
    <row r="34" spans="1:8" ht="16.5">
      <c r="A34" s="121"/>
      <c r="G34" s="254" t="s">
        <v>97</v>
      </c>
      <c r="H34" s="255">
        <v>397</v>
      </c>
    </row>
    <row r="35" spans="1:8">
      <c r="A35" s="121"/>
    </row>
    <row r="36" spans="1:8" s="129" customFormat="1" ht="9.9499999999999993" customHeight="1">
      <c r="A36" s="173" t="s">
        <v>561</v>
      </c>
    </row>
    <row r="37" spans="1:8" s="129" customFormat="1" ht="9.9499999999999993" customHeight="1">
      <c r="A37" s="173" t="s">
        <v>548</v>
      </c>
    </row>
    <row r="38" spans="1:8" s="129" customFormat="1" ht="9.9499999999999993" customHeight="1">
      <c r="A38" s="173" t="s">
        <v>553</v>
      </c>
    </row>
    <row r="39" spans="1:8" s="129" customFormat="1" ht="9.9499999999999993" customHeight="1">
      <c r="A39" s="173" t="s">
        <v>96</v>
      </c>
    </row>
    <row r="40" spans="1:8" s="129" customFormat="1" ht="12" customHeight="1">
      <c r="A40" s="224"/>
    </row>
  </sheetData>
  <sortState xmlns:xlrd2="http://schemas.microsoft.com/office/spreadsheetml/2017/richdata2" ref="A15:B19">
    <sortCondition descending="1" ref="B15:B19"/>
  </sortState>
  <mergeCells count="4">
    <mergeCell ref="A4:M4"/>
    <mergeCell ref="A3:M3"/>
    <mergeCell ref="A2:M2"/>
    <mergeCell ref="F6:H6"/>
  </mergeCells>
  <printOptions horizontalCentered="1"/>
  <pageMargins left="0.23622047244094491" right="0.23622047244094491" top="0.74803149606299213" bottom="0.35433070866141736" header="0" footer="0.31496062992125984"/>
  <pageSetup paperSize="9" scale="96"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FF15C-F4AF-40A0-BC85-9A27C48E8483}">
  <sheetPr codeName="Hoja39"/>
  <dimension ref="A1:Q47"/>
  <sheetViews>
    <sheetView zoomScale="80" zoomScaleNormal="80" workbookViewId="0">
      <selection activeCell="U29" sqref="U29"/>
    </sheetView>
  </sheetViews>
  <sheetFormatPr baseColWidth="10" defaultRowHeight="12.75"/>
  <cols>
    <col min="1" max="1" width="45.7109375" style="246" customWidth="1"/>
    <col min="2" max="2" width="1.42578125" style="246" customWidth="1"/>
    <col min="3" max="3" width="16.5703125" style="246" customWidth="1"/>
    <col min="4" max="8" width="15.7109375" style="246" customWidth="1"/>
    <col min="9" max="9" width="1.42578125" style="246" customWidth="1"/>
    <col min="10" max="15" width="15.7109375" style="246" customWidth="1"/>
    <col min="16" max="16" width="1.42578125" style="246" customWidth="1"/>
    <col min="17" max="17" width="10.7109375" style="246" customWidth="1"/>
    <col min="18" max="16384" width="11.42578125" style="246"/>
  </cols>
  <sheetData>
    <row r="1" spans="1:17" ht="35.1" customHeight="1">
      <c r="A1" s="731" t="s">
        <v>566</v>
      </c>
      <c r="B1" s="731"/>
      <c r="C1" s="731"/>
      <c r="D1" s="731"/>
      <c r="E1" s="731"/>
      <c r="F1" s="731"/>
      <c r="G1" s="731"/>
      <c r="H1" s="731"/>
      <c r="I1" s="731"/>
      <c r="J1" s="731"/>
      <c r="K1" s="731"/>
      <c r="L1" s="731"/>
      <c r="M1" s="731"/>
      <c r="N1" s="731"/>
      <c r="O1" s="731"/>
      <c r="P1" s="731"/>
      <c r="Q1" s="731"/>
    </row>
    <row r="2" spans="1:17" ht="24.95" customHeight="1">
      <c r="A2" s="731" t="str">
        <f>UPPER(CONCATENATE("Mayo 2023"))</f>
        <v>MAYO 2023</v>
      </c>
      <c r="B2" s="731"/>
      <c r="C2" s="731"/>
      <c r="D2" s="731"/>
      <c r="E2" s="731"/>
      <c r="F2" s="731"/>
      <c r="G2" s="731"/>
      <c r="H2" s="731"/>
      <c r="I2" s="731"/>
      <c r="J2" s="731"/>
      <c r="K2" s="731"/>
      <c r="L2" s="731"/>
      <c r="M2" s="731"/>
      <c r="N2" s="731"/>
      <c r="O2" s="731"/>
      <c r="P2" s="731"/>
      <c r="Q2" s="731"/>
    </row>
    <row r="3" spans="1:17">
      <c r="A3" s="137"/>
      <c r="B3" s="129"/>
      <c r="C3" s="129"/>
      <c r="D3" s="129"/>
      <c r="E3" s="129"/>
      <c r="F3" s="129"/>
      <c r="G3" s="129"/>
      <c r="H3" s="129"/>
      <c r="I3" s="129"/>
      <c r="J3" s="129"/>
      <c r="K3" s="129"/>
      <c r="L3" s="129"/>
      <c r="M3" s="129"/>
      <c r="N3" s="129"/>
      <c r="O3" s="129"/>
      <c r="P3" s="129"/>
      <c r="Q3" s="129"/>
    </row>
    <row r="4" spans="1:17" ht="24.75" customHeight="1">
      <c r="A4" s="683" t="s">
        <v>535</v>
      </c>
      <c r="B4" s="163"/>
      <c r="C4" s="735" t="s">
        <v>562</v>
      </c>
      <c r="D4" s="735"/>
      <c r="E4" s="735"/>
      <c r="F4" s="735"/>
      <c r="G4" s="735"/>
      <c r="H4" s="735"/>
      <c r="I4" s="256"/>
      <c r="J4" s="735" t="s">
        <v>563</v>
      </c>
      <c r="K4" s="735"/>
      <c r="L4" s="735"/>
      <c r="M4" s="735"/>
      <c r="N4" s="735"/>
      <c r="O4" s="735"/>
      <c r="P4" s="736"/>
      <c r="Q4" s="735" t="s">
        <v>103</v>
      </c>
    </row>
    <row r="5" spans="1:17" ht="52.5" customHeight="1">
      <c r="A5" s="683"/>
      <c r="B5" s="163"/>
      <c r="C5" s="503" t="s">
        <v>538</v>
      </c>
      <c r="D5" s="503" t="s">
        <v>539</v>
      </c>
      <c r="E5" s="503" t="s">
        <v>540</v>
      </c>
      <c r="F5" s="503" t="s">
        <v>567</v>
      </c>
      <c r="G5" s="503" t="s">
        <v>541</v>
      </c>
      <c r="H5" s="503" t="s">
        <v>107</v>
      </c>
      <c r="I5" s="256"/>
      <c r="J5" s="503" t="s">
        <v>542</v>
      </c>
      <c r="K5" s="503" t="s">
        <v>543</v>
      </c>
      <c r="L5" s="503" t="s">
        <v>544</v>
      </c>
      <c r="M5" s="503" t="s">
        <v>545</v>
      </c>
      <c r="N5" s="503" t="s">
        <v>546</v>
      </c>
      <c r="O5" s="503" t="s">
        <v>107</v>
      </c>
      <c r="P5" s="736"/>
      <c r="Q5" s="735"/>
    </row>
    <row r="6" spans="1:17" ht="8.1" customHeight="1">
      <c r="A6" s="247"/>
      <c r="B6" s="163"/>
      <c r="C6" s="163"/>
      <c r="D6" s="163"/>
      <c r="E6" s="163"/>
      <c r="F6" s="163"/>
      <c r="G6" s="163"/>
      <c r="H6" s="163"/>
      <c r="I6" s="163"/>
      <c r="J6" s="163"/>
      <c r="K6" s="163"/>
      <c r="L6" s="163"/>
      <c r="M6" s="163"/>
      <c r="N6" s="163"/>
      <c r="O6" s="163"/>
      <c r="P6" s="163"/>
      <c r="Q6" s="163"/>
    </row>
    <row r="7" spans="1:17" ht="20.100000000000001" customHeight="1">
      <c r="A7" s="248" t="s">
        <v>108</v>
      </c>
      <c r="B7" s="163"/>
      <c r="C7" s="249">
        <v>77</v>
      </c>
      <c r="D7" s="249">
        <v>46</v>
      </c>
      <c r="E7" s="249">
        <v>29</v>
      </c>
      <c r="F7" s="249">
        <v>2</v>
      </c>
      <c r="G7" s="249">
        <v>3</v>
      </c>
      <c r="H7" s="257">
        <v>157</v>
      </c>
      <c r="I7" s="258"/>
      <c r="J7" s="249">
        <v>189</v>
      </c>
      <c r="K7" s="249">
        <v>1</v>
      </c>
      <c r="L7" s="249">
        <v>91</v>
      </c>
      <c r="M7" s="249">
        <v>46</v>
      </c>
      <c r="N7" s="249"/>
      <c r="O7" s="257">
        <v>327</v>
      </c>
      <c r="P7" s="195"/>
      <c r="Q7" s="257">
        <v>484</v>
      </c>
    </row>
    <row r="8" spans="1:17" ht="20.100000000000001" customHeight="1">
      <c r="A8" s="248" t="s">
        <v>109</v>
      </c>
      <c r="B8" s="163"/>
      <c r="C8" s="249">
        <v>463</v>
      </c>
      <c r="D8" s="249">
        <v>74</v>
      </c>
      <c r="E8" s="249">
        <v>472</v>
      </c>
      <c r="F8" s="249">
        <v>9</v>
      </c>
      <c r="G8" s="249">
        <v>24</v>
      </c>
      <c r="H8" s="250">
        <v>1042</v>
      </c>
      <c r="I8" s="258"/>
      <c r="J8" s="249">
        <v>331</v>
      </c>
      <c r="K8" s="249">
        <v>11</v>
      </c>
      <c r="L8" s="259">
        <v>1633</v>
      </c>
      <c r="M8" s="259">
        <v>1356</v>
      </c>
      <c r="N8" s="249">
        <v>3</v>
      </c>
      <c r="O8" s="250">
        <v>3334</v>
      </c>
      <c r="P8" s="195"/>
      <c r="Q8" s="250">
        <v>4376</v>
      </c>
    </row>
    <row r="9" spans="1:17" ht="20.100000000000001" customHeight="1">
      <c r="A9" s="248" t="s">
        <v>110</v>
      </c>
      <c r="B9" s="163"/>
      <c r="C9" s="249">
        <v>100</v>
      </c>
      <c r="D9" s="249">
        <v>105</v>
      </c>
      <c r="E9" s="249">
        <v>47</v>
      </c>
      <c r="F9" s="249"/>
      <c r="G9" s="249">
        <v>2</v>
      </c>
      <c r="H9" s="257">
        <v>254</v>
      </c>
      <c r="I9" s="258"/>
      <c r="J9" s="249">
        <v>153</v>
      </c>
      <c r="K9" s="249"/>
      <c r="L9" s="249">
        <v>646</v>
      </c>
      <c r="M9" s="249">
        <v>74</v>
      </c>
      <c r="N9" s="249">
        <v>1</v>
      </c>
      <c r="O9" s="257">
        <v>874</v>
      </c>
      <c r="P9" s="195"/>
      <c r="Q9" s="250">
        <v>1128</v>
      </c>
    </row>
    <row r="10" spans="1:17" ht="20.100000000000001" customHeight="1">
      <c r="A10" s="248" t="s">
        <v>111</v>
      </c>
      <c r="B10" s="163"/>
      <c r="C10" s="249">
        <v>83</v>
      </c>
      <c r="D10" s="249">
        <v>19</v>
      </c>
      <c r="E10" s="249">
        <v>18</v>
      </c>
      <c r="F10" s="249">
        <v>1</v>
      </c>
      <c r="G10" s="249">
        <v>1</v>
      </c>
      <c r="H10" s="257">
        <v>122</v>
      </c>
      <c r="I10" s="258"/>
      <c r="J10" s="249">
        <v>6</v>
      </c>
      <c r="K10" s="249">
        <v>1</v>
      </c>
      <c r="L10" s="249"/>
      <c r="M10" s="249"/>
      <c r="N10" s="249"/>
      <c r="O10" s="257">
        <v>7</v>
      </c>
      <c r="P10" s="195"/>
      <c r="Q10" s="257">
        <v>129</v>
      </c>
    </row>
    <row r="11" spans="1:17" ht="20.100000000000001" customHeight="1">
      <c r="A11" s="248" t="s">
        <v>114</v>
      </c>
      <c r="B11" s="163"/>
      <c r="C11" s="249">
        <v>312</v>
      </c>
      <c r="D11" s="249">
        <v>319</v>
      </c>
      <c r="E11" s="249">
        <v>105</v>
      </c>
      <c r="F11" s="249">
        <v>13</v>
      </c>
      <c r="G11" s="249">
        <v>18</v>
      </c>
      <c r="H11" s="257">
        <v>767</v>
      </c>
      <c r="I11" s="258"/>
      <c r="J11" s="249">
        <v>31</v>
      </c>
      <c r="K11" s="249">
        <v>54</v>
      </c>
      <c r="L11" s="249">
        <v>39</v>
      </c>
      <c r="M11" s="249">
        <v>270</v>
      </c>
      <c r="N11" s="249"/>
      <c r="O11" s="257">
        <v>394</v>
      </c>
      <c r="P11" s="195"/>
      <c r="Q11" s="250">
        <v>1161</v>
      </c>
    </row>
    <row r="12" spans="1:17" ht="20.100000000000001" customHeight="1">
      <c r="A12" s="248" t="s">
        <v>115</v>
      </c>
      <c r="B12" s="163"/>
      <c r="C12" s="249">
        <v>528</v>
      </c>
      <c r="D12" s="249">
        <v>503</v>
      </c>
      <c r="E12" s="249">
        <v>341</v>
      </c>
      <c r="F12" s="249">
        <v>16</v>
      </c>
      <c r="G12" s="249">
        <v>14</v>
      </c>
      <c r="H12" s="250">
        <v>1402</v>
      </c>
      <c r="I12" s="258"/>
      <c r="J12" s="249">
        <v>300</v>
      </c>
      <c r="K12" s="249">
        <v>6</v>
      </c>
      <c r="L12" s="249">
        <v>18</v>
      </c>
      <c r="M12" s="249">
        <v>466</v>
      </c>
      <c r="N12" s="249">
        <v>2</v>
      </c>
      <c r="O12" s="257">
        <v>792</v>
      </c>
      <c r="P12" s="195"/>
      <c r="Q12" s="250">
        <v>2194</v>
      </c>
    </row>
    <row r="13" spans="1:17" ht="20.100000000000001" customHeight="1">
      <c r="A13" s="248" t="s">
        <v>116</v>
      </c>
      <c r="B13" s="163"/>
      <c r="C13" s="249">
        <v>76</v>
      </c>
      <c r="D13" s="249"/>
      <c r="E13" s="249"/>
      <c r="F13" s="249">
        <v>26</v>
      </c>
      <c r="G13" s="249">
        <v>2</v>
      </c>
      <c r="H13" s="257">
        <v>104</v>
      </c>
      <c r="I13" s="258"/>
      <c r="J13" s="249">
        <v>966</v>
      </c>
      <c r="K13" s="249">
        <v>77</v>
      </c>
      <c r="L13" s="249">
        <v>56</v>
      </c>
      <c r="M13" s="249">
        <v>651</v>
      </c>
      <c r="N13" s="249">
        <v>56</v>
      </c>
      <c r="O13" s="250">
        <v>1806</v>
      </c>
      <c r="P13" s="195"/>
      <c r="Q13" s="250">
        <v>1910</v>
      </c>
    </row>
    <row r="14" spans="1:17" ht="20.100000000000001" customHeight="1">
      <c r="A14" s="248" t="s">
        <v>112</v>
      </c>
      <c r="B14" s="163"/>
      <c r="C14" s="249">
        <v>110</v>
      </c>
      <c r="D14" s="249">
        <v>57</v>
      </c>
      <c r="E14" s="249">
        <v>69</v>
      </c>
      <c r="F14" s="249">
        <v>6</v>
      </c>
      <c r="G14" s="249">
        <v>4</v>
      </c>
      <c r="H14" s="257">
        <v>246</v>
      </c>
      <c r="I14" s="258"/>
      <c r="J14" s="249">
        <v>120</v>
      </c>
      <c r="K14" s="249">
        <v>52</v>
      </c>
      <c r="L14" s="249">
        <v>99</v>
      </c>
      <c r="M14" s="249">
        <v>390</v>
      </c>
      <c r="N14" s="249">
        <v>1</v>
      </c>
      <c r="O14" s="257">
        <v>662</v>
      </c>
      <c r="P14" s="195"/>
      <c r="Q14" s="257">
        <v>908</v>
      </c>
    </row>
    <row r="15" spans="1:17" ht="20.100000000000001" customHeight="1">
      <c r="A15" s="248" t="s">
        <v>113</v>
      </c>
      <c r="B15" s="163"/>
      <c r="C15" s="249">
        <v>82</v>
      </c>
      <c r="D15" s="249">
        <v>52</v>
      </c>
      <c r="E15" s="249">
        <v>70</v>
      </c>
      <c r="F15" s="249">
        <v>4</v>
      </c>
      <c r="G15" s="249">
        <v>41</v>
      </c>
      <c r="H15" s="257">
        <v>249</v>
      </c>
      <c r="I15" s="258"/>
      <c r="J15" s="249">
        <v>348</v>
      </c>
      <c r="K15" s="249">
        <v>22</v>
      </c>
      <c r="L15" s="249">
        <v>309</v>
      </c>
      <c r="M15" s="249">
        <v>61</v>
      </c>
      <c r="N15" s="249"/>
      <c r="O15" s="257">
        <v>740</v>
      </c>
      <c r="P15" s="195"/>
      <c r="Q15" s="257">
        <v>989</v>
      </c>
    </row>
    <row r="16" spans="1:17" ht="20.100000000000001" customHeight="1">
      <c r="A16" s="248" t="s">
        <v>117</v>
      </c>
      <c r="B16" s="163"/>
      <c r="C16" s="249">
        <v>284</v>
      </c>
      <c r="D16" s="249">
        <v>207</v>
      </c>
      <c r="E16" s="249">
        <v>103</v>
      </c>
      <c r="F16" s="249">
        <v>16</v>
      </c>
      <c r="G16" s="249">
        <v>8</v>
      </c>
      <c r="H16" s="257">
        <v>618</v>
      </c>
      <c r="I16" s="258"/>
      <c r="J16" s="249"/>
      <c r="K16" s="249">
        <v>2</v>
      </c>
      <c r="L16" s="249">
        <v>32</v>
      </c>
      <c r="M16" s="249">
        <v>183</v>
      </c>
      <c r="N16" s="249"/>
      <c r="O16" s="257">
        <v>217</v>
      </c>
      <c r="P16" s="195"/>
      <c r="Q16" s="257">
        <v>835</v>
      </c>
    </row>
    <row r="17" spans="1:17" ht="20.100000000000001" customHeight="1">
      <c r="A17" s="248" t="s">
        <v>122</v>
      </c>
      <c r="B17" s="163"/>
      <c r="C17" s="249">
        <v>63</v>
      </c>
      <c r="D17" s="249"/>
      <c r="E17" s="249">
        <v>55</v>
      </c>
      <c r="F17" s="249">
        <v>7</v>
      </c>
      <c r="G17" s="249">
        <v>7</v>
      </c>
      <c r="H17" s="257">
        <v>132</v>
      </c>
      <c r="I17" s="258"/>
      <c r="J17" s="249">
        <v>587</v>
      </c>
      <c r="K17" s="249">
        <v>13</v>
      </c>
      <c r="L17" s="249">
        <v>8</v>
      </c>
      <c r="M17" s="249">
        <v>455</v>
      </c>
      <c r="N17" s="249"/>
      <c r="O17" s="250">
        <v>1063</v>
      </c>
      <c r="P17" s="195"/>
      <c r="Q17" s="250">
        <v>1195</v>
      </c>
    </row>
    <row r="18" spans="1:17" ht="20.100000000000001" customHeight="1">
      <c r="A18" s="248" t="s">
        <v>118</v>
      </c>
      <c r="B18" s="163"/>
      <c r="C18" s="249">
        <v>268</v>
      </c>
      <c r="D18" s="249">
        <v>190</v>
      </c>
      <c r="E18" s="249">
        <v>64</v>
      </c>
      <c r="F18" s="249">
        <v>21</v>
      </c>
      <c r="G18" s="249">
        <v>6</v>
      </c>
      <c r="H18" s="257">
        <v>549</v>
      </c>
      <c r="I18" s="258"/>
      <c r="J18" s="249"/>
      <c r="K18" s="249">
        <v>3</v>
      </c>
      <c r="L18" s="249">
        <v>104</v>
      </c>
      <c r="M18" s="249">
        <v>322</v>
      </c>
      <c r="N18" s="249">
        <v>1</v>
      </c>
      <c r="O18" s="257">
        <v>430</v>
      </c>
      <c r="P18" s="195"/>
      <c r="Q18" s="257">
        <v>979</v>
      </c>
    </row>
    <row r="19" spans="1:17" ht="20.100000000000001" customHeight="1">
      <c r="A19" s="248" t="s">
        <v>119</v>
      </c>
      <c r="B19" s="163"/>
      <c r="C19" s="249">
        <v>221</v>
      </c>
      <c r="D19" s="249">
        <v>145</v>
      </c>
      <c r="E19" s="249">
        <v>169</v>
      </c>
      <c r="F19" s="249">
        <v>10</v>
      </c>
      <c r="G19" s="249"/>
      <c r="H19" s="257">
        <v>545</v>
      </c>
      <c r="I19" s="258"/>
      <c r="J19" s="249">
        <v>322</v>
      </c>
      <c r="K19" s="249">
        <v>1</v>
      </c>
      <c r="L19" s="249">
        <v>31</v>
      </c>
      <c r="M19" s="259">
        <v>1076</v>
      </c>
      <c r="N19" s="249"/>
      <c r="O19" s="250">
        <v>1430</v>
      </c>
      <c r="P19" s="195"/>
      <c r="Q19" s="250">
        <v>1975</v>
      </c>
    </row>
    <row r="20" spans="1:17" ht="20.100000000000001" customHeight="1">
      <c r="A20" s="248" t="s">
        <v>120</v>
      </c>
      <c r="B20" s="163"/>
      <c r="C20" s="249">
        <v>12</v>
      </c>
      <c r="D20" s="249">
        <v>5</v>
      </c>
      <c r="E20" s="249">
        <v>10</v>
      </c>
      <c r="F20" s="249">
        <v>2</v>
      </c>
      <c r="G20" s="249">
        <v>2</v>
      </c>
      <c r="H20" s="257">
        <v>31</v>
      </c>
      <c r="I20" s="258"/>
      <c r="J20" s="249">
        <v>52</v>
      </c>
      <c r="K20" s="249">
        <v>1</v>
      </c>
      <c r="L20" s="249">
        <v>22</v>
      </c>
      <c r="M20" s="249">
        <v>57</v>
      </c>
      <c r="N20" s="249">
        <v>4</v>
      </c>
      <c r="O20" s="257">
        <v>136</v>
      </c>
      <c r="P20" s="195"/>
      <c r="Q20" s="257">
        <v>167</v>
      </c>
    </row>
    <row r="21" spans="1:17" ht="20.100000000000001" customHeight="1">
      <c r="A21" s="248" t="s">
        <v>121</v>
      </c>
      <c r="B21" s="163"/>
      <c r="C21" s="249">
        <v>448</v>
      </c>
      <c r="D21" s="249">
        <v>108</v>
      </c>
      <c r="E21" s="249">
        <v>315</v>
      </c>
      <c r="F21" s="249">
        <v>23</v>
      </c>
      <c r="G21" s="249">
        <v>48</v>
      </c>
      <c r="H21" s="257">
        <v>942</v>
      </c>
      <c r="I21" s="258"/>
      <c r="J21" s="259">
        <v>2463</v>
      </c>
      <c r="K21" s="249">
        <v>42</v>
      </c>
      <c r="L21" s="259">
        <v>1437</v>
      </c>
      <c r="M21" s="249">
        <v>476</v>
      </c>
      <c r="N21" s="249">
        <v>2</v>
      </c>
      <c r="O21" s="250">
        <v>4420</v>
      </c>
      <c r="P21" s="195"/>
      <c r="Q21" s="250">
        <v>5362</v>
      </c>
    </row>
    <row r="22" spans="1:17" ht="20.100000000000001" customHeight="1">
      <c r="A22" s="248" t="s">
        <v>123</v>
      </c>
      <c r="B22" s="163"/>
      <c r="C22" s="249">
        <v>481</v>
      </c>
      <c r="D22" s="249">
        <v>129</v>
      </c>
      <c r="E22" s="249">
        <v>185</v>
      </c>
      <c r="F22" s="249">
        <v>16</v>
      </c>
      <c r="G22" s="249">
        <v>62</v>
      </c>
      <c r="H22" s="257">
        <v>873</v>
      </c>
      <c r="I22" s="258"/>
      <c r="J22" s="249">
        <v>135</v>
      </c>
      <c r="K22" s="249">
        <v>12</v>
      </c>
      <c r="L22" s="249">
        <v>38</v>
      </c>
      <c r="M22" s="249">
        <v>548</v>
      </c>
      <c r="N22" s="249">
        <v>2</v>
      </c>
      <c r="O22" s="257">
        <v>735</v>
      </c>
      <c r="P22" s="195"/>
      <c r="Q22" s="250">
        <v>1608</v>
      </c>
    </row>
    <row r="23" spans="1:17" ht="20.100000000000001" customHeight="1">
      <c r="A23" s="248" t="s">
        <v>124</v>
      </c>
      <c r="B23" s="163"/>
      <c r="C23" s="249">
        <v>138</v>
      </c>
      <c r="D23" s="249">
        <v>74</v>
      </c>
      <c r="E23" s="249">
        <v>71</v>
      </c>
      <c r="F23" s="249">
        <v>9</v>
      </c>
      <c r="G23" s="249">
        <v>1</v>
      </c>
      <c r="H23" s="257">
        <v>293</v>
      </c>
      <c r="I23" s="258"/>
      <c r="J23" s="249">
        <v>91</v>
      </c>
      <c r="K23" s="249">
        <v>3</v>
      </c>
      <c r="L23" s="249">
        <v>46</v>
      </c>
      <c r="M23" s="249">
        <v>130</v>
      </c>
      <c r="N23" s="249">
        <v>3</v>
      </c>
      <c r="O23" s="257">
        <v>273</v>
      </c>
      <c r="P23" s="195"/>
      <c r="Q23" s="257">
        <v>566</v>
      </c>
    </row>
    <row r="24" spans="1:17" ht="20.100000000000001" customHeight="1">
      <c r="A24" s="248" t="s">
        <v>125</v>
      </c>
      <c r="B24" s="163"/>
      <c r="C24" s="249">
        <v>255</v>
      </c>
      <c r="D24" s="249">
        <v>298</v>
      </c>
      <c r="E24" s="249">
        <v>72</v>
      </c>
      <c r="F24" s="249">
        <v>7</v>
      </c>
      <c r="G24" s="249">
        <v>12</v>
      </c>
      <c r="H24" s="257">
        <v>644</v>
      </c>
      <c r="I24" s="258"/>
      <c r="J24" s="249">
        <v>15</v>
      </c>
      <c r="K24" s="249">
        <v>3</v>
      </c>
      <c r="L24" s="249">
        <v>32</v>
      </c>
      <c r="M24" s="249">
        <v>99</v>
      </c>
      <c r="N24" s="249"/>
      <c r="O24" s="257">
        <v>149</v>
      </c>
      <c r="P24" s="195"/>
      <c r="Q24" s="257">
        <v>793</v>
      </c>
    </row>
    <row r="25" spans="1:17" ht="20.100000000000001" customHeight="1">
      <c r="A25" s="248" t="s">
        <v>126</v>
      </c>
      <c r="B25" s="163"/>
      <c r="C25" s="249">
        <v>209</v>
      </c>
      <c r="D25" s="249">
        <v>108</v>
      </c>
      <c r="E25" s="249">
        <v>97</v>
      </c>
      <c r="F25" s="249">
        <v>11</v>
      </c>
      <c r="G25" s="249">
        <v>7</v>
      </c>
      <c r="H25" s="257">
        <v>432</v>
      </c>
      <c r="I25" s="258"/>
      <c r="J25" s="249">
        <v>111</v>
      </c>
      <c r="K25" s="249">
        <v>5</v>
      </c>
      <c r="L25" s="249">
        <v>26</v>
      </c>
      <c r="M25" s="259">
        <v>1813</v>
      </c>
      <c r="N25" s="249">
        <v>2</v>
      </c>
      <c r="O25" s="250">
        <v>1957</v>
      </c>
      <c r="P25" s="195"/>
      <c r="Q25" s="250">
        <v>2389</v>
      </c>
    </row>
    <row r="26" spans="1:17" ht="20.100000000000001" customHeight="1">
      <c r="A26" s="248" t="s">
        <v>127</v>
      </c>
      <c r="B26" s="163"/>
      <c r="C26" s="249">
        <v>231</v>
      </c>
      <c r="D26" s="249"/>
      <c r="E26" s="249">
        <v>118</v>
      </c>
      <c r="F26" s="249">
        <v>7</v>
      </c>
      <c r="G26" s="249">
        <v>12</v>
      </c>
      <c r="H26" s="257">
        <v>368</v>
      </c>
      <c r="I26" s="258"/>
      <c r="J26" s="249"/>
      <c r="K26" s="249"/>
      <c r="L26" s="249"/>
      <c r="M26" s="249">
        <v>186</v>
      </c>
      <c r="N26" s="249"/>
      <c r="O26" s="257">
        <v>186</v>
      </c>
      <c r="P26" s="195"/>
      <c r="Q26" s="257">
        <v>554</v>
      </c>
    </row>
    <row r="27" spans="1:17" ht="20.100000000000001" customHeight="1">
      <c r="A27" s="248" t="s">
        <v>128</v>
      </c>
      <c r="B27" s="163"/>
      <c r="C27" s="249">
        <v>51</v>
      </c>
      <c r="D27" s="249"/>
      <c r="E27" s="249">
        <v>58</v>
      </c>
      <c r="F27" s="249">
        <v>4</v>
      </c>
      <c r="G27" s="249">
        <v>1</v>
      </c>
      <c r="H27" s="257">
        <v>114</v>
      </c>
      <c r="I27" s="258"/>
      <c r="J27" s="249">
        <v>300</v>
      </c>
      <c r="K27" s="249">
        <v>5</v>
      </c>
      <c r="L27" s="249">
        <v>45</v>
      </c>
      <c r="M27" s="249">
        <v>160</v>
      </c>
      <c r="N27" s="249">
        <v>3</v>
      </c>
      <c r="O27" s="257">
        <v>513</v>
      </c>
      <c r="P27" s="195"/>
      <c r="Q27" s="257">
        <v>627</v>
      </c>
    </row>
    <row r="28" spans="1:17" ht="20.100000000000001" customHeight="1">
      <c r="A28" s="248" t="s">
        <v>129</v>
      </c>
      <c r="B28" s="163"/>
      <c r="C28" s="249">
        <v>46</v>
      </c>
      <c r="D28" s="249"/>
      <c r="E28" s="249">
        <v>17</v>
      </c>
      <c r="F28" s="249">
        <v>4</v>
      </c>
      <c r="G28" s="249">
        <v>14</v>
      </c>
      <c r="H28" s="257">
        <v>81</v>
      </c>
      <c r="I28" s="258"/>
      <c r="J28" s="249">
        <v>18</v>
      </c>
      <c r="K28" s="249">
        <v>3</v>
      </c>
      <c r="L28" s="249">
        <v>17</v>
      </c>
      <c r="M28" s="249">
        <v>48</v>
      </c>
      <c r="N28" s="249"/>
      <c r="O28" s="257">
        <v>86</v>
      </c>
      <c r="P28" s="195"/>
      <c r="Q28" s="257">
        <v>167</v>
      </c>
    </row>
    <row r="29" spans="1:17" ht="20.100000000000001" customHeight="1">
      <c r="A29" s="248" t="s">
        <v>130</v>
      </c>
      <c r="B29" s="163"/>
      <c r="C29" s="249">
        <v>149</v>
      </c>
      <c r="D29" s="249">
        <v>9</v>
      </c>
      <c r="E29" s="249">
        <v>28</v>
      </c>
      <c r="F29" s="249">
        <v>4</v>
      </c>
      <c r="G29" s="249">
        <v>11</v>
      </c>
      <c r="H29" s="257">
        <v>201</v>
      </c>
      <c r="I29" s="258"/>
      <c r="J29" s="249">
        <v>196</v>
      </c>
      <c r="K29" s="249">
        <v>1</v>
      </c>
      <c r="L29" s="249">
        <v>13</v>
      </c>
      <c r="M29" s="249">
        <v>5</v>
      </c>
      <c r="N29" s="249"/>
      <c r="O29" s="257">
        <v>215</v>
      </c>
      <c r="P29" s="195"/>
      <c r="Q29" s="257">
        <v>416</v>
      </c>
    </row>
    <row r="30" spans="1:17" ht="20.100000000000001" customHeight="1">
      <c r="A30" s="248" t="s">
        <v>131</v>
      </c>
      <c r="B30" s="163"/>
      <c r="C30" s="249">
        <v>59</v>
      </c>
      <c r="D30" s="249">
        <v>106</v>
      </c>
      <c r="E30" s="249">
        <v>31</v>
      </c>
      <c r="F30" s="249">
        <v>6</v>
      </c>
      <c r="G30" s="249"/>
      <c r="H30" s="257">
        <v>202</v>
      </c>
      <c r="I30" s="258"/>
      <c r="J30" s="249">
        <v>113</v>
      </c>
      <c r="K30" s="249">
        <v>3</v>
      </c>
      <c r="L30" s="249">
        <v>7</v>
      </c>
      <c r="M30" s="249">
        <v>68</v>
      </c>
      <c r="N30" s="249">
        <v>1</v>
      </c>
      <c r="O30" s="257">
        <v>192</v>
      </c>
      <c r="P30" s="195"/>
      <c r="Q30" s="257">
        <v>394</v>
      </c>
    </row>
    <row r="31" spans="1:17" ht="20.100000000000001" customHeight="1">
      <c r="A31" s="248" t="s">
        <v>132</v>
      </c>
      <c r="B31" s="163"/>
      <c r="C31" s="249">
        <v>435</v>
      </c>
      <c r="D31" s="249">
        <v>402</v>
      </c>
      <c r="E31" s="249">
        <v>225</v>
      </c>
      <c r="F31" s="249">
        <v>26</v>
      </c>
      <c r="G31" s="249">
        <v>4</v>
      </c>
      <c r="H31" s="250">
        <v>1092</v>
      </c>
      <c r="I31" s="258"/>
      <c r="J31" s="249">
        <v>167</v>
      </c>
      <c r="K31" s="249">
        <v>9</v>
      </c>
      <c r="L31" s="249">
        <v>72</v>
      </c>
      <c r="M31" s="249">
        <v>363</v>
      </c>
      <c r="N31" s="249">
        <v>5</v>
      </c>
      <c r="O31" s="257">
        <v>616</v>
      </c>
      <c r="P31" s="195"/>
      <c r="Q31" s="250">
        <v>1708</v>
      </c>
    </row>
    <row r="32" spans="1:17" ht="20.100000000000001" customHeight="1">
      <c r="A32" s="248" t="s">
        <v>133</v>
      </c>
      <c r="B32" s="163"/>
      <c r="C32" s="249">
        <v>862</v>
      </c>
      <c r="D32" s="249">
        <v>908</v>
      </c>
      <c r="E32" s="249">
        <v>685</v>
      </c>
      <c r="F32" s="249">
        <v>37</v>
      </c>
      <c r="G32" s="249">
        <v>12</v>
      </c>
      <c r="H32" s="250">
        <v>2504</v>
      </c>
      <c r="I32" s="258"/>
      <c r="J32" s="249">
        <v>31</v>
      </c>
      <c r="K32" s="249"/>
      <c r="L32" s="249">
        <v>5</v>
      </c>
      <c r="M32" s="249">
        <v>532</v>
      </c>
      <c r="N32" s="249"/>
      <c r="O32" s="257">
        <v>568</v>
      </c>
      <c r="P32" s="195"/>
      <c r="Q32" s="250">
        <v>3072</v>
      </c>
    </row>
    <row r="33" spans="1:17" ht="20.100000000000001" customHeight="1">
      <c r="A33" s="248" t="s">
        <v>134</v>
      </c>
      <c r="B33" s="163"/>
      <c r="C33" s="249">
        <v>148</v>
      </c>
      <c r="D33" s="249">
        <v>15</v>
      </c>
      <c r="E33" s="249">
        <v>101</v>
      </c>
      <c r="F33" s="249">
        <v>3</v>
      </c>
      <c r="G33" s="249"/>
      <c r="H33" s="257">
        <v>267</v>
      </c>
      <c r="I33" s="258"/>
      <c r="J33" s="249">
        <v>10</v>
      </c>
      <c r="K33" s="249">
        <v>5</v>
      </c>
      <c r="L33" s="249">
        <v>14</v>
      </c>
      <c r="M33" s="249">
        <v>104</v>
      </c>
      <c r="N33" s="249"/>
      <c r="O33" s="257">
        <v>133</v>
      </c>
      <c r="P33" s="195"/>
      <c r="Q33" s="257">
        <v>400</v>
      </c>
    </row>
    <row r="34" spans="1:17" ht="20.100000000000001" customHeight="1">
      <c r="A34" s="248" t="s">
        <v>135</v>
      </c>
      <c r="B34" s="163"/>
      <c r="C34" s="249">
        <v>446</v>
      </c>
      <c r="D34" s="249">
        <v>351</v>
      </c>
      <c r="E34" s="249">
        <v>380</v>
      </c>
      <c r="F34" s="249">
        <v>26</v>
      </c>
      <c r="G34" s="249">
        <v>6</v>
      </c>
      <c r="H34" s="250">
        <v>1209</v>
      </c>
      <c r="I34" s="258"/>
      <c r="J34" s="249">
        <v>38</v>
      </c>
      <c r="K34" s="249">
        <v>2</v>
      </c>
      <c r="L34" s="249">
        <v>58</v>
      </c>
      <c r="M34" s="249">
        <v>560</v>
      </c>
      <c r="N34" s="249">
        <v>2</v>
      </c>
      <c r="O34" s="257">
        <v>660</v>
      </c>
      <c r="P34" s="195"/>
      <c r="Q34" s="250">
        <v>1869</v>
      </c>
    </row>
    <row r="35" spans="1:17" ht="20.100000000000001" customHeight="1">
      <c r="A35" s="248" t="s">
        <v>136</v>
      </c>
      <c r="B35" s="163"/>
      <c r="C35" s="249">
        <v>6</v>
      </c>
      <c r="D35" s="249">
        <v>4</v>
      </c>
      <c r="E35" s="249">
        <v>8</v>
      </c>
      <c r="F35" s="249">
        <v>1</v>
      </c>
      <c r="G35" s="249"/>
      <c r="H35" s="257">
        <v>19</v>
      </c>
      <c r="I35" s="258"/>
      <c r="J35" s="249">
        <v>67</v>
      </c>
      <c r="K35" s="249">
        <v>4</v>
      </c>
      <c r="L35" s="249">
        <v>1</v>
      </c>
      <c r="M35" s="249">
        <v>106</v>
      </c>
      <c r="N35" s="249"/>
      <c r="O35" s="257">
        <v>178</v>
      </c>
      <c r="P35" s="195"/>
      <c r="Q35" s="257">
        <v>197</v>
      </c>
    </row>
    <row r="36" spans="1:17" ht="20.100000000000001" customHeight="1">
      <c r="A36" s="248" t="s">
        <v>137</v>
      </c>
      <c r="B36" s="163"/>
      <c r="C36" s="249">
        <v>95</v>
      </c>
      <c r="D36" s="249"/>
      <c r="E36" s="249">
        <v>43</v>
      </c>
      <c r="F36" s="249">
        <v>8</v>
      </c>
      <c r="G36" s="249">
        <v>6</v>
      </c>
      <c r="H36" s="257">
        <v>152</v>
      </c>
      <c r="I36" s="258"/>
      <c r="J36" s="249">
        <v>116</v>
      </c>
      <c r="K36" s="249">
        <v>14</v>
      </c>
      <c r="L36" s="249">
        <v>17</v>
      </c>
      <c r="M36" s="249">
        <v>144</v>
      </c>
      <c r="N36" s="249">
        <v>2</v>
      </c>
      <c r="O36" s="257">
        <v>293</v>
      </c>
      <c r="P36" s="195"/>
      <c r="Q36" s="257">
        <v>445</v>
      </c>
    </row>
    <row r="37" spans="1:17" ht="20.100000000000001" customHeight="1">
      <c r="A37" s="248" t="s">
        <v>138</v>
      </c>
      <c r="B37" s="163"/>
      <c r="C37" s="249">
        <v>34</v>
      </c>
      <c r="D37" s="249"/>
      <c r="E37" s="249">
        <v>3</v>
      </c>
      <c r="F37" s="249">
        <v>1</v>
      </c>
      <c r="G37" s="249">
        <v>3</v>
      </c>
      <c r="H37" s="257">
        <v>41</v>
      </c>
      <c r="I37" s="258"/>
      <c r="J37" s="249">
        <v>108</v>
      </c>
      <c r="K37" s="249">
        <v>9</v>
      </c>
      <c r="L37" s="249">
        <v>2</v>
      </c>
      <c r="M37" s="249">
        <v>39</v>
      </c>
      <c r="N37" s="249">
        <v>1</v>
      </c>
      <c r="O37" s="257">
        <v>159</v>
      </c>
      <c r="P37" s="195"/>
      <c r="Q37" s="257">
        <v>200</v>
      </c>
    </row>
    <row r="38" spans="1:17" ht="20.100000000000001" customHeight="1">
      <c r="A38" s="248" t="s">
        <v>139</v>
      </c>
      <c r="B38" s="163"/>
      <c r="C38" s="249">
        <v>45</v>
      </c>
      <c r="D38" s="249">
        <v>140</v>
      </c>
      <c r="E38" s="249">
        <v>26</v>
      </c>
      <c r="F38" s="249">
        <v>13</v>
      </c>
      <c r="G38" s="249">
        <v>9</v>
      </c>
      <c r="H38" s="257">
        <v>233</v>
      </c>
      <c r="I38" s="258"/>
      <c r="J38" s="249">
        <v>441</v>
      </c>
      <c r="K38" s="249">
        <v>4</v>
      </c>
      <c r="L38" s="249">
        <v>2</v>
      </c>
      <c r="M38" s="249">
        <v>71</v>
      </c>
      <c r="N38" s="249"/>
      <c r="O38" s="257">
        <v>518</v>
      </c>
      <c r="P38" s="195"/>
      <c r="Q38" s="257">
        <v>751</v>
      </c>
    </row>
    <row r="39" spans="1:17" ht="20.100000000000001" customHeight="1">
      <c r="A39" s="248" t="s">
        <v>693</v>
      </c>
      <c r="B39" s="163"/>
      <c r="C39" s="249">
        <v>2</v>
      </c>
      <c r="D39" s="249"/>
      <c r="E39" s="249">
        <v>1</v>
      </c>
      <c r="F39" s="249"/>
      <c r="G39" s="249"/>
      <c r="H39" s="257">
        <v>3</v>
      </c>
      <c r="I39" s="258"/>
      <c r="J39" s="249"/>
      <c r="K39" s="249"/>
      <c r="L39" s="249"/>
      <c r="M39" s="249"/>
      <c r="N39" s="249"/>
      <c r="O39" s="257"/>
      <c r="P39" s="195"/>
      <c r="Q39" s="257">
        <v>3</v>
      </c>
    </row>
    <row r="40" spans="1:17" ht="8.1" customHeight="1">
      <c r="A40" s="247"/>
      <c r="B40" s="163"/>
      <c r="C40" s="163"/>
      <c r="D40" s="163"/>
      <c r="E40" s="163"/>
      <c r="F40" s="163"/>
      <c r="G40" s="163"/>
      <c r="H40" s="163"/>
      <c r="I40" s="163"/>
      <c r="J40" s="163"/>
      <c r="K40" s="163"/>
      <c r="L40" s="163"/>
      <c r="M40" s="163"/>
      <c r="N40" s="163"/>
      <c r="O40" s="163"/>
      <c r="P40" s="163"/>
      <c r="Q40" s="163"/>
    </row>
    <row r="41" spans="1:17" ht="20.100000000000001" customHeight="1">
      <c r="A41" s="252" t="s">
        <v>83</v>
      </c>
      <c r="B41" s="163"/>
      <c r="C41" s="253">
        <v>6819</v>
      </c>
      <c r="D41" s="253">
        <v>4374</v>
      </c>
      <c r="E41" s="253">
        <v>4016</v>
      </c>
      <c r="F41" s="260">
        <v>339</v>
      </c>
      <c r="G41" s="260">
        <v>340</v>
      </c>
      <c r="H41" s="253">
        <v>15888</v>
      </c>
      <c r="I41" s="261"/>
      <c r="J41" s="253">
        <v>7825</v>
      </c>
      <c r="K41" s="260">
        <v>368</v>
      </c>
      <c r="L41" s="253">
        <v>4920</v>
      </c>
      <c r="M41" s="253">
        <v>10859</v>
      </c>
      <c r="N41" s="260">
        <v>91</v>
      </c>
      <c r="O41" s="253">
        <v>24063</v>
      </c>
      <c r="P41" s="261"/>
      <c r="Q41" s="253">
        <v>39951</v>
      </c>
    </row>
    <row r="42" spans="1:17">
      <c r="A42" s="137"/>
      <c r="B42" s="137"/>
      <c r="C42" s="129"/>
      <c r="D42" s="129"/>
      <c r="E42" s="129"/>
      <c r="F42" s="129"/>
      <c r="G42" s="129"/>
      <c r="H42" s="129"/>
      <c r="I42" s="129"/>
      <c r="J42" s="129"/>
      <c r="K42" s="129"/>
      <c r="L42" s="129"/>
      <c r="M42" s="129"/>
      <c r="N42" s="129"/>
      <c r="O42" s="129"/>
      <c r="P42" s="129"/>
      <c r="Q42" s="129"/>
    </row>
    <row r="43" spans="1:17" s="137" customFormat="1" ht="14.1" customHeight="1">
      <c r="A43" s="129" t="s">
        <v>564</v>
      </c>
      <c r="C43" s="129"/>
      <c r="D43" s="129"/>
      <c r="E43" s="129"/>
      <c r="F43" s="129"/>
      <c r="G43" s="129"/>
      <c r="H43" s="129"/>
      <c r="I43" s="129"/>
      <c r="J43" s="129"/>
      <c r="K43" s="129"/>
      <c r="L43" s="129"/>
      <c r="M43" s="129"/>
      <c r="N43" s="129"/>
      <c r="O43" s="129"/>
      <c r="P43" s="129"/>
      <c r="Q43" s="129"/>
    </row>
    <row r="44" spans="1:17" s="137" customFormat="1" ht="14.1" customHeight="1">
      <c r="A44" s="129" t="s">
        <v>565</v>
      </c>
      <c r="C44" s="129"/>
      <c r="D44" s="129"/>
      <c r="E44" s="129"/>
      <c r="F44" s="129"/>
      <c r="G44" s="129"/>
      <c r="H44" s="129"/>
      <c r="I44" s="129"/>
      <c r="J44" s="129"/>
      <c r="K44" s="129"/>
      <c r="L44" s="129"/>
      <c r="M44" s="129"/>
      <c r="N44" s="129"/>
      <c r="O44" s="129"/>
      <c r="P44" s="129"/>
      <c r="Q44" s="129"/>
    </row>
    <row r="45" spans="1:17" s="137" customFormat="1" ht="14.1" customHeight="1">
      <c r="A45" s="129" t="s">
        <v>553</v>
      </c>
      <c r="B45" s="129"/>
      <c r="C45" s="129"/>
      <c r="D45" s="129"/>
      <c r="E45" s="129"/>
      <c r="F45" s="129"/>
      <c r="G45" s="129"/>
      <c r="H45" s="129"/>
      <c r="I45" s="129"/>
      <c r="J45" s="129"/>
      <c r="K45" s="129"/>
      <c r="L45" s="129"/>
      <c r="M45" s="129"/>
      <c r="N45" s="129"/>
      <c r="O45" s="129"/>
      <c r="P45" s="129"/>
      <c r="Q45" s="129"/>
    </row>
    <row r="46" spans="1:17" s="137" customFormat="1" ht="14.1" customHeight="1">
      <c r="A46" s="129" t="s">
        <v>96</v>
      </c>
      <c r="B46" s="129"/>
      <c r="C46" s="129"/>
      <c r="D46" s="129"/>
      <c r="E46" s="129"/>
      <c r="F46" s="129"/>
      <c r="G46" s="129"/>
      <c r="H46" s="129"/>
      <c r="I46" s="129"/>
      <c r="J46" s="129"/>
      <c r="K46" s="129"/>
      <c r="L46" s="129"/>
      <c r="M46" s="129"/>
      <c r="N46" s="129"/>
      <c r="O46" s="129"/>
      <c r="P46" s="129"/>
      <c r="Q46" s="129"/>
    </row>
    <row r="47" spans="1:17" s="137" customFormat="1" ht="14.1" customHeight="1">
      <c r="B47" s="129"/>
      <c r="C47" s="129"/>
      <c r="D47" s="129"/>
      <c r="E47" s="129"/>
      <c r="F47" s="129"/>
      <c r="G47" s="129"/>
      <c r="H47" s="129"/>
      <c r="I47" s="129"/>
      <c r="J47" s="129"/>
      <c r="K47" s="129"/>
      <c r="L47" s="129"/>
      <c r="M47" s="129"/>
      <c r="N47" s="129"/>
      <c r="O47" s="129"/>
      <c r="P47" s="129"/>
      <c r="Q47" s="129"/>
    </row>
  </sheetData>
  <mergeCells count="7">
    <mergeCell ref="A1:Q1"/>
    <mergeCell ref="A4:A5"/>
    <mergeCell ref="C4:H4"/>
    <mergeCell ref="J4:O4"/>
    <mergeCell ref="P4:P5"/>
    <mergeCell ref="Q4:Q5"/>
    <mergeCell ref="A2:Q2"/>
  </mergeCells>
  <printOptions horizontalCentered="1"/>
  <pageMargins left="0.23622047244094491" right="0.23622047244094491" top="0.74803149606299213" bottom="0.35433070866141736" header="0" footer="0.31496062992125984"/>
  <pageSetup paperSize="9" scale="55"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B2896-E334-441E-9083-85DE6EBFFF45}">
  <sheetPr codeName="Hoja40"/>
  <dimension ref="A1:M37"/>
  <sheetViews>
    <sheetView zoomScaleNormal="100" workbookViewId="0">
      <selection activeCell="U29" sqref="U29"/>
    </sheetView>
  </sheetViews>
  <sheetFormatPr baseColWidth="10" defaultRowHeight="12.75"/>
  <cols>
    <col min="1" max="1" width="10.7109375" customWidth="1"/>
    <col min="2" max="2" width="3.85546875" bestFit="1" customWidth="1"/>
  </cols>
  <sheetData>
    <row r="1" spans="1:13" ht="24.95" customHeight="1">
      <c r="A1" s="657" t="s">
        <v>570</v>
      </c>
      <c r="B1" s="657"/>
      <c r="C1" s="657"/>
      <c r="D1" s="657"/>
      <c r="E1" s="657"/>
      <c r="F1" s="657"/>
      <c r="G1" s="657"/>
      <c r="H1" s="657"/>
      <c r="I1" s="657"/>
      <c r="J1" s="657"/>
      <c r="K1" s="657"/>
      <c r="L1" s="657"/>
      <c r="M1" s="657"/>
    </row>
    <row r="2" spans="1:13" ht="20.100000000000001" customHeight="1">
      <c r="A2" s="657" t="str">
        <f>UPPER(CONCATENATE("Mayo 2023"))</f>
        <v>MAYO 2023</v>
      </c>
      <c r="B2" s="657"/>
      <c r="C2" s="657"/>
      <c r="D2" s="657"/>
      <c r="E2" s="657"/>
      <c r="F2" s="657"/>
      <c r="G2" s="657"/>
      <c r="H2" s="657"/>
      <c r="I2" s="657"/>
      <c r="J2" s="657"/>
      <c r="K2" s="657"/>
      <c r="L2" s="657"/>
      <c r="M2" s="657"/>
    </row>
    <row r="3" spans="1:13" ht="15" customHeight="1">
      <c r="A3" s="737"/>
      <c r="B3" s="737"/>
      <c r="C3" s="737"/>
      <c r="D3" s="737"/>
      <c r="E3" s="737"/>
      <c r="F3" s="737"/>
      <c r="G3" s="737"/>
      <c r="H3" s="737"/>
      <c r="I3" s="737"/>
      <c r="J3" s="737"/>
      <c r="K3" s="737"/>
      <c r="L3" s="737"/>
      <c r="M3" s="737"/>
    </row>
    <row r="4" spans="1:13" ht="33" customHeight="1">
      <c r="A4" s="121"/>
      <c r="C4" s="734" t="s">
        <v>568</v>
      </c>
      <c r="D4" s="734"/>
      <c r="E4" s="734"/>
      <c r="J4" s="734" t="s">
        <v>569</v>
      </c>
      <c r="K4" s="734"/>
    </row>
    <row r="5" spans="1:13" ht="24.75">
      <c r="A5" s="200" t="s">
        <v>556</v>
      </c>
      <c r="B5" s="199" t="s">
        <v>83</v>
      </c>
    </row>
    <row r="6" spans="1:13" ht="16.5">
      <c r="A6" s="510" t="s">
        <v>538</v>
      </c>
      <c r="B6" s="511">
        <v>6819</v>
      </c>
      <c r="C6" s="189"/>
    </row>
    <row r="7" spans="1:13" ht="16.5">
      <c r="A7" s="510" t="s">
        <v>539</v>
      </c>
      <c r="B7" s="511">
        <v>4374</v>
      </c>
      <c r="C7" s="189"/>
    </row>
    <row r="8" spans="1:13" ht="16.5">
      <c r="A8" s="510" t="s">
        <v>540</v>
      </c>
      <c r="B8" s="511">
        <v>4016</v>
      </c>
      <c r="C8" s="189"/>
    </row>
    <row r="9" spans="1:13">
      <c r="A9" s="510" t="s">
        <v>541</v>
      </c>
      <c r="B9" s="512">
        <v>340</v>
      </c>
      <c r="C9" s="189"/>
    </row>
    <row r="10" spans="1:13" ht="16.5">
      <c r="A10" s="510" t="s">
        <v>560</v>
      </c>
      <c r="B10" s="512">
        <v>339</v>
      </c>
      <c r="C10" s="189"/>
    </row>
    <row r="11" spans="1:13">
      <c r="A11" s="510" t="s">
        <v>83</v>
      </c>
      <c r="B11" s="511"/>
      <c r="C11" s="189"/>
    </row>
    <row r="12" spans="1:13">
      <c r="A12" s="513"/>
      <c r="B12" s="513"/>
      <c r="C12" s="189"/>
    </row>
    <row r="13" spans="1:13" ht="16.5">
      <c r="A13" s="200" t="s">
        <v>559</v>
      </c>
      <c r="B13" s="199" t="s">
        <v>83</v>
      </c>
    </row>
    <row r="14" spans="1:13" ht="24.75">
      <c r="A14" s="200" t="s">
        <v>545</v>
      </c>
      <c r="B14" s="201">
        <v>10859</v>
      </c>
    </row>
    <row r="15" spans="1:13">
      <c r="A15" s="200" t="s">
        <v>542</v>
      </c>
      <c r="B15" s="201">
        <v>7825</v>
      </c>
    </row>
    <row r="16" spans="1:13" ht="16.5">
      <c r="A16" s="200" t="s">
        <v>544</v>
      </c>
      <c r="B16" s="201">
        <v>4920</v>
      </c>
    </row>
    <row r="17" spans="1:11" ht="16.5">
      <c r="A17" s="200" t="s">
        <v>543</v>
      </c>
      <c r="B17" s="199">
        <v>368</v>
      </c>
    </row>
    <row r="18" spans="1:11" ht="16.5">
      <c r="A18" s="200" t="s">
        <v>546</v>
      </c>
      <c r="B18" s="199">
        <v>91</v>
      </c>
    </row>
    <row r="19" spans="1:11">
      <c r="A19" s="200" t="s">
        <v>83</v>
      </c>
      <c r="B19" s="201"/>
    </row>
    <row r="20" spans="1:11">
      <c r="A20" s="121"/>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ht="16.5">
      <c r="A31" s="121"/>
      <c r="D31" s="254" t="s">
        <v>97</v>
      </c>
      <c r="E31" s="255">
        <v>15888</v>
      </c>
      <c r="J31" s="254" t="s">
        <v>97</v>
      </c>
      <c r="K31" s="255">
        <v>24063</v>
      </c>
    </row>
    <row r="32" spans="1:11">
      <c r="A32" s="121"/>
    </row>
    <row r="33" spans="1:1">
      <c r="A33" s="121"/>
    </row>
    <row r="34" spans="1:1" s="262" customFormat="1" ht="9.9499999999999993" customHeight="1">
      <c r="A34" s="182" t="s">
        <v>564</v>
      </c>
    </row>
    <row r="35" spans="1:1" s="262" customFormat="1" ht="9.9499999999999993" customHeight="1">
      <c r="A35" s="182" t="s">
        <v>553</v>
      </c>
    </row>
    <row r="36" spans="1:1" s="262" customFormat="1" ht="9.9499999999999993" customHeight="1">
      <c r="A36" s="182" t="s">
        <v>96</v>
      </c>
    </row>
    <row r="37" spans="1:1" s="262" customFormat="1" ht="12" customHeight="1"/>
  </sheetData>
  <sortState xmlns:xlrd2="http://schemas.microsoft.com/office/spreadsheetml/2017/richdata2" ref="A14:B18">
    <sortCondition descending="1" ref="B14:B18"/>
  </sortState>
  <mergeCells count="5">
    <mergeCell ref="A3:M3"/>
    <mergeCell ref="A2:M2"/>
    <mergeCell ref="A1:M1"/>
    <mergeCell ref="C4:E4"/>
    <mergeCell ref="J4:K4"/>
  </mergeCells>
  <printOptions horizontalCentered="1"/>
  <pageMargins left="0.23622047244094491" right="0.23622047244094491" top="0.74803149606299213" bottom="0.35433070866141736" header="0" footer="0.31496062992125984"/>
  <pageSetup paperSize="9" scale="90"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8404A-67E0-4FF9-8360-A219EB1F1CF3}">
  <sheetPr codeName="Hoja41"/>
  <dimension ref="A1:Q48"/>
  <sheetViews>
    <sheetView zoomScale="80" zoomScaleNormal="80" workbookViewId="0">
      <selection activeCell="U29" sqref="U29"/>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738"/>
      <c r="B1" s="738"/>
      <c r="C1" s="738"/>
      <c r="D1" s="738"/>
      <c r="E1" s="738"/>
      <c r="F1" s="738"/>
      <c r="G1" s="738"/>
      <c r="H1" s="738"/>
      <c r="I1" s="738"/>
      <c r="J1" s="738"/>
      <c r="K1" s="738"/>
      <c r="L1" s="738"/>
      <c r="M1" s="738"/>
      <c r="N1" s="738"/>
      <c r="O1" s="738"/>
      <c r="P1" s="738"/>
      <c r="Q1" s="738"/>
    </row>
    <row r="2" spans="1:17" ht="35.1" customHeight="1">
      <c r="A2" s="738" t="s">
        <v>572</v>
      </c>
      <c r="B2" s="738"/>
      <c r="C2" s="738"/>
      <c r="D2" s="738"/>
      <c r="E2" s="738"/>
      <c r="F2" s="738"/>
      <c r="G2" s="738"/>
      <c r="H2" s="738"/>
      <c r="I2" s="738"/>
      <c r="J2" s="738"/>
      <c r="K2" s="738"/>
      <c r="L2" s="738"/>
      <c r="M2" s="738"/>
      <c r="N2" s="738"/>
      <c r="O2" s="738"/>
      <c r="P2" s="738"/>
      <c r="Q2" s="738"/>
    </row>
    <row r="3" spans="1:17" ht="24.95" customHeight="1">
      <c r="A3" s="738" t="str">
        <f>UPPER(CONCATENATE("Mayo 2023"))</f>
        <v>MAYO 2023</v>
      </c>
      <c r="B3" s="738"/>
      <c r="C3" s="738"/>
      <c r="D3" s="738"/>
      <c r="E3" s="738"/>
      <c r="F3" s="738"/>
      <c r="G3" s="738"/>
      <c r="H3" s="738"/>
      <c r="I3" s="738"/>
      <c r="J3" s="738"/>
      <c r="K3" s="738"/>
      <c r="L3" s="738"/>
      <c r="M3" s="738"/>
      <c r="N3" s="738"/>
      <c r="O3" s="738"/>
      <c r="P3" s="738"/>
      <c r="Q3" s="738"/>
    </row>
    <row r="4" spans="1:17">
      <c r="A4" s="137"/>
      <c r="B4" s="129"/>
      <c r="C4" s="129"/>
      <c r="D4" s="129"/>
      <c r="E4" s="129"/>
      <c r="F4" s="129"/>
      <c r="G4" s="129"/>
      <c r="H4" s="129"/>
      <c r="I4" s="129"/>
      <c r="J4" s="129"/>
      <c r="K4" s="129"/>
      <c r="L4" s="129"/>
      <c r="M4" s="129"/>
      <c r="N4" s="129"/>
      <c r="O4" s="129"/>
      <c r="P4" s="129"/>
      <c r="Q4" s="129"/>
    </row>
    <row r="5" spans="1:17" ht="40.5" customHeight="1">
      <c r="A5" s="735" t="s">
        <v>535</v>
      </c>
      <c r="B5" s="256"/>
      <c r="C5" s="735" t="s">
        <v>568</v>
      </c>
      <c r="D5" s="735"/>
      <c r="E5" s="735"/>
      <c r="F5" s="735"/>
      <c r="G5" s="735"/>
      <c r="H5" s="735"/>
      <c r="I5" s="256"/>
      <c r="J5" s="735" t="s">
        <v>569</v>
      </c>
      <c r="K5" s="735"/>
      <c r="L5" s="735"/>
      <c r="M5" s="735"/>
      <c r="N5" s="735"/>
      <c r="O5" s="735"/>
      <c r="P5" s="256"/>
      <c r="Q5" s="735" t="s">
        <v>103</v>
      </c>
    </row>
    <row r="6" spans="1:17" ht="45" customHeight="1">
      <c r="A6" s="735"/>
      <c r="B6" s="256"/>
      <c r="C6" s="503" t="s">
        <v>538</v>
      </c>
      <c r="D6" s="503" t="s">
        <v>539</v>
      </c>
      <c r="E6" s="503" t="s">
        <v>540</v>
      </c>
      <c r="F6" s="503" t="s">
        <v>567</v>
      </c>
      <c r="G6" s="503" t="s">
        <v>541</v>
      </c>
      <c r="H6" s="503" t="s">
        <v>107</v>
      </c>
      <c r="I6" s="256"/>
      <c r="J6" s="503" t="s">
        <v>542</v>
      </c>
      <c r="K6" s="503" t="s">
        <v>543</v>
      </c>
      <c r="L6" s="503" t="s">
        <v>544</v>
      </c>
      <c r="M6" s="503" t="s">
        <v>545</v>
      </c>
      <c r="N6" s="503" t="s">
        <v>546</v>
      </c>
      <c r="O6" s="503" t="s">
        <v>107</v>
      </c>
      <c r="P6" s="256"/>
      <c r="Q6" s="735"/>
    </row>
    <row r="7" spans="1:17" ht="8.1" customHeight="1">
      <c r="A7" s="514"/>
      <c r="B7" s="256"/>
      <c r="C7" s="515"/>
      <c r="D7" s="515"/>
      <c r="E7" s="515"/>
      <c r="F7" s="515"/>
      <c r="G7" s="515"/>
      <c r="H7" s="515"/>
      <c r="I7" s="256"/>
      <c r="J7" s="515"/>
      <c r="K7" s="515"/>
      <c r="L7" s="515"/>
      <c r="M7" s="515"/>
      <c r="N7" s="515"/>
      <c r="O7" s="515"/>
      <c r="P7" s="256"/>
      <c r="Q7" s="515"/>
    </row>
    <row r="8" spans="1:17" ht="18" customHeight="1">
      <c r="A8" s="267" t="s">
        <v>108</v>
      </c>
      <c r="B8" s="264"/>
      <c r="C8" s="268"/>
      <c r="D8" s="268"/>
      <c r="E8" s="268"/>
      <c r="F8" s="268"/>
      <c r="G8" s="268"/>
      <c r="H8" s="269">
        <v>0</v>
      </c>
      <c r="I8" s="270"/>
      <c r="J8" s="268">
        <v>4</v>
      </c>
      <c r="K8" s="268"/>
      <c r="L8" s="268"/>
      <c r="M8" s="268"/>
      <c r="N8" s="268"/>
      <c r="O8" s="269">
        <v>4</v>
      </c>
      <c r="P8" s="270"/>
      <c r="Q8" s="269">
        <v>4</v>
      </c>
    </row>
    <row r="9" spans="1:17" ht="18" customHeight="1">
      <c r="A9" s="267" t="s">
        <v>109</v>
      </c>
      <c r="B9" s="264"/>
      <c r="C9" s="268"/>
      <c r="D9" s="268">
        <v>4</v>
      </c>
      <c r="E9" s="268">
        <v>1</v>
      </c>
      <c r="F9" s="268"/>
      <c r="G9" s="268"/>
      <c r="H9" s="269">
        <v>5</v>
      </c>
      <c r="I9" s="270"/>
      <c r="J9" s="268">
        <v>21</v>
      </c>
      <c r="K9" s="268"/>
      <c r="L9" s="268">
        <v>6</v>
      </c>
      <c r="M9" s="268">
        <v>3</v>
      </c>
      <c r="N9" s="268"/>
      <c r="O9" s="269">
        <v>30</v>
      </c>
      <c r="P9" s="270"/>
      <c r="Q9" s="269">
        <v>35</v>
      </c>
    </row>
    <row r="10" spans="1:17" ht="18" customHeight="1">
      <c r="A10" s="267" t="s">
        <v>110</v>
      </c>
      <c r="B10" s="264"/>
      <c r="C10" s="268"/>
      <c r="D10" s="268"/>
      <c r="E10" s="268"/>
      <c r="F10" s="268"/>
      <c r="G10" s="268"/>
      <c r="H10" s="269">
        <v>0</v>
      </c>
      <c r="I10" s="270"/>
      <c r="J10" s="268"/>
      <c r="K10" s="268"/>
      <c r="L10" s="268"/>
      <c r="M10" s="268"/>
      <c r="N10" s="268"/>
      <c r="O10" s="269">
        <v>0</v>
      </c>
      <c r="P10" s="270"/>
      <c r="Q10" s="269">
        <v>0</v>
      </c>
    </row>
    <row r="11" spans="1:17" ht="18" customHeight="1">
      <c r="A11" s="267" t="s">
        <v>111</v>
      </c>
      <c r="B11" s="264"/>
      <c r="C11" s="268"/>
      <c r="D11" s="268"/>
      <c r="E11" s="268"/>
      <c r="F11" s="268"/>
      <c r="G11" s="268"/>
      <c r="H11" s="269">
        <v>0</v>
      </c>
      <c r="I11" s="270"/>
      <c r="J11" s="268">
        <v>4</v>
      </c>
      <c r="K11" s="268"/>
      <c r="L11" s="268"/>
      <c r="M11" s="268"/>
      <c r="N11" s="268"/>
      <c r="O11" s="269">
        <v>4</v>
      </c>
      <c r="P11" s="270"/>
      <c r="Q11" s="269">
        <v>4</v>
      </c>
    </row>
    <row r="12" spans="1:17" ht="18" customHeight="1">
      <c r="A12" s="267" t="s">
        <v>114</v>
      </c>
      <c r="B12" s="264"/>
      <c r="C12" s="268"/>
      <c r="D12" s="268">
        <v>2</v>
      </c>
      <c r="E12" s="268">
        <v>1</v>
      </c>
      <c r="F12" s="268"/>
      <c r="G12" s="268"/>
      <c r="H12" s="269">
        <v>3</v>
      </c>
      <c r="I12" s="270"/>
      <c r="J12" s="268">
        <v>7</v>
      </c>
      <c r="K12" s="268"/>
      <c r="L12" s="268"/>
      <c r="M12" s="268">
        <v>3</v>
      </c>
      <c r="N12" s="268">
        <v>1</v>
      </c>
      <c r="O12" s="269">
        <v>11</v>
      </c>
      <c r="P12" s="270"/>
      <c r="Q12" s="269">
        <v>14</v>
      </c>
    </row>
    <row r="13" spans="1:17" ht="18" customHeight="1">
      <c r="A13" s="267" t="s">
        <v>115</v>
      </c>
      <c r="B13" s="264"/>
      <c r="C13" s="268"/>
      <c r="D13" s="268">
        <v>3</v>
      </c>
      <c r="E13" s="268"/>
      <c r="F13" s="268"/>
      <c r="G13" s="268"/>
      <c r="H13" s="269">
        <v>3</v>
      </c>
      <c r="I13" s="270"/>
      <c r="J13" s="268">
        <v>12</v>
      </c>
      <c r="K13" s="268"/>
      <c r="L13" s="268">
        <v>2</v>
      </c>
      <c r="M13" s="268">
        <v>2</v>
      </c>
      <c r="N13" s="268"/>
      <c r="O13" s="269">
        <v>16</v>
      </c>
      <c r="P13" s="270"/>
      <c r="Q13" s="269">
        <v>19</v>
      </c>
    </row>
    <row r="14" spans="1:17" ht="18" customHeight="1">
      <c r="A14" s="267" t="s">
        <v>116</v>
      </c>
      <c r="B14" s="264"/>
      <c r="C14" s="268"/>
      <c r="D14" s="268">
        <v>11</v>
      </c>
      <c r="E14" s="268">
        <v>2</v>
      </c>
      <c r="F14" s="268"/>
      <c r="G14" s="268"/>
      <c r="H14" s="269">
        <v>13</v>
      </c>
      <c r="I14" s="270"/>
      <c r="J14" s="268">
        <v>41</v>
      </c>
      <c r="K14" s="268"/>
      <c r="L14" s="268"/>
      <c r="M14" s="268"/>
      <c r="N14" s="268">
        <v>2</v>
      </c>
      <c r="O14" s="269">
        <v>43</v>
      </c>
      <c r="P14" s="270"/>
      <c r="Q14" s="269">
        <v>56</v>
      </c>
    </row>
    <row r="15" spans="1:17" ht="18" customHeight="1">
      <c r="A15" s="267" t="s">
        <v>112</v>
      </c>
      <c r="B15" s="264"/>
      <c r="C15" s="268"/>
      <c r="D15" s="268">
        <v>2</v>
      </c>
      <c r="E15" s="268">
        <v>1</v>
      </c>
      <c r="F15" s="268"/>
      <c r="G15" s="268"/>
      <c r="H15" s="269">
        <v>3</v>
      </c>
      <c r="I15" s="270"/>
      <c r="J15" s="268"/>
      <c r="K15" s="268"/>
      <c r="L15" s="268"/>
      <c r="M15" s="268"/>
      <c r="N15" s="268">
        <v>2</v>
      </c>
      <c r="O15" s="269">
        <v>2</v>
      </c>
      <c r="P15" s="270"/>
      <c r="Q15" s="269">
        <v>5</v>
      </c>
    </row>
    <row r="16" spans="1:17" ht="18" customHeight="1">
      <c r="A16" s="267" t="s">
        <v>113</v>
      </c>
      <c r="B16" s="264"/>
      <c r="C16" s="268"/>
      <c r="D16" s="268">
        <v>1</v>
      </c>
      <c r="E16" s="268"/>
      <c r="F16" s="268"/>
      <c r="G16" s="268"/>
      <c r="H16" s="269">
        <v>1</v>
      </c>
      <c r="I16" s="270"/>
      <c r="J16" s="268">
        <v>1</v>
      </c>
      <c r="K16" s="268"/>
      <c r="L16" s="268"/>
      <c r="M16" s="268"/>
      <c r="N16" s="268"/>
      <c r="O16" s="269">
        <v>1</v>
      </c>
      <c r="P16" s="270"/>
      <c r="Q16" s="269">
        <v>2</v>
      </c>
    </row>
    <row r="17" spans="1:17" ht="18" customHeight="1">
      <c r="A17" s="267" t="s">
        <v>117</v>
      </c>
      <c r="B17" s="264"/>
      <c r="C17" s="268"/>
      <c r="D17" s="268">
        <v>1</v>
      </c>
      <c r="E17" s="268"/>
      <c r="F17" s="268"/>
      <c r="G17" s="268"/>
      <c r="H17" s="269">
        <v>1</v>
      </c>
      <c r="I17" s="270"/>
      <c r="J17" s="268">
        <v>2</v>
      </c>
      <c r="K17" s="268"/>
      <c r="L17" s="268"/>
      <c r="M17" s="268">
        <v>2</v>
      </c>
      <c r="N17" s="268"/>
      <c r="O17" s="269">
        <v>4</v>
      </c>
      <c r="P17" s="270"/>
      <c r="Q17" s="269">
        <v>5</v>
      </c>
    </row>
    <row r="18" spans="1:17" ht="18" customHeight="1">
      <c r="A18" s="267" t="s">
        <v>122</v>
      </c>
      <c r="B18" s="264"/>
      <c r="C18" s="268"/>
      <c r="D18" s="268"/>
      <c r="E18" s="268"/>
      <c r="F18" s="268"/>
      <c r="G18" s="268"/>
      <c r="H18" s="269">
        <v>0</v>
      </c>
      <c r="I18" s="270"/>
      <c r="J18" s="268">
        <v>25</v>
      </c>
      <c r="K18" s="268"/>
      <c r="L18" s="268">
        <v>1</v>
      </c>
      <c r="M18" s="268"/>
      <c r="N18" s="268">
        <v>1</v>
      </c>
      <c r="O18" s="269">
        <v>27</v>
      </c>
      <c r="P18" s="270"/>
      <c r="Q18" s="269">
        <v>27</v>
      </c>
    </row>
    <row r="19" spans="1:17" ht="18" customHeight="1">
      <c r="A19" s="267" t="s">
        <v>118</v>
      </c>
      <c r="B19" s="264"/>
      <c r="C19" s="268"/>
      <c r="D19" s="268">
        <v>1</v>
      </c>
      <c r="E19" s="268"/>
      <c r="F19" s="268"/>
      <c r="G19" s="268"/>
      <c r="H19" s="269">
        <v>1</v>
      </c>
      <c r="I19" s="270"/>
      <c r="J19" s="268">
        <v>18</v>
      </c>
      <c r="K19" s="268"/>
      <c r="L19" s="268"/>
      <c r="M19" s="268">
        <v>5</v>
      </c>
      <c r="N19" s="268"/>
      <c r="O19" s="269">
        <v>23</v>
      </c>
      <c r="P19" s="270"/>
      <c r="Q19" s="269">
        <v>24</v>
      </c>
    </row>
    <row r="20" spans="1:17" ht="18" customHeight="1">
      <c r="A20" s="267" t="s">
        <v>119</v>
      </c>
      <c r="B20" s="264"/>
      <c r="C20" s="268">
        <v>1</v>
      </c>
      <c r="D20" s="268">
        <v>1</v>
      </c>
      <c r="E20" s="268">
        <v>1</v>
      </c>
      <c r="F20" s="268"/>
      <c r="G20" s="268"/>
      <c r="H20" s="269">
        <v>3</v>
      </c>
      <c r="I20" s="270"/>
      <c r="J20" s="268">
        <v>10</v>
      </c>
      <c r="K20" s="268"/>
      <c r="L20" s="268">
        <v>1</v>
      </c>
      <c r="M20" s="268">
        <v>8</v>
      </c>
      <c r="N20" s="268"/>
      <c r="O20" s="269">
        <v>19</v>
      </c>
      <c r="P20" s="270"/>
      <c r="Q20" s="269">
        <v>22</v>
      </c>
    </row>
    <row r="21" spans="1:17" ht="18" customHeight="1">
      <c r="A21" s="267" t="s">
        <v>120</v>
      </c>
      <c r="B21" s="264"/>
      <c r="C21" s="268"/>
      <c r="D21" s="268"/>
      <c r="E21" s="268"/>
      <c r="F21" s="268"/>
      <c r="G21" s="268"/>
      <c r="H21" s="269">
        <v>0</v>
      </c>
      <c r="I21" s="270"/>
      <c r="J21" s="268">
        <v>8</v>
      </c>
      <c r="K21" s="268"/>
      <c r="L21" s="268"/>
      <c r="M21" s="268"/>
      <c r="N21" s="268"/>
      <c r="O21" s="269">
        <v>8</v>
      </c>
      <c r="P21" s="270"/>
      <c r="Q21" s="269">
        <v>8</v>
      </c>
    </row>
    <row r="22" spans="1:17" ht="18" customHeight="1">
      <c r="A22" s="267" t="s">
        <v>121</v>
      </c>
      <c r="B22" s="264"/>
      <c r="C22" s="268"/>
      <c r="D22" s="268"/>
      <c r="E22" s="268"/>
      <c r="F22" s="268"/>
      <c r="G22" s="268"/>
      <c r="H22" s="269">
        <v>0</v>
      </c>
      <c r="I22" s="270"/>
      <c r="J22" s="268">
        <v>5</v>
      </c>
      <c r="K22" s="268"/>
      <c r="L22" s="268">
        <v>1</v>
      </c>
      <c r="M22" s="268">
        <v>2</v>
      </c>
      <c r="N22" s="268"/>
      <c r="O22" s="269">
        <v>8</v>
      </c>
      <c r="P22" s="270"/>
      <c r="Q22" s="269">
        <v>8</v>
      </c>
    </row>
    <row r="23" spans="1:17" ht="18" customHeight="1">
      <c r="A23" s="267" t="s">
        <v>123</v>
      </c>
      <c r="B23" s="264"/>
      <c r="C23" s="268">
        <v>1</v>
      </c>
      <c r="D23" s="268">
        <v>1</v>
      </c>
      <c r="E23" s="268"/>
      <c r="F23" s="268"/>
      <c r="G23" s="268"/>
      <c r="H23" s="269">
        <v>2</v>
      </c>
      <c r="I23" s="270"/>
      <c r="J23" s="268">
        <v>24</v>
      </c>
      <c r="K23" s="268"/>
      <c r="L23" s="268">
        <v>1</v>
      </c>
      <c r="M23" s="268">
        <v>2</v>
      </c>
      <c r="N23" s="268"/>
      <c r="O23" s="269">
        <v>27</v>
      </c>
      <c r="P23" s="270"/>
      <c r="Q23" s="269">
        <v>29</v>
      </c>
    </row>
    <row r="24" spans="1:17" ht="18" customHeight="1">
      <c r="A24" s="267" t="s">
        <v>124</v>
      </c>
      <c r="B24" s="264"/>
      <c r="C24" s="268"/>
      <c r="D24" s="268"/>
      <c r="E24" s="268"/>
      <c r="F24" s="268"/>
      <c r="G24" s="268"/>
      <c r="H24" s="269">
        <v>0</v>
      </c>
      <c r="I24" s="270"/>
      <c r="J24" s="268">
        <v>5</v>
      </c>
      <c r="K24" s="268"/>
      <c r="L24" s="268"/>
      <c r="M24" s="268"/>
      <c r="N24" s="268"/>
      <c r="O24" s="269">
        <v>5</v>
      </c>
      <c r="P24" s="270"/>
      <c r="Q24" s="269">
        <v>5</v>
      </c>
    </row>
    <row r="25" spans="1:17" ht="18" customHeight="1">
      <c r="A25" s="267" t="s">
        <v>125</v>
      </c>
      <c r="B25" s="264"/>
      <c r="C25" s="268"/>
      <c r="D25" s="268"/>
      <c r="E25" s="268"/>
      <c r="F25" s="268"/>
      <c r="G25" s="268"/>
      <c r="H25" s="269">
        <v>0</v>
      </c>
      <c r="I25" s="270"/>
      <c r="J25" s="268">
        <v>1</v>
      </c>
      <c r="K25" s="268"/>
      <c r="L25" s="268">
        <v>1</v>
      </c>
      <c r="M25" s="268">
        <v>1</v>
      </c>
      <c r="N25" s="268"/>
      <c r="O25" s="269">
        <v>3</v>
      </c>
      <c r="P25" s="270"/>
      <c r="Q25" s="269">
        <v>3</v>
      </c>
    </row>
    <row r="26" spans="1:17" ht="18" customHeight="1">
      <c r="A26" s="267" t="s">
        <v>126</v>
      </c>
      <c r="B26" s="264"/>
      <c r="C26" s="268">
        <v>2</v>
      </c>
      <c r="D26" s="268"/>
      <c r="E26" s="268"/>
      <c r="F26" s="268"/>
      <c r="G26" s="268"/>
      <c r="H26" s="269">
        <v>2</v>
      </c>
      <c r="I26" s="270"/>
      <c r="J26" s="268">
        <v>3</v>
      </c>
      <c r="K26" s="268"/>
      <c r="L26" s="268"/>
      <c r="M26" s="268">
        <v>20</v>
      </c>
      <c r="N26" s="268"/>
      <c r="O26" s="269">
        <v>23</v>
      </c>
      <c r="P26" s="270"/>
      <c r="Q26" s="269">
        <v>25</v>
      </c>
    </row>
    <row r="27" spans="1:17" ht="18" customHeight="1">
      <c r="A27" s="267" t="s">
        <v>127</v>
      </c>
      <c r="B27" s="264"/>
      <c r="C27" s="268"/>
      <c r="D27" s="268">
        <v>1</v>
      </c>
      <c r="E27" s="268"/>
      <c r="F27" s="268"/>
      <c r="G27" s="268"/>
      <c r="H27" s="269">
        <v>1</v>
      </c>
      <c r="I27" s="270"/>
      <c r="J27" s="268">
        <v>8</v>
      </c>
      <c r="K27" s="268"/>
      <c r="L27" s="268">
        <v>2</v>
      </c>
      <c r="M27" s="268"/>
      <c r="N27" s="268"/>
      <c r="O27" s="269">
        <v>10</v>
      </c>
      <c r="P27" s="270"/>
      <c r="Q27" s="269">
        <v>11</v>
      </c>
    </row>
    <row r="28" spans="1:17" ht="18" customHeight="1">
      <c r="A28" s="267" t="s">
        <v>128</v>
      </c>
      <c r="B28" s="264"/>
      <c r="C28" s="268"/>
      <c r="D28" s="268"/>
      <c r="E28" s="268"/>
      <c r="F28" s="268"/>
      <c r="G28" s="268"/>
      <c r="H28" s="269">
        <v>0</v>
      </c>
      <c r="I28" s="270"/>
      <c r="J28" s="268">
        <v>15</v>
      </c>
      <c r="K28" s="268"/>
      <c r="L28" s="268"/>
      <c r="M28" s="268"/>
      <c r="N28" s="268"/>
      <c r="O28" s="269">
        <v>15</v>
      </c>
      <c r="P28" s="270"/>
      <c r="Q28" s="269">
        <v>15</v>
      </c>
    </row>
    <row r="29" spans="1:17" ht="18" customHeight="1">
      <c r="A29" s="267" t="s">
        <v>129</v>
      </c>
      <c r="B29" s="264"/>
      <c r="C29" s="268"/>
      <c r="D29" s="268"/>
      <c r="E29" s="268"/>
      <c r="F29" s="268"/>
      <c r="G29" s="268"/>
      <c r="H29" s="269">
        <v>0</v>
      </c>
      <c r="I29" s="270"/>
      <c r="J29" s="268">
        <v>3</v>
      </c>
      <c r="K29" s="268"/>
      <c r="L29" s="268"/>
      <c r="M29" s="268"/>
      <c r="N29" s="268"/>
      <c r="O29" s="269">
        <v>3</v>
      </c>
      <c r="P29" s="270"/>
      <c r="Q29" s="269">
        <v>3</v>
      </c>
    </row>
    <row r="30" spans="1:17" ht="18" customHeight="1">
      <c r="A30" s="267" t="s">
        <v>130</v>
      </c>
      <c r="B30" s="264"/>
      <c r="C30" s="268"/>
      <c r="D30" s="268"/>
      <c r="E30" s="268"/>
      <c r="F30" s="268"/>
      <c r="G30" s="268"/>
      <c r="H30" s="269">
        <v>0</v>
      </c>
      <c r="I30" s="270"/>
      <c r="J30" s="268">
        <v>3</v>
      </c>
      <c r="K30" s="268"/>
      <c r="L30" s="268"/>
      <c r="M30" s="268">
        <v>2</v>
      </c>
      <c r="N30" s="268"/>
      <c r="O30" s="269">
        <v>5</v>
      </c>
      <c r="P30" s="270"/>
      <c r="Q30" s="269">
        <v>5</v>
      </c>
    </row>
    <row r="31" spans="1:17" ht="18" customHeight="1">
      <c r="A31" s="267" t="s">
        <v>131</v>
      </c>
      <c r="B31" s="264"/>
      <c r="C31" s="268"/>
      <c r="D31" s="268"/>
      <c r="E31" s="268"/>
      <c r="F31" s="268"/>
      <c r="G31" s="268"/>
      <c r="H31" s="269">
        <v>0</v>
      </c>
      <c r="I31" s="270"/>
      <c r="J31" s="268">
        <v>2</v>
      </c>
      <c r="K31" s="268"/>
      <c r="L31" s="268"/>
      <c r="M31" s="268"/>
      <c r="N31" s="268"/>
      <c r="O31" s="269">
        <v>2</v>
      </c>
      <c r="P31" s="270"/>
      <c r="Q31" s="269">
        <v>2</v>
      </c>
    </row>
    <row r="32" spans="1:17" ht="18" customHeight="1">
      <c r="A32" s="267" t="s">
        <v>132</v>
      </c>
      <c r="B32" s="264"/>
      <c r="C32" s="268"/>
      <c r="D32" s="268">
        <v>3</v>
      </c>
      <c r="E32" s="268"/>
      <c r="F32" s="268"/>
      <c r="G32" s="268"/>
      <c r="H32" s="269">
        <v>3</v>
      </c>
      <c r="I32" s="270"/>
      <c r="J32" s="268">
        <v>11</v>
      </c>
      <c r="K32" s="268"/>
      <c r="L32" s="268"/>
      <c r="M32" s="268"/>
      <c r="N32" s="268"/>
      <c r="O32" s="269">
        <v>11</v>
      </c>
      <c r="P32" s="270"/>
      <c r="Q32" s="269">
        <v>14</v>
      </c>
    </row>
    <row r="33" spans="1:17" ht="18" customHeight="1">
      <c r="A33" s="267" t="s">
        <v>133</v>
      </c>
      <c r="B33" s="264"/>
      <c r="C33" s="268"/>
      <c r="D33" s="268">
        <v>4</v>
      </c>
      <c r="E33" s="268"/>
      <c r="F33" s="268"/>
      <c r="G33" s="268"/>
      <c r="H33" s="269">
        <v>4</v>
      </c>
      <c r="I33" s="270"/>
      <c r="J33" s="268">
        <v>14</v>
      </c>
      <c r="K33" s="268"/>
      <c r="L33" s="268">
        <v>3</v>
      </c>
      <c r="M33" s="268">
        <v>2</v>
      </c>
      <c r="N33" s="268"/>
      <c r="O33" s="269">
        <v>19</v>
      </c>
      <c r="P33" s="270"/>
      <c r="Q33" s="269">
        <v>23</v>
      </c>
    </row>
    <row r="34" spans="1:17" ht="18" customHeight="1">
      <c r="A34" s="267" t="s">
        <v>134</v>
      </c>
      <c r="B34" s="264"/>
      <c r="C34" s="268"/>
      <c r="D34" s="268"/>
      <c r="E34" s="268"/>
      <c r="F34" s="268"/>
      <c r="G34" s="268"/>
      <c r="H34" s="269">
        <v>0</v>
      </c>
      <c r="I34" s="270"/>
      <c r="J34" s="268">
        <v>4</v>
      </c>
      <c r="K34" s="268"/>
      <c r="L34" s="268"/>
      <c r="M34" s="268"/>
      <c r="N34" s="268"/>
      <c r="O34" s="269">
        <v>4</v>
      </c>
      <c r="P34" s="270"/>
      <c r="Q34" s="269">
        <v>4</v>
      </c>
    </row>
    <row r="35" spans="1:17" ht="18" customHeight="1">
      <c r="A35" s="267" t="s">
        <v>135</v>
      </c>
      <c r="B35" s="264"/>
      <c r="C35" s="268"/>
      <c r="D35" s="268">
        <v>1</v>
      </c>
      <c r="E35" s="268"/>
      <c r="F35" s="268"/>
      <c r="G35" s="268"/>
      <c r="H35" s="269">
        <v>1</v>
      </c>
      <c r="I35" s="270"/>
      <c r="J35" s="268">
        <v>2</v>
      </c>
      <c r="K35" s="268"/>
      <c r="L35" s="268"/>
      <c r="M35" s="268"/>
      <c r="N35" s="268"/>
      <c r="O35" s="269">
        <v>2</v>
      </c>
      <c r="P35" s="270"/>
      <c r="Q35" s="269">
        <v>3</v>
      </c>
    </row>
    <row r="36" spans="1:17" ht="18" customHeight="1">
      <c r="A36" s="267" t="s">
        <v>136</v>
      </c>
      <c r="B36" s="264"/>
      <c r="C36" s="268"/>
      <c r="D36" s="268"/>
      <c r="E36" s="268"/>
      <c r="F36" s="268"/>
      <c r="G36" s="268"/>
      <c r="H36" s="269">
        <v>0</v>
      </c>
      <c r="I36" s="270"/>
      <c r="J36" s="268"/>
      <c r="K36" s="268"/>
      <c r="L36" s="268"/>
      <c r="M36" s="268"/>
      <c r="N36" s="268"/>
      <c r="O36" s="269">
        <v>0</v>
      </c>
      <c r="P36" s="270"/>
      <c r="Q36" s="269">
        <v>0</v>
      </c>
    </row>
    <row r="37" spans="1:17" ht="18" customHeight="1">
      <c r="A37" s="267" t="s">
        <v>137</v>
      </c>
      <c r="B37" s="264"/>
      <c r="C37" s="268"/>
      <c r="D37" s="268"/>
      <c r="E37" s="268">
        <v>1</v>
      </c>
      <c r="F37" s="268"/>
      <c r="G37" s="268"/>
      <c r="H37" s="269">
        <v>1</v>
      </c>
      <c r="I37" s="270"/>
      <c r="J37" s="268">
        <v>12</v>
      </c>
      <c r="K37" s="268"/>
      <c r="L37" s="268">
        <v>1</v>
      </c>
      <c r="M37" s="268">
        <v>1</v>
      </c>
      <c r="N37" s="268"/>
      <c r="O37" s="269">
        <v>14</v>
      </c>
      <c r="P37" s="270"/>
      <c r="Q37" s="269">
        <v>15</v>
      </c>
    </row>
    <row r="38" spans="1:17" ht="18" customHeight="1">
      <c r="A38" s="267" t="s">
        <v>138</v>
      </c>
      <c r="B38" s="264"/>
      <c r="C38" s="268"/>
      <c r="D38" s="268"/>
      <c r="E38" s="268"/>
      <c r="F38" s="268"/>
      <c r="G38" s="268"/>
      <c r="H38" s="269">
        <v>0</v>
      </c>
      <c r="I38" s="270"/>
      <c r="J38" s="268">
        <v>9</v>
      </c>
      <c r="K38" s="268"/>
      <c r="L38" s="268"/>
      <c r="M38" s="268">
        <v>3</v>
      </c>
      <c r="N38" s="268"/>
      <c r="O38" s="269">
        <v>12</v>
      </c>
      <c r="P38" s="270"/>
      <c r="Q38" s="269">
        <v>12</v>
      </c>
    </row>
    <row r="39" spans="1:17" ht="18" customHeight="1">
      <c r="A39" s="267" t="s">
        <v>139</v>
      </c>
      <c r="B39" s="264"/>
      <c r="C39" s="268"/>
      <c r="D39" s="268"/>
      <c r="E39" s="268"/>
      <c r="F39" s="268"/>
      <c r="G39" s="268"/>
      <c r="H39" s="269">
        <v>0</v>
      </c>
      <c r="I39" s="270"/>
      <c r="J39" s="268">
        <v>1</v>
      </c>
      <c r="K39" s="268"/>
      <c r="L39" s="268"/>
      <c r="M39" s="268"/>
      <c r="N39" s="268"/>
      <c r="O39" s="269">
        <v>1</v>
      </c>
      <c r="P39" s="270"/>
      <c r="Q39" s="269">
        <v>1</v>
      </c>
    </row>
    <row r="40" spans="1:17" ht="8.1" customHeight="1">
      <c r="A40" s="265"/>
      <c r="B40" s="256"/>
      <c r="C40" s="266"/>
      <c r="D40" s="266"/>
      <c r="E40" s="266"/>
      <c r="F40" s="266"/>
      <c r="G40" s="266"/>
      <c r="H40" s="266"/>
      <c r="I40" s="256"/>
      <c r="J40" s="266"/>
      <c r="K40" s="266"/>
      <c r="L40" s="266"/>
      <c r="M40" s="266"/>
      <c r="N40" s="266"/>
      <c r="O40" s="266"/>
      <c r="P40" s="256"/>
      <c r="Q40" s="266"/>
    </row>
    <row r="41" spans="1:17" ht="20.100000000000001" customHeight="1">
      <c r="A41" s="271" t="s">
        <v>83</v>
      </c>
      <c r="B41" s="272"/>
      <c r="C41" s="273">
        <v>4</v>
      </c>
      <c r="D41" s="273">
        <v>36</v>
      </c>
      <c r="E41" s="273">
        <v>7</v>
      </c>
      <c r="F41" s="273">
        <v>0</v>
      </c>
      <c r="G41" s="273">
        <v>0</v>
      </c>
      <c r="H41" s="273">
        <v>47</v>
      </c>
      <c r="I41" s="272"/>
      <c r="J41" s="273">
        <v>275</v>
      </c>
      <c r="K41" s="273">
        <v>0</v>
      </c>
      <c r="L41" s="273">
        <v>19</v>
      </c>
      <c r="M41" s="273">
        <v>56</v>
      </c>
      <c r="N41" s="273">
        <v>6</v>
      </c>
      <c r="O41" s="273">
        <v>356</v>
      </c>
      <c r="P41" s="272"/>
      <c r="Q41" s="273">
        <v>403</v>
      </c>
    </row>
    <row r="42" spans="1:17">
      <c r="A42" s="137"/>
      <c r="B42" s="129"/>
      <c r="C42" s="129"/>
      <c r="D42" s="129"/>
      <c r="E42" s="129"/>
      <c r="F42" s="129"/>
      <c r="G42" s="129"/>
      <c r="H42" s="129"/>
      <c r="I42" s="129"/>
      <c r="J42" s="129"/>
      <c r="K42" s="129"/>
      <c r="L42" s="129"/>
      <c r="M42" s="129"/>
      <c r="N42" s="129"/>
      <c r="O42" s="129"/>
      <c r="P42" s="129"/>
      <c r="Q42" s="129"/>
    </row>
    <row r="43" spans="1:17" s="207" customFormat="1" ht="12.95" customHeight="1">
      <c r="A43" s="263" t="s">
        <v>571</v>
      </c>
    </row>
    <row r="44" spans="1:17" s="207" customFormat="1" ht="12.95" customHeight="1">
      <c r="A44" s="263" t="s">
        <v>549</v>
      </c>
    </row>
    <row r="45" spans="1:17" s="207" customFormat="1" ht="12.95" customHeight="1">
      <c r="A45" s="263" t="s">
        <v>553</v>
      </c>
    </row>
    <row r="46" spans="1:17" s="207" customFormat="1" ht="12.95" customHeight="1">
      <c r="A46" s="263" t="s">
        <v>96</v>
      </c>
    </row>
    <row r="47" spans="1:17" s="207" customFormat="1" ht="12.95" customHeight="1">
      <c r="A47" s="263"/>
    </row>
    <row r="48" spans="1:17">
      <c r="A48" s="202"/>
    </row>
  </sheetData>
  <mergeCells count="7">
    <mergeCell ref="A1:Q1"/>
    <mergeCell ref="A5:A6"/>
    <mergeCell ref="C5:H5"/>
    <mergeCell ref="J5:O5"/>
    <mergeCell ref="Q5:Q6"/>
    <mergeCell ref="A3:Q3"/>
    <mergeCell ref="A2:Q2"/>
  </mergeCells>
  <printOptions horizontalCentered="1"/>
  <pageMargins left="0.23622047244094491" right="0.23622047244094491" top="0.74803149606299213" bottom="0.35433070866141736" header="0" footer="0.31496062992125984"/>
  <pageSetup paperSize="9" scale="59"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B9D4-F823-442F-A031-4C9FC2F62B56}">
  <sheetPr codeName="Hoja42"/>
  <dimension ref="A1:M38"/>
  <sheetViews>
    <sheetView zoomScaleNormal="100" workbookViewId="0">
      <selection activeCell="U29" sqref="U29"/>
    </sheetView>
  </sheetViews>
  <sheetFormatPr baseColWidth="10" defaultRowHeight="12.75"/>
  <cols>
    <col min="1" max="1" width="15.7109375" customWidth="1"/>
    <col min="2" max="2" width="3.140625" bestFit="1" customWidth="1"/>
    <col min="13" max="13" width="15.7109375" customWidth="1"/>
  </cols>
  <sheetData>
    <row r="1" spans="1:13" ht="24.95" customHeight="1">
      <c r="A1" s="657" t="s">
        <v>572</v>
      </c>
      <c r="B1" s="657"/>
      <c r="C1" s="657"/>
      <c r="D1" s="657"/>
      <c r="E1" s="657"/>
      <c r="F1" s="657"/>
      <c r="G1" s="657"/>
      <c r="H1" s="657"/>
      <c r="I1" s="657"/>
      <c r="J1" s="657"/>
      <c r="K1" s="657"/>
      <c r="L1" s="657"/>
      <c r="M1" s="657"/>
    </row>
    <row r="2" spans="1:13" ht="18" customHeight="1">
      <c r="A2" s="657" t="str">
        <f>UPPER(CONCATENATE("Mayo 2023"))</f>
        <v>MAYO 2023</v>
      </c>
      <c r="B2" s="657"/>
      <c r="C2" s="657"/>
      <c r="D2" s="657"/>
      <c r="E2" s="657"/>
      <c r="F2" s="657"/>
      <c r="G2" s="657"/>
      <c r="H2" s="657"/>
      <c r="I2" s="657"/>
      <c r="J2" s="657"/>
      <c r="K2" s="657"/>
      <c r="L2" s="657"/>
      <c r="M2" s="657"/>
    </row>
    <row r="3" spans="1:13">
      <c r="A3" s="121"/>
    </row>
    <row r="4" spans="1:13" ht="33" customHeight="1">
      <c r="A4" s="200" t="s">
        <v>556</v>
      </c>
      <c r="B4" s="199" t="s">
        <v>83</v>
      </c>
      <c r="C4" s="734" t="s">
        <v>568</v>
      </c>
      <c r="D4" s="734"/>
      <c r="E4" s="734"/>
      <c r="J4" s="734" t="s">
        <v>569</v>
      </c>
      <c r="K4" s="734"/>
    </row>
    <row r="5" spans="1:13">
      <c r="A5" s="200" t="s">
        <v>539</v>
      </c>
      <c r="B5" s="199">
        <v>36</v>
      </c>
    </row>
    <row r="6" spans="1:13">
      <c r="A6" s="200" t="s">
        <v>540</v>
      </c>
      <c r="B6" s="199">
        <v>7</v>
      </c>
    </row>
    <row r="7" spans="1:13">
      <c r="A7" s="200" t="s">
        <v>538</v>
      </c>
      <c r="B7" s="199">
        <v>4</v>
      </c>
    </row>
    <row r="8" spans="1:13">
      <c r="A8" s="200" t="s">
        <v>557</v>
      </c>
      <c r="B8" s="199">
        <v>0</v>
      </c>
    </row>
    <row r="9" spans="1:13">
      <c r="A9" s="200" t="s">
        <v>541</v>
      </c>
      <c r="B9" s="199">
        <v>0</v>
      </c>
    </row>
    <row r="10" spans="1:13">
      <c r="A10" s="200" t="s">
        <v>83</v>
      </c>
      <c r="B10" s="199"/>
    </row>
    <row r="12" spans="1:13">
      <c r="A12" s="200" t="s">
        <v>559</v>
      </c>
      <c r="B12" s="199" t="s">
        <v>83</v>
      </c>
    </row>
    <row r="13" spans="1:13">
      <c r="A13" s="200" t="s">
        <v>542</v>
      </c>
      <c r="B13" s="199">
        <v>275</v>
      </c>
    </row>
    <row r="14" spans="1:13" ht="16.5">
      <c r="A14" s="200" t="s">
        <v>545</v>
      </c>
      <c r="B14" s="199">
        <v>56</v>
      </c>
    </row>
    <row r="15" spans="1:13">
      <c r="A15" s="200" t="s">
        <v>544</v>
      </c>
      <c r="B15" s="199">
        <v>19</v>
      </c>
    </row>
    <row r="16" spans="1:13">
      <c r="A16" s="200" t="s">
        <v>546</v>
      </c>
      <c r="B16" s="199">
        <v>6</v>
      </c>
    </row>
    <row r="17" spans="1:11">
      <c r="A17" s="200" t="s">
        <v>543</v>
      </c>
      <c r="B17" s="199">
        <v>0</v>
      </c>
    </row>
    <row r="18" spans="1:11">
      <c r="A18" s="200" t="s">
        <v>83</v>
      </c>
      <c r="B18" s="199"/>
    </row>
    <row r="19" spans="1:11">
      <c r="A19" s="121"/>
    </row>
    <row r="20" spans="1:11">
      <c r="A20" s="121"/>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54" t="s">
        <v>97</v>
      </c>
      <c r="E32" s="255">
        <v>47</v>
      </c>
      <c r="J32" s="254" t="s">
        <v>97</v>
      </c>
      <c r="K32" s="255">
        <v>356</v>
      </c>
    </row>
    <row r="33" spans="1:1">
      <c r="A33" s="121"/>
    </row>
    <row r="34" spans="1:1">
      <c r="A34" s="121"/>
    </row>
    <row r="35" spans="1:1">
      <c r="A35" s="121"/>
    </row>
    <row r="36" spans="1:1" s="129" customFormat="1" ht="9.9499999999999993" customHeight="1">
      <c r="A36" s="173" t="s">
        <v>553</v>
      </c>
    </row>
    <row r="37" spans="1:1" s="129" customFormat="1" ht="9.9499999999999993" customHeight="1">
      <c r="A37" s="173" t="s">
        <v>96</v>
      </c>
    </row>
    <row r="38" spans="1:1" s="129" customFormat="1" ht="12" customHeight="1">
      <c r="A38" s="204"/>
    </row>
  </sheetData>
  <sortState xmlns:xlrd2="http://schemas.microsoft.com/office/spreadsheetml/2017/richdata2" ref="A13:B17">
    <sortCondition descending="1" ref="B13:B17"/>
  </sortState>
  <mergeCells count="4">
    <mergeCell ref="A2:M2"/>
    <mergeCell ref="A1:M1"/>
    <mergeCell ref="C4:E4"/>
    <mergeCell ref="J4:K4"/>
  </mergeCells>
  <printOptions horizontalCentered="1"/>
  <pageMargins left="0.23622047244094491" right="0.23622047244094491" top="0.74803149606299213" bottom="0.35433070866141736" header="0" footer="0.31496062992125984"/>
  <pageSetup paperSize="9" scale="96"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7ED2-FE32-4D8F-B539-B739AAD77596}">
  <dimension ref="A1:AK53"/>
  <sheetViews>
    <sheetView view="pageBreakPreview" topLeftCell="A24" zoomScale="60" zoomScaleNormal="60" workbookViewId="0">
      <selection activeCell="A52" sqref="A52"/>
    </sheetView>
  </sheetViews>
  <sheetFormatPr baseColWidth="10" defaultRowHeight="12.75"/>
  <cols>
    <col min="1" max="1" width="32.7109375" style="527" customWidth="1"/>
    <col min="2" max="2" width="68.7109375" style="527" customWidth="1"/>
    <col min="3" max="3" width="1.7109375" style="527" customWidth="1"/>
    <col min="4" max="35" width="7.7109375" style="527" customWidth="1"/>
    <col min="36" max="36" width="1.7109375" style="527" customWidth="1"/>
    <col min="37" max="37" width="12.7109375" style="527" customWidth="1"/>
    <col min="38" max="16384" width="11.42578125" style="527"/>
  </cols>
  <sheetData>
    <row r="1" spans="1:37" ht="24.95" customHeight="1">
      <c r="A1" s="570" t="s">
        <v>62</v>
      </c>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spans="1:37" ht="53.25" customHeight="1">
      <c r="A2" s="741" t="s">
        <v>573</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row>
    <row r="3" spans="1:37" ht="24.95" customHeight="1">
      <c r="A3" s="741" t="str">
        <f>UPPER(CONCATENATE("Mayo 2023"))</f>
        <v>MAYO 2023</v>
      </c>
      <c r="B3" s="741"/>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row>
    <row r="4" spans="1:37">
      <c r="A4" s="571"/>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row>
    <row r="5" spans="1:37" ht="30" customHeight="1">
      <c r="A5" s="742" t="s">
        <v>574</v>
      </c>
      <c r="B5" s="742" t="s">
        <v>575</v>
      </c>
      <c r="C5" s="572"/>
      <c r="D5" s="743" t="s">
        <v>576</v>
      </c>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5"/>
      <c r="AJ5" s="572"/>
      <c r="AK5" s="742" t="s">
        <v>83</v>
      </c>
    </row>
    <row r="6" spans="1:37" ht="69.95" customHeight="1">
      <c r="A6" s="742"/>
      <c r="B6" s="742"/>
      <c r="C6" s="572"/>
      <c r="D6" s="613" t="s">
        <v>577</v>
      </c>
      <c r="E6" s="613" t="s">
        <v>578</v>
      </c>
      <c r="F6" s="613" t="s">
        <v>579</v>
      </c>
      <c r="G6" s="613" t="s">
        <v>580</v>
      </c>
      <c r="H6" s="613" t="s">
        <v>581</v>
      </c>
      <c r="I6" s="613" t="s">
        <v>582</v>
      </c>
      <c r="J6" s="613" t="s">
        <v>584</v>
      </c>
      <c r="K6" s="613" t="s">
        <v>695</v>
      </c>
      <c r="L6" s="613" t="s">
        <v>583</v>
      </c>
      <c r="M6" s="613" t="s">
        <v>585</v>
      </c>
      <c r="N6" s="613" t="s">
        <v>694</v>
      </c>
      <c r="O6" s="613" t="s">
        <v>586</v>
      </c>
      <c r="P6" s="613" t="s">
        <v>587</v>
      </c>
      <c r="Q6" s="613" t="s">
        <v>588</v>
      </c>
      <c r="R6" s="613" t="s">
        <v>589</v>
      </c>
      <c r="S6" s="613" t="s">
        <v>696</v>
      </c>
      <c r="T6" s="613" t="s">
        <v>590</v>
      </c>
      <c r="U6" s="613" t="s">
        <v>591</v>
      </c>
      <c r="V6" s="613" t="s">
        <v>592</v>
      </c>
      <c r="W6" s="613" t="s">
        <v>593</v>
      </c>
      <c r="X6" s="613" t="s">
        <v>594</v>
      </c>
      <c r="Y6" s="613" t="s">
        <v>595</v>
      </c>
      <c r="Z6" s="613" t="s">
        <v>596</v>
      </c>
      <c r="AA6" s="613" t="s">
        <v>597</v>
      </c>
      <c r="AB6" s="613" t="s">
        <v>598</v>
      </c>
      <c r="AC6" s="613" t="s">
        <v>599</v>
      </c>
      <c r="AD6" s="613" t="s">
        <v>600</v>
      </c>
      <c r="AE6" s="613" t="s">
        <v>601</v>
      </c>
      <c r="AF6" s="613" t="s">
        <v>602</v>
      </c>
      <c r="AG6" s="613" t="s">
        <v>697</v>
      </c>
      <c r="AH6" s="613" t="s">
        <v>603</v>
      </c>
      <c r="AI6" s="613" t="s">
        <v>604</v>
      </c>
      <c r="AJ6" s="572"/>
      <c r="AK6" s="742"/>
    </row>
    <row r="7" spans="1:37" ht="8.1" customHeight="1">
      <c r="A7" s="572"/>
      <c r="B7" s="572"/>
      <c r="C7" s="572"/>
      <c r="D7" s="572"/>
      <c r="E7" s="572"/>
      <c r="F7" s="572"/>
      <c r="G7" s="570"/>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row>
    <row r="8" spans="1:37" ht="24.95" customHeight="1">
      <c r="A8" s="541" t="s">
        <v>699</v>
      </c>
      <c r="B8" s="573" t="s">
        <v>2</v>
      </c>
      <c r="C8" s="572"/>
      <c r="D8" s="574"/>
      <c r="E8" s="575">
        <v>1</v>
      </c>
      <c r="F8" s="574"/>
      <c r="G8" s="574"/>
      <c r="H8" s="574"/>
      <c r="I8" s="574"/>
      <c r="J8" s="574"/>
      <c r="K8" s="574"/>
      <c r="L8" s="574"/>
      <c r="M8" s="574"/>
      <c r="N8" s="574"/>
      <c r="O8" s="574"/>
      <c r="P8" s="574"/>
      <c r="Q8" s="574"/>
      <c r="R8" s="575">
        <v>1</v>
      </c>
      <c r="S8" s="574"/>
      <c r="T8" s="574"/>
      <c r="U8" s="574"/>
      <c r="V8" s="574"/>
      <c r="W8" s="574"/>
      <c r="X8" s="574"/>
      <c r="Y8" s="574"/>
      <c r="Z8" s="574"/>
      <c r="AA8" s="574"/>
      <c r="AB8" s="574"/>
      <c r="AC8" s="574"/>
      <c r="AD8" s="574"/>
      <c r="AE8" s="574"/>
      <c r="AF8" s="574"/>
      <c r="AG8" s="574"/>
      <c r="AH8" s="574"/>
      <c r="AI8" s="574"/>
      <c r="AJ8" s="572"/>
      <c r="AK8" s="576">
        <v>2</v>
      </c>
    </row>
    <row r="9" spans="1:37" ht="24.95" customHeight="1">
      <c r="A9" s="541"/>
      <c r="B9" s="573" t="s">
        <v>619</v>
      </c>
      <c r="C9" s="572"/>
      <c r="D9" s="574"/>
      <c r="E9" s="575">
        <v>1</v>
      </c>
      <c r="F9" s="574"/>
      <c r="G9" s="574"/>
      <c r="H9" s="574"/>
      <c r="I9" s="574"/>
      <c r="J9" s="574"/>
      <c r="K9" s="574"/>
      <c r="L9" s="574"/>
      <c r="M9" s="574"/>
      <c r="N9" s="574"/>
      <c r="O9" s="574"/>
      <c r="P9" s="574"/>
      <c r="Q9" s="574"/>
      <c r="R9" s="575">
        <v>1</v>
      </c>
      <c r="S9" s="574"/>
      <c r="T9" s="574"/>
      <c r="U9" s="574"/>
      <c r="V9" s="574"/>
      <c r="W9" s="574"/>
      <c r="X9" s="574"/>
      <c r="Y9" s="574"/>
      <c r="Z9" s="574"/>
      <c r="AA9" s="574"/>
      <c r="AB9" s="574"/>
      <c r="AC9" s="574"/>
      <c r="AD9" s="574"/>
      <c r="AE9" s="574"/>
      <c r="AF9" s="574"/>
      <c r="AG9" s="574"/>
      <c r="AH9" s="574"/>
      <c r="AI9" s="574"/>
      <c r="AJ9" s="572"/>
      <c r="AK9" s="576">
        <v>2</v>
      </c>
    </row>
    <row r="10" spans="1:37" ht="24.95" customHeight="1">
      <c r="A10" s="541"/>
      <c r="B10" s="573" t="s">
        <v>620</v>
      </c>
      <c r="C10" s="572"/>
      <c r="D10" s="574"/>
      <c r="E10" s="575"/>
      <c r="F10" s="574"/>
      <c r="G10" s="574"/>
      <c r="H10" s="574"/>
      <c r="I10" s="574"/>
      <c r="J10" s="574"/>
      <c r="K10" s="574"/>
      <c r="L10" s="574"/>
      <c r="M10" s="574"/>
      <c r="N10" s="574"/>
      <c r="O10" s="574"/>
      <c r="P10" s="574"/>
      <c r="Q10" s="574"/>
      <c r="R10" s="575"/>
      <c r="S10" s="574"/>
      <c r="T10" s="574"/>
      <c r="U10" s="574"/>
      <c r="V10" s="574"/>
      <c r="W10" s="574"/>
      <c r="X10" s="574"/>
      <c r="Y10" s="574"/>
      <c r="Z10" s="574"/>
      <c r="AA10" s="574"/>
      <c r="AB10" s="574"/>
      <c r="AC10" s="574"/>
      <c r="AD10" s="574"/>
      <c r="AE10" s="574"/>
      <c r="AF10" s="574"/>
      <c r="AG10" s="574"/>
      <c r="AH10" s="574"/>
      <c r="AI10" s="574"/>
      <c r="AJ10" s="572"/>
      <c r="AK10" s="576">
        <v>0</v>
      </c>
    </row>
    <row r="11" spans="1:37" ht="24.95" customHeight="1">
      <c r="A11" s="541"/>
      <c r="B11" s="573" t="s">
        <v>606</v>
      </c>
      <c r="C11" s="572"/>
      <c r="D11" s="574"/>
      <c r="E11" s="575"/>
      <c r="F11" s="574"/>
      <c r="G11" s="574"/>
      <c r="H11" s="574"/>
      <c r="I11" s="574"/>
      <c r="J11" s="574"/>
      <c r="K11" s="574"/>
      <c r="L11" s="574"/>
      <c r="M11" s="574"/>
      <c r="N11" s="574"/>
      <c r="O11" s="574"/>
      <c r="P11" s="574"/>
      <c r="Q11" s="574"/>
      <c r="R11" s="575"/>
      <c r="S11" s="574"/>
      <c r="T11" s="574"/>
      <c r="U11" s="574"/>
      <c r="V11" s="574"/>
      <c r="W11" s="574"/>
      <c r="X11" s="574"/>
      <c r="Y11" s="574"/>
      <c r="Z11" s="574"/>
      <c r="AA11" s="574"/>
      <c r="AB11" s="574"/>
      <c r="AC11" s="574"/>
      <c r="AD11" s="574"/>
      <c r="AE11" s="574"/>
      <c r="AF11" s="574"/>
      <c r="AG11" s="574"/>
      <c r="AH11" s="574"/>
      <c r="AI11" s="574"/>
      <c r="AJ11" s="572"/>
      <c r="AK11" s="576">
        <v>0</v>
      </c>
    </row>
    <row r="12" spans="1:37" ht="24.95" customHeight="1">
      <c r="A12" s="541" t="s">
        <v>698</v>
      </c>
      <c r="B12" s="573" t="s">
        <v>2</v>
      </c>
      <c r="C12" s="572"/>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5">
        <v>1</v>
      </c>
      <c r="AD12" s="574"/>
      <c r="AE12" s="574"/>
      <c r="AF12" s="574"/>
      <c r="AG12" s="574"/>
      <c r="AH12" s="574"/>
      <c r="AI12" s="574"/>
      <c r="AJ12" s="572"/>
      <c r="AK12" s="576">
        <v>1</v>
      </c>
    </row>
    <row r="13" spans="1:37" ht="24.95" customHeight="1">
      <c r="A13" s="541"/>
      <c r="B13" s="573" t="s">
        <v>619</v>
      </c>
      <c r="C13" s="572"/>
      <c r="D13" s="574"/>
      <c r="E13" s="574"/>
      <c r="F13" s="574"/>
      <c r="G13" s="574"/>
      <c r="H13" s="574"/>
      <c r="I13" s="574"/>
      <c r="J13" s="574"/>
      <c r="K13" s="574"/>
      <c r="L13" s="574"/>
      <c r="M13" s="574"/>
      <c r="N13" s="574"/>
      <c r="O13" s="574"/>
      <c r="P13" s="574"/>
      <c r="Q13" s="574"/>
      <c r="R13" s="574"/>
      <c r="S13" s="574"/>
      <c r="T13" s="574"/>
      <c r="U13" s="574"/>
      <c r="V13" s="574"/>
      <c r="W13" s="574"/>
      <c r="X13" s="574"/>
      <c r="Y13" s="574"/>
      <c r="Z13" s="574"/>
      <c r="AA13" s="574"/>
      <c r="AB13" s="574"/>
      <c r="AC13" s="575">
        <v>2</v>
      </c>
      <c r="AD13" s="574"/>
      <c r="AE13" s="574"/>
      <c r="AF13" s="574"/>
      <c r="AG13" s="574"/>
      <c r="AH13" s="574"/>
      <c r="AI13" s="574"/>
      <c r="AJ13" s="572"/>
      <c r="AK13" s="576">
        <v>2</v>
      </c>
    </row>
    <row r="14" spans="1:37" ht="24.95" customHeight="1">
      <c r="A14" s="541"/>
      <c r="B14" s="573" t="s">
        <v>620</v>
      </c>
      <c r="C14" s="572"/>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5"/>
      <c r="AD14" s="574"/>
      <c r="AE14" s="574"/>
      <c r="AF14" s="574"/>
      <c r="AG14" s="574"/>
      <c r="AH14" s="574"/>
      <c r="AI14" s="574"/>
      <c r="AJ14" s="572"/>
      <c r="AK14" s="576">
        <v>0</v>
      </c>
    </row>
    <row r="15" spans="1:37" ht="24.95" customHeight="1">
      <c r="A15" s="541"/>
      <c r="B15" s="573" t="s">
        <v>606</v>
      </c>
      <c r="C15" s="572"/>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5"/>
      <c r="AD15" s="574"/>
      <c r="AE15" s="574"/>
      <c r="AF15" s="574"/>
      <c r="AG15" s="574"/>
      <c r="AH15" s="574"/>
      <c r="AI15" s="574"/>
      <c r="AJ15" s="572"/>
      <c r="AK15" s="576">
        <v>0</v>
      </c>
    </row>
    <row r="16" spans="1:37" ht="24.95" customHeight="1">
      <c r="A16" s="541" t="s">
        <v>607</v>
      </c>
      <c r="B16" s="573" t="s">
        <v>2</v>
      </c>
      <c r="C16" s="572"/>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2"/>
      <c r="AK16" s="576">
        <v>0</v>
      </c>
    </row>
    <row r="17" spans="1:37" ht="24.95" customHeight="1">
      <c r="A17" s="541"/>
      <c r="B17" s="573" t="s">
        <v>619</v>
      </c>
      <c r="C17" s="572"/>
      <c r="D17" s="574"/>
      <c r="E17" s="574"/>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2"/>
      <c r="AK17" s="576">
        <v>0</v>
      </c>
    </row>
    <row r="18" spans="1:37" ht="24.95" customHeight="1">
      <c r="A18" s="541"/>
      <c r="B18" s="573" t="s">
        <v>620</v>
      </c>
      <c r="C18" s="572"/>
      <c r="D18" s="574"/>
      <c r="E18" s="574"/>
      <c r="F18" s="574"/>
      <c r="G18" s="574"/>
      <c r="H18" s="574"/>
      <c r="I18" s="574"/>
      <c r="J18" s="574"/>
      <c r="K18" s="574"/>
      <c r="L18" s="574"/>
      <c r="M18" s="574"/>
      <c r="N18" s="574"/>
      <c r="O18" s="574"/>
      <c r="P18" s="574"/>
      <c r="Q18" s="574"/>
      <c r="R18" s="574"/>
      <c r="S18" s="574"/>
      <c r="T18" s="574"/>
      <c r="U18" s="574"/>
      <c r="V18" s="574"/>
      <c r="W18" s="574"/>
      <c r="X18" s="574"/>
      <c r="Y18" s="574"/>
      <c r="Z18" s="574"/>
      <c r="AA18" s="574"/>
      <c r="AB18" s="574"/>
      <c r="AC18" s="574"/>
      <c r="AD18" s="574"/>
      <c r="AE18" s="574"/>
      <c r="AF18" s="574"/>
      <c r="AG18" s="574"/>
      <c r="AH18" s="574"/>
      <c r="AI18" s="574"/>
      <c r="AJ18" s="572"/>
      <c r="AK18" s="576">
        <v>0</v>
      </c>
    </row>
    <row r="19" spans="1:37" ht="24.95" customHeight="1">
      <c r="A19" s="541"/>
      <c r="B19" s="573" t="s">
        <v>606</v>
      </c>
      <c r="C19" s="572"/>
      <c r="D19" s="574"/>
      <c r="E19" s="574"/>
      <c r="F19" s="574"/>
      <c r="G19" s="574"/>
      <c r="H19" s="574"/>
      <c r="I19" s="574"/>
      <c r="J19" s="574"/>
      <c r="K19" s="574"/>
      <c r="L19" s="574"/>
      <c r="M19" s="574"/>
      <c r="N19" s="574"/>
      <c r="O19" s="574"/>
      <c r="P19" s="574"/>
      <c r="Q19" s="574"/>
      <c r="R19" s="574"/>
      <c r="S19" s="574"/>
      <c r="T19" s="574"/>
      <c r="U19" s="574"/>
      <c r="V19" s="574"/>
      <c r="W19" s="574"/>
      <c r="X19" s="574"/>
      <c r="Y19" s="574"/>
      <c r="Z19" s="574"/>
      <c r="AA19" s="574"/>
      <c r="AB19" s="574"/>
      <c r="AC19" s="574"/>
      <c r="AD19" s="574"/>
      <c r="AE19" s="574"/>
      <c r="AF19" s="574"/>
      <c r="AG19" s="574"/>
      <c r="AH19" s="574"/>
      <c r="AI19" s="574"/>
      <c r="AJ19" s="572"/>
      <c r="AK19" s="576">
        <v>0</v>
      </c>
    </row>
    <row r="20" spans="1:37" ht="24.95" customHeight="1">
      <c r="A20" s="541" t="s">
        <v>608</v>
      </c>
      <c r="B20" s="573" t="s">
        <v>2</v>
      </c>
      <c r="C20" s="572"/>
      <c r="D20" s="575">
        <v>3</v>
      </c>
      <c r="E20" s="575">
        <v>1</v>
      </c>
      <c r="F20" s="574"/>
      <c r="G20" s="574"/>
      <c r="H20" s="574"/>
      <c r="I20" s="575">
        <v>9</v>
      </c>
      <c r="J20" s="575">
        <v>1</v>
      </c>
      <c r="K20" s="574"/>
      <c r="L20" s="575">
        <v>1</v>
      </c>
      <c r="M20" s="574"/>
      <c r="N20" s="574"/>
      <c r="O20" s="574"/>
      <c r="P20" s="574"/>
      <c r="Q20" s="574"/>
      <c r="R20" s="575">
        <v>2</v>
      </c>
      <c r="S20" s="575">
        <v>1</v>
      </c>
      <c r="T20" s="574"/>
      <c r="U20" s="574"/>
      <c r="V20" s="574"/>
      <c r="W20" s="574"/>
      <c r="X20" s="574"/>
      <c r="Y20" s="574"/>
      <c r="Z20" s="574"/>
      <c r="AA20" s="574"/>
      <c r="AB20" s="574"/>
      <c r="AC20" s="574"/>
      <c r="AD20" s="574"/>
      <c r="AE20" s="574"/>
      <c r="AF20" s="574"/>
      <c r="AG20" s="574"/>
      <c r="AH20" s="574"/>
      <c r="AI20" s="575">
        <v>1</v>
      </c>
      <c r="AJ20" s="572"/>
      <c r="AK20" s="576">
        <v>19</v>
      </c>
    </row>
    <row r="21" spans="1:37" ht="24.95" customHeight="1">
      <c r="A21" s="541"/>
      <c r="B21" s="573" t="s">
        <v>619</v>
      </c>
      <c r="C21" s="572"/>
      <c r="D21" s="575">
        <v>6</v>
      </c>
      <c r="E21" s="575">
        <v>2</v>
      </c>
      <c r="F21" s="574"/>
      <c r="G21" s="574"/>
      <c r="H21" s="574"/>
      <c r="I21" s="575">
        <v>20</v>
      </c>
      <c r="J21" s="575">
        <v>9</v>
      </c>
      <c r="K21" s="574"/>
      <c r="L21" s="575">
        <v>2</v>
      </c>
      <c r="M21" s="574"/>
      <c r="N21" s="574"/>
      <c r="O21" s="574"/>
      <c r="P21" s="574"/>
      <c r="Q21" s="574"/>
      <c r="R21" s="575">
        <v>12</v>
      </c>
      <c r="S21" s="575">
        <v>2</v>
      </c>
      <c r="T21" s="574"/>
      <c r="U21" s="574"/>
      <c r="V21" s="574"/>
      <c r="W21" s="574"/>
      <c r="X21" s="574"/>
      <c r="Y21" s="574"/>
      <c r="Z21" s="574"/>
      <c r="AA21" s="574"/>
      <c r="AB21" s="574"/>
      <c r="AC21" s="574"/>
      <c r="AD21" s="574"/>
      <c r="AE21" s="574"/>
      <c r="AF21" s="574"/>
      <c r="AG21" s="574"/>
      <c r="AH21" s="574"/>
      <c r="AI21" s="575">
        <v>2</v>
      </c>
      <c r="AJ21" s="572"/>
      <c r="AK21" s="576">
        <v>55</v>
      </c>
    </row>
    <row r="22" spans="1:37" ht="24.95" customHeight="1">
      <c r="A22" s="541"/>
      <c r="B22" s="573" t="s">
        <v>620</v>
      </c>
      <c r="C22" s="572"/>
      <c r="D22" s="575">
        <v>6</v>
      </c>
      <c r="E22" s="575"/>
      <c r="F22" s="574"/>
      <c r="G22" s="574"/>
      <c r="H22" s="574"/>
      <c r="I22" s="575"/>
      <c r="J22" s="575"/>
      <c r="K22" s="574"/>
      <c r="L22" s="575"/>
      <c r="M22" s="574"/>
      <c r="N22" s="574"/>
      <c r="O22" s="574"/>
      <c r="P22" s="574"/>
      <c r="Q22" s="574"/>
      <c r="R22" s="575"/>
      <c r="S22" s="575"/>
      <c r="T22" s="574"/>
      <c r="U22" s="574"/>
      <c r="V22" s="574"/>
      <c r="W22" s="574"/>
      <c r="X22" s="574"/>
      <c r="Y22" s="574"/>
      <c r="Z22" s="574"/>
      <c r="AA22" s="574"/>
      <c r="AB22" s="574"/>
      <c r="AC22" s="574"/>
      <c r="AD22" s="574"/>
      <c r="AE22" s="574"/>
      <c r="AF22" s="574"/>
      <c r="AG22" s="574"/>
      <c r="AH22" s="574"/>
      <c r="AI22" s="575">
        <v>1</v>
      </c>
      <c r="AJ22" s="572"/>
      <c r="AK22" s="576">
        <v>7</v>
      </c>
    </row>
    <row r="23" spans="1:37" ht="24.95" customHeight="1">
      <c r="A23" s="541"/>
      <c r="B23" s="573" t="s">
        <v>606</v>
      </c>
      <c r="C23" s="572"/>
      <c r="D23" s="575"/>
      <c r="E23" s="575"/>
      <c r="F23" s="574"/>
      <c r="G23" s="574"/>
      <c r="H23" s="574"/>
      <c r="I23" s="575"/>
      <c r="J23" s="575">
        <v>3</v>
      </c>
      <c r="K23" s="574"/>
      <c r="L23" s="575"/>
      <c r="M23" s="574"/>
      <c r="N23" s="574"/>
      <c r="O23" s="574"/>
      <c r="P23" s="574"/>
      <c r="Q23" s="574"/>
      <c r="R23" s="575"/>
      <c r="S23" s="575"/>
      <c r="T23" s="574"/>
      <c r="U23" s="574"/>
      <c r="V23" s="574"/>
      <c r="W23" s="574"/>
      <c r="X23" s="574"/>
      <c r="Y23" s="574"/>
      <c r="Z23" s="574"/>
      <c r="AA23" s="574"/>
      <c r="AB23" s="574"/>
      <c r="AC23" s="574"/>
      <c r="AD23" s="574"/>
      <c r="AE23" s="574"/>
      <c r="AF23" s="574"/>
      <c r="AG23" s="574"/>
      <c r="AH23" s="574"/>
      <c r="AI23" s="575"/>
      <c r="AJ23" s="572"/>
      <c r="AK23" s="576">
        <v>3</v>
      </c>
    </row>
    <row r="24" spans="1:37" ht="24.95" customHeight="1">
      <c r="A24" s="541" t="s">
        <v>609</v>
      </c>
      <c r="B24" s="573" t="s">
        <v>2</v>
      </c>
      <c r="C24" s="572"/>
      <c r="D24" s="574"/>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2"/>
      <c r="AK24" s="576">
        <v>0</v>
      </c>
    </row>
    <row r="25" spans="1:37" ht="24.95" customHeight="1">
      <c r="A25" s="541"/>
      <c r="B25" s="573" t="s">
        <v>619</v>
      </c>
      <c r="C25" s="572"/>
      <c r="D25" s="574"/>
      <c r="E25" s="574"/>
      <c r="F25" s="574"/>
      <c r="G25" s="574"/>
      <c r="H25" s="574"/>
      <c r="I25" s="574"/>
      <c r="J25" s="574"/>
      <c r="K25" s="574"/>
      <c r="L25" s="574"/>
      <c r="M25" s="574"/>
      <c r="N25" s="574"/>
      <c r="O25" s="574"/>
      <c r="P25" s="574"/>
      <c r="Q25" s="574"/>
      <c r="R25" s="574"/>
      <c r="S25" s="574"/>
      <c r="T25" s="574"/>
      <c r="U25" s="574"/>
      <c r="V25" s="574"/>
      <c r="W25" s="574"/>
      <c r="X25" s="574"/>
      <c r="Y25" s="574"/>
      <c r="Z25" s="574"/>
      <c r="AA25" s="574"/>
      <c r="AB25" s="574"/>
      <c r="AC25" s="574"/>
      <c r="AD25" s="574"/>
      <c r="AE25" s="574"/>
      <c r="AF25" s="574"/>
      <c r="AG25" s="574"/>
      <c r="AH25" s="574"/>
      <c r="AI25" s="574"/>
      <c r="AJ25" s="572"/>
      <c r="AK25" s="576">
        <v>0</v>
      </c>
    </row>
    <row r="26" spans="1:37" ht="24.95" customHeight="1">
      <c r="A26" s="541"/>
      <c r="B26" s="573" t="s">
        <v>620</v>
      </c>
      <c r="C26" s="572"/>
      <c r="D26" s="574"/>
      <c r="E26" s="574"/>
      <c r="F26" s="574"/>
      <c r="G26" s="574"/>
      <c r="H26" s="574"/>
      <c r="I26" s="574"/>
      <c r="J26" s="574"/>
      <c r="K26" s="574"/>
      <c r="L26" s="574"/>
      <c r="M26" s="574"/>
      <c r="N26" s="574"/>
      <c r="O26" s="574"/>
      <c r="P26" s="574"/>
      <c r="Q26" s="574"/>
      <c r="R26" s="574"/>
      <c r="S26" s="574"/>
      <c r="T26" s="574"/>
      <c r="U26" s="574"/>
      <c r="V26" s="574"/>
      <c r="W26" s="574"/>
      <c r="X26" s="574"/>
      <c r="Y26" s="574"/>
      <c r="Z26" s="574"/>
      <c r="AA26" s="574"/>
      <c r="AB26" s="574"/>
      <c r="AC26" s="574"/>
      <c r="AD26" s="574"/>
      <c r="AE26" s="574"/>
      <c r="AF26" s="574"/>
      <c r="AG26" s="574"/>
      <c r="AH26" s="574"/>
      <c r="AI26" s="574"/>
      <c r="AJ26" s="572"/>
      <c r="AK26" s="576">
        <v>0</v>
      </c>
    </row>
    <row r="27" spans="1:37" ht="24.95" customHeight="1">
      <c r="A27" s="541" t="s">
        <v>610</v>
      </c>
      <c r="B27" s="573" t="s">
        <v>2</v>
      </c>
      <c r="C27" s="572"/>
      <c r="D27" s="57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2"/>
      <c r="AK27" s="576">
        <v>0</v>
      </c>
    </row>
    <row r="28" spans="1:37" ht="24.95" customHeight="1">
      <c r="A28" s="541"/>
      <c r="B28" s="573" t="s">
        <v>619</v>
      </c>
      <c r="C28" s="572"/>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2"/>
      <c r="AK28" s="576">
        <v>0</v>
      </c>
    </row>
    <row r="29" spans="1:37" ht="24.95" customHeight="1">
      <c r="A29" s="541"/>
      <c r="B29" s="573" t="s">
        <v>620</v>
      </c>
      <c r="C29" s="572"/>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2"/>
      <c r="AK29" s="576">
        <v>0</v>
      </c>
    </row>
    <row r="30" spans="1:37" ht="24.95" customHeight="1">
      <c r="A30" s="541" t="s">
        <v>611</v>
      </c>
      <c r="B30" s="573" t="s">
        <v>2</v>
      </c>
      <c r="C30" s="572"/>
      <c r="D30" s="574"/>
      <c r="E30" s="574"/>
      <c r="F30" s="574"/>
      <c r="G30" s="574"/>
      <c r="H30" s="575">
        <v>1</v>
      </c>
      <c r="I30" s="575">
        <v>1</v>
      </c>
      <c r="J30" s="574"/>
      <c r="K30" s="574"/>
      <c r="L30" s="574"/>
      <c r="M30" s="574"/>
      <c r="N30" s="574"/>
      <c r="O30" s="574"/>
      <c r="P30" s="574"/>
      <c r="Q30" s="574"/>
      <c r="R30" s="574"/>
      <c r="S30" s="574"/>
      <c r="T30" s="574"/>
      <c r="U30" s="574"/>
      <c r="V30" s="574"/>
      <c r="W30" s="574"/>
      <c r="X30" s="575">
        <v>1</v>
      </c>
      <c r="Y30" s="574"/>
      <c r="Z30" s="574"/>
      <c r="AA30" s="574"/>
      <c r="AB30" s="574"/>
      <c r="AC30" s="574"/>
      <c r="AD30" s="574"/>
      <c r="AE30" s="574"/>
      <c r="AF30" s="574"/>
      <c r="AG30" s="574"/>
      <c r="AH30" s="574"/>
      <c r="AI30" s="574"/>
      <c r="AJ30" s="572"/>
      <c r="AK30" s="576">
        <v>3</v>
      </c>
    </row>
    <row r="31" spans="1:37" ht="24.95" customHeight="1">
      <c r="A31" s="541"/>
      <c r="B31" s="573" t="s">
        <v>619</v>
      </c>
      <c r="C31" s="572"/>
      <c r="D31" s="574"/>
      <c r="E31" s="574"/>
      <c r="F31" s="574"/>
      <c r="G31" s="574"/>
      <c r="H31" s="575">
        <v>1</v>
      </c>
      <c r="I31" s="575">
        <v>1</v>
      </c>
      <c r="J31" s="574"/>
      <c r="K31" s="574"/>
      <c r="L31" s="574"/>
      <c r="M31" s="574"/>
      <c r="N31" s="574"/>
      <c r="O31" s="574"/>
      <c r="P31" s="574"/>
      <c r="Q31" s="574"/>
      <c r="R31" s="574"/>
      <c r="S31" s="574"/>
      <c r="T31" s="574"/>
      <c r="U31" s="574"/>
      <c r="V31" s="574"/>
      <c r="W31" s="574"/>
      <c r="X31" s="575">
        <v>1</v>
      </c>
      <c r="Y31" s="574"/>
      <c r="Z31" s="574"/>
      <c r="AA31" s="574"/>
      <c r="AB31" s="574"/>
      <c r="AC31" s="574"/>
      <c r="AD31" s="574"/>
      <c r="AE31" s="574"/>
      <c r="AF31" s="574"/>
      <c r="AG31" s="574"/>
      <c r="AH31" s="574"/>
      <c r="AI31" s="574"/>
      <c r="AJ31" s="572"/>
      <c r="AK31" s="576">
        <v>3</v>
      </c>
    </row>
    <row r="32" spans="1:37" ht="24.95" customHeight="1">
      <c r="A32" s="541" t="s">
        <v>612</v>
      </c>
      <c r="B32" s="573" t="s">
        <v>2</v>
      </c>
      <c r="C32" s="572"/>
      <c r="D32" s="574"/>
      <c r="E32" s="574"/>
      <c r="F32" s="574"/>
      <c r="G32" s="574"/>
      <c r="H32" s="574"/>
      <c r="I32" s="575">
        <v>1</v>
      </c>
      <c r="J32" s="574"/>
      <c r="K32" s="574"/>
      <c r="L32" s="574"/>
      <c r="M32" s="574"/>
      <c r="N32" s="574"/>
      <c r="O32" s="574"/>
      <c r="P32" s="574"/>
      <c r="Q32" s="574"/>
      <c r="R32" s="574"/>
      <c r="S32" s="574"/>
      <c r="T32" s="574"/>
      <c r="U32" s="574"/>
      <c r="V32" s="574"/>
      <c r="W32" s="574"/>
      <c r="X32" s="574"/>
      <c r="Y32" s="574"/>
      <c r="Z32" s="574"/>
      <c r="AA32" s="574"/>
      <c r="AB32" s="574"/>
      <c r="AC32" s="574"/>
      <c r="AD32" s="574"/>
      <c r="AE32" s="575">
        <v>2</v>
      </c>
      <c r="AF32" s="574"/>
      <c r="AG32" s="574"/>
      <c r="AH32" s="574"/>
      <c r="AI32" s="574"/>
      <c r="AJ32" s="572"/>
      <c r="AK32" s="576">
        <v>3</v>
      </c>
    </row>
    <row r="33" spans="1:37" ht="24.95" customHeight="1">
      <c r="A33" s="541"/>
      <c r="B33" s="573" t="s">
        <v>619</v>
      </c>
      <c r="C33" s="572"/>
      <c r="D33" s="574"/>
      <c r="E33" s="574"/>
      <c r="F33" s="574"/>
      <c r="G33" s="574"/>
      <c r="H33" s="574"/>
      <c r="I33" s="575">
        <v>1</v>
      </c>
      <c r="J33" s="574"/>
      <c r="K33" s="574"/>
      <c r="L33" s="574"/>
      <c r="M33" s="574"/>
      <c r="N33" s="574"/>
      <c r="O33" s="574"/>
      <c r="P33" s="574"/>
      <c r="Q33" s="574"/>
      <c r="R33" s="574"/>
      <c r="S33" s="574"/>
      <c r="T33" s="574"/>
      <c r="U33" s="574"/>
      <c r="V33" s="574"/>
      <c r="W33" s="574"/>
      <c r="X33" s="574"/>
      <c r="Y33" s="574"/>
      <c r="Z33" s="574"/>
      <c r="AA33" s="574"/>
      <c r="AB33" s="574"/>
      <c r="AC33" s="574"/>
      <c r="AD33" s="574"/>
      <c r="AE33" s="575">
        <v>2</v>
      </c>
      <c r="AF33" s="574"/>
      <c r="AG33" s="574"/>
      <c r="AH33" s="574"/>
      <c r="AI33" s="574"/>
      <c r="AJ33" s="572"/>
      <c r="AK33" s="576">
        <v>3</v>
      </c>
    </row>
    <row r="34" spans="1:37" ht="24.95" customHeight="1">
      <c r="A34" s="541" t="s">
        <v>613</v>
      </c>
      <c r="B34" s="573" t="s">
        <v>2</v>
      </c>
      <c r="C34" s="572"/>
      <c r="D34" s="574"/>
      <c r="E34" s="574"/>
      <c r="F34" s="574"/>
      <c r="G34" s="574"/>
      <c r="H34" s="574"/>
      <c r="I34" s="575">
        <v>1</v>
      </c>
      <c r="J34" s="575">
        <v>1</v>
      </c>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2"/>
      <c r="AK34" s="576">
        <v>2</v>
      </c>
    </row>
    <row r="35" spans="1:37" ht="24.95" customHeight="1">
      <c r="A35" s="541"/>
      <c r="B35" s="573" t="s">
        <v>619</v>
      </c>
      <c r="C35" s="572"/>
      <c r="D35" s="574"/>
      <c r="E35" s="574"/>
      <c r="F35" s="574"/>
      <c r="G35" s="574"/>
      <c r="H35" s="574"/>
      <c r="I35" s="575">
        <v>1</v>
      </c>
      <c r="J35" s="575">
        <v>1</v>
      </c>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2"/>
      <c r="AK35" s="576">
        <v>2</v>
      </c>
    </row>
    <row r="36" spans="1:37" ht="24.95" customHeight="1">
      <c r="A36" s="541" t="s">
        <v>614</v>
      </c>
      <c r="B36" s="573" t="s">
        <v>2</v>
      </c>
      <c r="C36" s="572"/>
      <c r="D36" s="574"/>
      <c r="E36" s="575">
        <v>13</v>
      </c>
      <c r="F36" s="574"/>
      <c r="G36" s="574"/>
      <c r="H36" s="575">
        <v>2</v>
      </c>
      <c r="I36" s="575">
        <v>1</v>
      </c>
      <c r="J36" s="575">
        <v>7</v>
      </c>
      <c r="K36" s="574"/>
      <c r="L36" s="574"/>
      <c r="M36" s="574"/>
      <c r="N36" s="575">
        <v>3</v>
      </c>
      <c r="O36" s="574"/>
      <c r="P36" s="575">
        <v>3</v>
      </c>
      <c r="Q36" s="575">
        <v>1</v>
      </c>
      <c r="R36" s="575">
        <v>2</v>
      </c>
      <c r="S36" s="575">
        <v>1</v>
      </c>
      <c r="T36" s="575">
        <v>3</v>
      </c>
      <c r="U36" s="574"/>
      <c r="V36" s="575">
        <v>5</v>
      </c>
      <c r="W36" s="575">
        <v>1</v>
      </c>
      <c r="X36" s="575">
        <v>1</v>
      </c>
      <c r="Y36" s="575">
        <v>1</v>
      </c>
      <c r="Z36" s="575">
        <v>2</v>
      </c>
      <c r="AA36" s="574"/>
      <c r="AB36" s="574"/>
      <c r="AC36" s="575">
        <v>1</v>
      </c>
      <c r="AD36" s="575">
        <v>2</v>
      </c>
      <c r="AE36" s="575">
        <v>2</v>
      </c>
      <c r="AF36" s="574"/>
      <c r="AG36" s="575">
        <v>3</v>
      </c>
      <c r="AH36" s="574"/>
      <c r="AI36" s="574"/>
      <c r="AJ36" s="572"/>
      <c r="AK36" s="576">
        <v>54</v>
      </c>
    </row>
    <row r="37" spans="1:37" ht="24.95" customHeight="1">
      <c r="A37" s="541"/>
      <c r="B37" s="573" t="s">
        <v>619</v>
      </c>
      <c r="C37" s="572"/>
      <c r="D37" s="574"/>
      <c r="E37" s="575">
        <v>13</v>
      </c>
      <c r="F37" s="574"/>
      <c r="G37" s="574"/>
      <c r="H37" s="575">
        <v>2</v>
      </c>
      <c r="I37" s="575">
        <v>1</v>
      </c>
      <c r="J37" s="575">
        <v>7</v>
      </c>
      <c r="K37" s="574"/>
      <c r="L37" s="574"/>
      <c r="M37" s="574"/>
      <c r="N37" s="575">
        <v>3</v>
      </c>
      <c r="O37" s="574"/>
      <c r="P37" s="575">
        <v>3</v>
      </c>
      <c r="Q37" s="575">
        <v>1</v>
      </c>
      <c r="R37" s="575">
        <v>2</v>
      </c>
      <c r="S37" s="575">
        <v>1</v>
      </c>
      <c r="T37" s="575">
        <v>3</v>
      </c>
      <c r="U37" s="574"/>
      <c r="V37" s="575">
        <v>5</v>
      </c>
      <c r="W37" s="575">
        <v>1</v>
      </c>
      <c r="X37" s="575">
        <v>1</v>
      </c>
      <c r="Y37" s="575">
        <v>1</v>
      </c>
      <c r="Z37" s="575">
        <v>2</v>
      </c>
      <c r="AA37" s="574"/>
      <c r="AB37" s="574"/>
      <c r="AC37" s="575">
        <v>1</v>
      </c>
      <c r="AD37" s="575">
        <v>2</v>
      </c>
      <c r="AE37" s="575">
        <v>2</v>
      </c>
      <c r="AF37" s="574"/>
      <c r="AG37" s="575">
        <v>3</v>
      </c>
      <c r="AH37" s="574"/>
      <c r="AI37" s="574"/>
      <c r="AJ37" s="572"/>
      <c r="AK37" s="576">
        <v>54</v>
      </c>
    </row>
    <row r="38" spans="1:37" ht="24.95" customHeight="1">
      <c r="A38" s="541" t="s">
        <v>615</v>
      </c>
      <c r="B38" s="573" t="s">
        <v>2</v>
      </c>
      <c r="C38" s="572"/>
      <c r="D38" s="574"/>
      <c r="E38" s="575">
        <v>1</v>
      </c>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2"/>
      <c r="AK38" s="576">
        <v>1</v>
      </c>
    </row>
    <row r="39" spans="1:37" ht="24.95" customHeight="1">
      <c r="A39" s="541"/>
      <c r="B39" s="573" t="s">
        <v>619</v>
      </c>
      <c r="C39" s="572"/>
      <c r="D39" s="574"/>
      <c r="E39" s="575">
        <v>1</v>
      </c>
      <c r="F39" s="574"/>
      <c r="G39" s="574"/>
      <c r="H39" s="574"/>
      <c r="I39" s="574"/>
      <c r="J39" s="574"/>
      <c r="K39" s="574"/>
      <c r="L39" s="574"/>
      <c r="M39" s="574"/>
      <c r="N39" s="574"/>
      <c r="O39" s="574"/>
      <c r="P39" s="574"/>
      <c r="Q39" s="574"/>
      <c r="R39" s="574"/>
      <c r="S39" s="574"/>
      <c r="T39" s="574"/>
      <c r="U39" s="574"/>
      <c r="V39" s="574"/>
      <c r="W39" s="574"/>
      <c r="X39" s="574"/>
      <c r="Y39" s="574"/>
      <c r="Z39" s="574"/>
      <c r="AA39" s="574"/>
      <c r="AB39" s="574"/>
      <c r="AC39" s="574"/>
      <c r="AD39" s="574"/>
      <c r="AE39" s="574"/>
      <c r="AF39" s="574"/>
      <c r="AG39" s="574"/>
      <c r="AH39" s="574"/>
      <c r="AI39" s="574"/>
      <c r="AJ39" s="572"/>
      <c r="AK39" s="576">
        <v>1</v>
      </c>
    </row>
    <row r="40" spans="1:37" ht="24.95" customHeight="1">
      <c r="A40" s="541" t="s">
        <v>616</v>
      </c>
      <c r="B40" s="573" t="s">
        <v>2</v>
      </c>
      <c r="C40" s="572"/>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4"/>
      <c r="AD40" s="574"/>
      <c r="AE40" s="574"/>
      <c r="AF40" s="574"/>
      <c r="AG40" s="574"/>
      <c r="AH40" s="574"/>
      <c r="AI40" s="574"/>
      <c r="AJ40" s="572"/>
      <c r="AK40" s="576">
        <v>0</v>
      </c>
    </row>
    <row r="41" spans="1:37" ht="24.95" customHeight="1">
      <c r="A41" s="541"/>
      <c r="B41" s="573" t="s">
        <v>619</v>
      </c>
      <c r="C41" s="572"/>
      <c r="D41" s="574"/>
      <c r="E41" s="574"/>
      <c r="F41" s="574"/>
      <c r="G41" s="574"/>
      <c r="H41" s="574"/>
      <c r="I41" s="574"/>
      <c r="J41" s="574"/>
      <c r="K41" s="574"/>
      <c r="L41" s="574"/>
      <c r="M41" s="574"/>
      <c r="N41" s="574"/>
      <c r="O41" s="574"/>
      <c r="P41" s="574"/>
      <c r="Q41" s="574"/>
      <c r="R41" s="574"/>
      <c r="S41" s="574"/>
      <c r="T41" s="574"/>
      <c r="U41" s="574"/>
      <c r="V41" s="574"/>
      <c r="W41" s="574"/>
      <c r="X41" s="574"/>
      <c r="Y41" s="574"/>
      <c r="Z41" s="574"/>
      <c r="AA41" s="574"/>
      <c r="AB41" s="574"/>
      <c r="AC41" s="574"/>
      <c r="AD41" s="574"/>
      <c r="AE41" s="574"/>
      <c r="AF41" s="574"/>
      <c r="AG41" s="574"/>
      <c r="AH41" s="574"/>
      <c r="AI41" s="574"/>
      <c r="AJ41" s="572"/>
      <c r="AK41" s="576">
        <v>0</v>
      </c>
    </row>
    <row r="42" spans="1:37" ht="24.95" customHeight="1">
      <c r="A42" s="541" t="s">
        <v>617</v>
      </c>
      <c r="B42" s="573" t="s">
        <v>2</v>
      </c>
      <c r="C42" s="572"/>
      <c r="D42" s="574"/>
      <c r="E42" s="575">
        <v>6</v>
      </c>
      <c r="F42" s="574"/>
      <c r="G42" s="574"/>
      <c r="H42" s="575">
        <v>1</v>
      </c>
      <c r="I42" s="575">
        <v>10</v>
      </c>
      <c r="J42" s="574"/>
      <c r="K42" s="574"/>
      <c r="L42" s="575">
        <v>2</v>
      </c>
      <c r="M42" s="574"/>
      <c r="N42" s="574"/>
      <c r="O42" s="574"/>
      <c r="P42" s="574"/>
      <c r="Q42" s="574"/>
      <c r="R42" s="574"/>
      <c r="S42" s="574"/>
      <c r="T42" s="574"/>
      <c r="U42" s="574"/>
      <c r="V42" s="575">
        <v>1</v>
      </c>
      <c r="W42" s="574"/>
      <c r="X42" s="574"/>
      <c r="Y42" s="574"/>
      <c r="Z42" s="574"/>
      <c r="AA42" s="574"/>
      <c r="AB42" s="574"/>
      <c r="AC42" s="575">
        <v>16</v>
      </c>
      <c r="AD42" s="574"/>
      <c r="AE42" s="574"/>
      <c r="AF42" s="574"/>
      <c r="AG42" s="574"/>
      <c r="AH42" s="574"/>
      <c r="AI42" s="574"/>
      <c r="AJ42" s="572"/>
      <c r="AK42" s="576">
        <v>36</v>
      </c>
    </row>
    <row r="43" spans="1:37" ht="24.95" customHeight="1">
      <c r="A43" s="541"/>
      <c r="B43" s="573" t="s">
        <v>619</v>
      </c>
      <c r="C43" s="572"/>
      <c r="D43" s="574"/>
      <c r="E43" s="575">
        <v>15</v>
      </c>
      <c r="F43" s="574"/>
      <c r="G43" s="574"/>
      <c r="H43" s="575">
        <v>2</v>
      </c>
      <c r="I43" s="575">
        <v>13</v>
      </c>
      <c r="J43" s="574"/>
      <c r="K43" s="574"/>
      <c r="L43" s="575">
        <v>5</v>
      </c>
      <c r="M43" s="574"/>
      <c r="N43" s="574"/>
      <c r="O43" s="574"/>
      <c r="P43" s="574"/>
      <c r="Q43" s="574"/>
      <c r="R43" s="574"/>
      <c r="S43" s="574"/>
      <c r="T43" s="574"/>
      <c r="U43" s="574"/>
      <c r="V43" s="575">
        <v>14</v>
      </c>
      <c r="W43" s="574"/>
      <c r="X43" s="574"/>
      <c r="Y43" s="574"/>
      <c r="Z43" s="574"/>
      <c r="AA43" s="574"/>
      <c r="AB43" s="574"/>
      <c r="AC43" s="575">
        <v>16</v>
      </c>
      <c r="AD43" s="574"/>
      <c r="AE43" s="574"/>
      <c r="AF43" s="574"/>
      <c r="AG43" s="574"/>
      <c r="AH43" s="574"/>
      <c r="AI43" s="574"/>
      <c r="AJ43" s="572"/>
      <c r="AK43" s="576">
        <v>65</v>
      </c>
    </row>
    <row r="44" spans="1:37" ht="24.95" customHeight="1">
      <c r="A44" s="541" t="s">
        <v>618</v>
      </c>
      <c r="B44" s="573" t="s">
        <v>2</v>
      </c>
      <c r="C44" s="572"/>
      <c r="D44" s="574"/>
      <c r="E44" s="574"/>
      <c r="F44" s="574"/>
      <c r="G44" s="574"/>
      <c r="H44" s="574"/>
      <c r="I44" s="575">
        <v>4</v>
      </c>
      <c r="J44" s="574"/>
      <c r="K44" s="574"/>
      <c r="L44" s="574"/>
      <c r="M44" s="574"/>
      <c r="N44" s="574"/>
      <c r="O44" s="574"/>
      <c r="P44" s="574"/>
      <c r="Q44" s="574"/>
      <c r="R44" s="574"/>
      <c r="S44" s="574"/>
      <c r="T44" s="574"/>
      <c r="U44" s="574"/>
      <c r="V44" s="574"/>
      <c r="W44" s="574"/>
      <c r="X44" s="574"/>
      <c r="Y44" s="574"/>
      <c r="Z44" s="574"/>
      <c r="AA44" s="574"/>
      <c r="AB44" s="574"/>
      <c r="AC44" s="575">
        <v>3</v>
      </c>
      <c r="AD44" s="574"/>
      <c r="AE44" s="574"/>
      <c r="AF44" s="574"/>
      <c r="AG44" s="574"/>
      <c r="AH44" s="574"/>
      <c r="AI44" s="574"/>
      <c r="AJ44" s="572"/>
      <c r="AK44" s="576">
        <v>7</v>
      </c>
    </row>
    <row r="45" spans="1:37" ht="24.95" customHeight="1">
      <c r="A45" s="541"/>
      <c r="B45" s="573" t="s">
        <v>619</v>
      </c>
      <c r="C45" s="572"/>
      <c r="D45" s="574"/>
      <c r="E45" s="574"/>
      <c r="F45" s="574"/>
      <c r="G45" s="574"/>
      <c r="H45" s="574"/>
      <c r="I45" s="575">
        <v>4</v>
      </c>
      <c r="J45" s="574"/>
      <c r="K45" s="574"/>
      <c r="L45" s="574"/>
      <c r="M45" s="574"/>
      <c r="N45" s="574"/>
      <c r="O45" s="574"/>
      <c r="P45" s="574"/>
      <c r="Q45" s="574"/>
      <c r="R45" s="574"/>
      <c r="S45" s="574"/>
      <c r="T45" s="574"/>
      <c r="U45" s="574"/>
      <c r="V45" s="574"/>
      <c r="W45" s="574"/>
      <c r="X45" s="574"/>
      <c r="Y45" s="574"/>
      <c r="Z45" s="574"/>
      <c r="AA45" s="574"/>
      <c r="AB45" s="574"/>
      <c r="AC45" s="575">
        <v>3</v>
      </c>
      <c r="AD45" s="574"/>
      <c r="AE45" s="574"/>
      <c r="AF45" s="574"/>
      <c r="AG45" s="574"/>
      <c r="AH45" s="574"/>
      <c r="AI45" s="574"/>
      <c r="AJ45" s="572"/>
      <c r="AK45" s="576">
        <v>7</v>
      </c>
    </row>
    <row r="46" spans="1:37" ht="8.1" customHeight="1">
      <c r="A46" s="577"/>
      <c r="B46" s="578"/>
      <c r="C46" s="572"/>
      <c r="D46" s="572"/>
      <c r="E46" s="572"/>
      <c r="F46" s="572"/>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row>
    <row r="47" spans="1:37" ht="24.95" customHeight="1">
      <c r="A47" s="740" t="s">
        <v>83</v>
      </c>
      <c r="B47" s="579" t="s">
        <v>2</v>
      </c>
      <c r="C47" s="572"/>
      <c r="D47" s="580">
        <v>3</v>
      </c>
      <c r="E47" s="580">
        <v>22</v>
      </c>
      <c r="F47" s="580">
        <v>0</v>
      </c>
      <c r="G47" s="580">
        <v>0</v>
      </c>
      <c r="H47" s="580">
        <v>4</v>
      </c>
      <c r="I47" s="580">
        <v>27</v>
      </c>
      <c r="J47" s="580">
        <v>9</v>
      </c>
      <c r="K47" s="580">
        <v>0</v>
      </c>
      <c r="L47" s="580">
        <v>3</v>
      </c>
      <c r="M47" s="580">
        <v>0</v>
      </c>
      <c r="N47" s="580">
        <v>3</v>
      </c>
      <c r="O47" s="580">
        <v>0</v>
      </c>
      <c r="P47" s="580">
        <v>3</v>
      </c>
      <c r="Q47" s="580">
        <v>1</v>
      </c>
      <c r="R47" s="580">
        <v>5</v>
      </c>
      <c r="S47" s="580">
        <v>2</v>
      </c>
      <c r="T47" s="580">
        <v>3</v>
      </c>
      <c r="U47" s="580">
        <v>0</v>
      </c>
      <c r="V47" s="580">
        <v>6</v>
      </c>
      <c r="W47" s="580">
        <v>1</v>
      </c>
      <c r="X47" s="580">
        <v>2</v>
      </c>
      <c r="Y47" s="580">
        <v>1</v>
      </c>
      <c r="Z47" s="580">
        <v>2</v>
      </c>
      <c r="AA47" s="580">
        <v>0</v>
      </c>
      <c r="AB47" s="580">
        <v>0</v>
      </c>
      <c r="AC47" s="580">
        <v>21</v>
      </c>
      <c r="AD47" s="580">
        <v>2</v>
      </c>
      <c r="AE47" s="580">
        <v>4</v>
      </c>
      <c r="AF47" s="580">
        <v>0</v>
      </c>
      <c r="AG47" s="580">
        <v>3</v>
      </c>
      <c r="AH47" s="580">
        <v>0</v>
      </c>
      <c r="AI47" s="580">
        <v>1</v>
      </c>
      <c r="AJ47" s="572"/>
      <c r="AK47" s="580">
        <v>128</v>
      </c>
    </row>
    <row r="48" spans="1:37" ht="24.95" customHeight="1">
      <c r="A48" s="740"/>
      <c r="B48" s="579" t="s">
        <v>619</v>
      </c>
      <c r="C48" s="572"/>
      <c r="D48" s="580">
        <v>6</v>
      </c>
      <c r="E48" s="580">
        <v>32</v>
      </c>
      <c r="F48" s="580">
        <v>0</v>
      </c>
      <c r="G48" s="580">
        <v>0</v>
      </c>
      <c r="H48" s="580">
        <v>5</v>
      </c>
      <c r="I48" s="580">
        <v>41</v>
      </c>
      <c r="J48" s="580">
        <v>17</v>
      </c>
      <c r="K48" s="580">
        <v>0</v>
      </c>
      <c r="L48" s="580">
        <v>7</v>
      </c>
      <c r="M48" s="580">
        <v>0</v>
      </c>
      <c r="N48" s="580">
        <v>3</v>
      </c>
      <c r="O48" s="580">
        <v>0</v>
      </c>
      <c r="P48" s="580">
        <v>3</v>
      </c>
      <c r="Q48" s="580">
        <v>1</v>
      </c>
      <c r="R48" s="580">
        <v>15</v>
      </c>
      <c r="S48" s="580">
        <v>3</v>
      </c>
      <c r="T48" s="580">
        <v>3</v>
      </c>
      <c r="U48" s="580">
        <v>0</v>
      </c>
      <c r="V48" s="580">
        <v>19</v>
      </c>
      <c r="W48" s="580">
        <v>1</v>
      </c>
      <c r="X48" s="580">
        <v>2</v>
      </c>
      <c r="Y48" s="580">
        <v>1</v>
      </c>
      <c r="Z48" s="580">
        <v>2</v>
      </c>
      <c r="AA48" s="580">
        <v>0</v>
      </c>
      <c r="AB48" s="580">
        <v>0</v>
      </c>
      <c r="AC48" s="580">
        <v>22</v>
      </c>
      <c r="AD48" s="580">
        <v>2</v>
      </c>
      <c r="AE48" s="580">
        <v>4</v>
      </c>
      <c r="AF48" s="580">
        <v>0</v>
      </c>
      <c r="AG48" s="580">
        <v>3</v>
      </c>
      <c r="AH48" s="580">
        <v>0</v>
      </c>
      <c r="AI48" s="580">
        <v>2</v>
      </c>
      <c r="AJ48" s="572"/>
      <c r="AK48" s="580">
        <v>194</v>
      </c>
    </row>
    <row r="49" spans="1:37">
      <c r="A49" s="571"/>
      <c r="B49" s="571"/>
      <c r="C49" s="570"/>
      <c r="D49" s="570"/>
      <c r="E49" s="570"/>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row>
    <row r="50" spans="1:37" ht="44.25" customHeight="1">
      <c r="A50" s="739" t="s">
        <v>735</v>
      </c>
      <c r="B50" s="739"/>
      <c r="C50" s="739"/>
      <c r="D50" s="739"/>
      <c r="E50" s="739"/>
      <c r="F50" s="739"/>
      <c r="G50" s="739"/>
      <c r="H50" s="739"/>
      <c r="I50" s="739"/>
      <c r="J50" s="739"/>
      <c r="K50" s="739"/>
      <c r="L50" s="739"/>
      <c r="M50" s="739"/>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570"/>
      <c r="AK50" s="570"/>
    </row>
    <row r="51" spans="1:37" ht="11.1" customHeight="1">
      <c r="A51" s="581"/>
      <c r="B51" s="570"/>
      <c r="C51" s="570"/>
      <c r="D51" s="570"/>
      <c r="E51" s="570"/>
      <c r="F51" s="570"/>
      <c r="G51" s="570"/>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row>
    <row r="52" spans="1:37" ht="17.100000000000001" customHeight="1">
      <c r="A52" s="581" t="s">
        <v>737</v>
      </c>
      <c r="B52" s="570"/>
      <c r="C52" s="570"/>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row>
    <row r="53" spans="1:37" ht="17.100000000000001" customHeight="1">
      <c r="A53" s="582"/>
    </row>
  </sheetData>
  <mergeCells count="8">
    <mergeCell ref="A50:AI50"/>
    <mergeCell ref="A47:A48"/>
    <mergeCell ref="A2:AK2"/>
    <mergeCell ref="A3:AK3"/>
    <mergeCell ref="A5:A6"/>
    <mergeCell ref="B5:B6"/>
    <mergeCell ref="D5:AI5"/>
    <mergeCell ref="AK5:AK6"/>
  </mergeCells>
  <printOptions horizontalCentered="1"/>
  <pageMargins left="0.23622047244094491" right="0.23622047244094491" top="0.74803149606299213" bottom="0.35433070866141736" header="0" footer="0.31496062992125984"/>
  <pageSetup paperSize="9"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BD1A-E1D9-4275-A427-33DC0D5542FB}">
  <sheetPr>
    <pageSetUpPr fitToPage="1"/>
  </sheetPr>
  <dimension ref="A1:S53"/>
  <sheetViews>
    <sheetView view="pageBreakPreview" topLeftCell="A26" zoomScale="60" zoomScaleNormal="60" workbookViewId="0">
      <selection activeCell="B62" sqref="B62"/>
    </sheetView>
  </sheetViews>
  <sheetFormatPr baseColWidth="10" defaultRowHeight="12.75"/>
  <cols>
    <col min="1" max="1" width="32.7109375" style="527" customWidth="1"/>
    <col min="2" max="2" width="68.7109375" style="527" customWidth="1"/>
    <col min="3" max="3" width="1.7109375" style="527" customWidth="1"/>
    <col min="4" max="17" width="18.7109375" style="527" customWidth="1"/>
    <col min="18" max="18" width="1.7109375" style="527" customWidth="1"/>
    <col min="19" max="19" width="18.7109375" style="527" customWidth="1"/>
    <col min="20" max="16384" width="11.42578125" style="527"/>
  </cols>
  <sheetData>
    <row r="1" spans="1:19" ht="30" customHeight="1">
      <c r="A1" s="570" t="s">
        <v>62</v>
      </c>
      <c r="B1" s="570"/>
      <c r="C1" s="570"/>
      <c r="D1" s="570"/>
      <c r="E1" s="570"/>
      <c r="F1" s="570"/>
      <c r="G1" s="570"/>
      <c r="H1" s="570"/>
      <c r="I1" s="570"/>
      <c r="J1" s="570"/>
      <c r="K1" s="570"/>
      <c r="L1" s="570"/>
      <c r="M1" s="570"/>
      <c r="N1" s="570"/>
      <c r="O1" s="570"/>
      <c r="P1" s="570"/>
      <c r="Q1" s="570"/>
      <c r="R1" s="570"/>
      <c r="S1" s="570"/>
    </row>
    <row r="2" spans="1:19" ht="51.75" customHeight="1">
      <c r="A2" s="741" t="s">
        <v>621</v>
      </c>
      <c r="B2" s="741"/>
      <c r="C2" s="741"/>
      <c r="D2" s="741"/>
      <c r="E2" s="741"/>
      <c r="F2" s="741"/>
      <c r="G2" s="741"/>
      <c r="H2" s="741"/>
      <c r="I2" s="741"/>
      <c r="J2" s="741"/>
      <c r="K2" s="741"/>
      <c r="L2" s="741"/>
      <c r="M2" s="741"/>
      <c r="N2" s="741"/>
      <c r="O2" s="741"/>
      <c r="P2" s="741"/>
      <c r="Q2" s="741"/>
      <c r="R2" s="741"/>
      <c r="S2" s="741"/>
    </row>
    <row r="3" spans="1:19" ht="30" customHeight="1">
      <c r="A3" s="741" t="str">
        <f>UPPER(CONCATENATE("Mayo 2023"))</f>
        <v>MAYO 2023</v>
      </c>
      <c r="B3" s="741"/>
      <c r="C3" s="741"/>
      <c r="D3" s="741"/>
      <c r="E3" s="741"/>
      <c r="F3" s="741"/>
      <c r="G3" s="741"/>
      <c r="H3" s="741"/>
      <c r="I3" s="741"/>
      <c r="J3" s="741"/>
      <c r="K3" s="741"/>
      <c r="L3" s="741"/>
      <c r="M3" s="741"/>
      <c r="N3" s="741"/>
      <c r="O3" s="741"/>
      <c r="P3" s="741"/>
      <c r="Q3" s="741"/>
      <c r="R3" s="741"/>
      <c r="S3" s="741"/>
    </row>
    <row r="4" spans="1:19">
      <c r="A4" s="571"/>
      <c r="B4" s="570"/>
      <c r="C4" s="570"/>
      <c r="D4" s="570"/>
      <c r="E4" s="570"/>
      <c r="F4" s="570"/>
      <c r="G4" s="570"/>
      <c r="H4" s="570"/>
      <c r="I4" s="570"/>
      <c r="J4" s="570"/>
      <c r="K4" s="570"/>
      <c r="L4" s="570"/>
      <c r="M4" s="570"/>
      <c r="N4" s="570"/>
      <c r="O4" s="570"/>
      <c r="P4" s="570"/>
      <c r="Q4" s="570"/>
      <c r="R4" s="570"/>
      <c r="S4" s="570"/>
    </row>
    <row r="5" spans="1:19" ht="30" customHeight="1">
      <c r="A5" s="742" t="s">
        <v>574</v>
      </c>
      <c r="B5" s="742" t="s">
        <v>575</v>
      </c>
      <c r="C5" s="572"/>
      <c r="D5" s="742" t="s">
        <v>32</v>
      </c>
      <c r="E5" s="742"/>
      <c r="F5" s="742"/>
      <c r="G5" s="742"/>
      <c r="H5" s="742"/>
      <c r="I5" s="742"/>
      <c r="J5" s="742"/>
      <c r="K5" s="742"/>
      <c r="L5" s="742"/>
      <c r="M5" s="742"/>
      <c r="N5" s="742"/>
      <c r="O5" s="742"/>
      <c r="P5" s="742"/>
      <c r="Q5" s="742"/>
      <c r="R5" s="572"/>
      <c r="S5" s="742" t="s">
        <v>83</v>
      </c>
    </row>
    <row r="6" spans="1:19" ht="200.1" customHeight="1">
      <c r="A6" s="742"/>
      <c r="B6" s="742"/>
      <c r="C6" s="572"/>
      <c r="D6" s="613" t="s">
        <v>140</v>
      </c>
      <c r="E6" s="613" t="s">
        <v>141</v>
      </c>
      <c r="F6" s="613" t="s">
        <v>142</v>
      </c>
      <c r="G6" s="613" t="s">
        <v>143</v>
      </c>
      <c r="H6" s="613" t="s">
        <v>144</v>
      </c>
      <c r="I6" s="613" t="s">
        <v>145</v>
      </c>
      <c r="J6" s="613" t="s">
        <v>146</v>
      </c>
      <c r="K6" s="613" t="s">
        <v>147</v>
      </c>
      <c r="L6" s="613" t="s">
        <v>148</v>
      </c>
      <c r="M6" s="613" t="s">
        <v>149</v>
      </c>
      <c r="N6" s="613" t="s">
        <v>150</v>
      </c>
      <c r="O6" s="613" t="s">
        <v>151</v>
      </c>
      <c r="P6" s="613" t="s">
        <v>152</v>
      </c>
      <c r="Q6" s="613" t="s">
        <v>153</v>
      </c>
      <c r="R6" s="572"/>
      <c r="S6" s="742"/>
    </row>
    <row r="7" spans="1:19" ht="8.1" customHeight="1">
      <c r="A7" s="572"/>
      <c r="B7" s="572"/>
      <c r="C7" s="572"/>
      <c r="D7" s="572"/>
      <c r="E7" s="572"/>
      <c r="F7" s="572"/>
      <c r="G7" s="570"/>
      <c r="H7" s="570"/>
      <c r="I7" s="570"/>
      <c r="J7" s="570"/>
      <c r="K7" s="570"/>
      <c r="L7" s="570"/>
      <c r="M7" s="570"/>
      <c r="N7" s="570"/>
      <c r="O7" s="570"/>
      <c r="P7" s="570"/>
      <c r="Q7" s="570"/>
      <c r="R7" s="570"/>
      <c r="S7" s="570"/>
    </row>
    <row r="8" spans="1:19" ht="23.1" customHeight="1">
      <c r="A8" s="541" t="s">
        <v>699</v>
      </c>
      <c r="B8" s="542" t="s">
        <v>2</v>
      </c>
      <c r="C8" s="572"/>
      <c r="D8" s="574"/>
      <c r="E8" s="574"/>
      <c r="F8" s="574"/>
      <c r="G8" s="574"/>
      <c r="H8" s="575"/>
      <c r="I8" s="574"/>
      <c r="J8" s="574"/>
      <c r="K8" s="574"/>
      <c r="L8" s="574"/>
      <c r="M8" s="574"/>
      <c r="N8" s="574"/>
      <c r="O8" s="574"/>
      <c r="P8" s="574"/>
      <c r="Q8" s="574"/>
      <c r="R8" s="572"/>
      <c r="S8" s="576">
        <v>0</v>
      </c>
    </row>
    <row r="9" spans="1:19" ht="23.1" customHeight="1">
      <c r="A9" s="541"/>
      <c r="B9" s="542" t="s">
        <v>619</v>
      </c>
      <c r="C9" s="572"/>
      <c r="D9" s="574"/>
      <c r="E9" s="574"/>
      <c r="F9" s="574"/>
      <c r="G9" s="574"/>
      <c r="H9" s="575"/>
      <c r="I9" s="574"/>
      <c r="J9" s="574"/>
      <c r="K9" s="574"/>
      <c r="L9" s="574"/>
      <c r="M9" s="574"/>
      <c r="N9" s="574"/>
      <c r="O9" s="574"/>
      <c r="P9" s="574"/>
      <c r="Q9" s="574"/>
      <c r="R9" s="572"/>
      <c r="S9" s="576">
        <v>0</v>
      </c>
    </row>
    <row r="10" spans="1:19" ht="23.1" customHeight="1">
      <c r="A10" s="541"/>
      <c r="B10" s="542" t="s">
        <v>620</v>
      </c>
      <c r="C10" s="572"/>
      <c r="D10" s="574"/>
      <c r="E10" s="574"/>
      <c r="F10" s="574"/>
      <c r="G10" s="574"/>
      <c r="H10" s="575"/>
      <c r="I10" s="574"/>
      <c r="J10" s="574"/>
      <c r="K10" s="574"/>
      <c r="L10" s="574"/>
      <c r="M10" s="574"/>
      <c r="N10" s="574"/>
      <c r="O10" s="574"/>
      <c r="P10" s="574"/>
      <c r="Q10" s="574"/>
      <c r="R10" s="572"/>
      <c r="S10" s="576">
        <v>0</v>
      </c>
    </row>
    <row r="11" spans="1:19" ht="23.1" customHeight="1">
      <c r="A11" s="541"/>
      <c r="B11" s="542" t="s">
        <v>606</v>
      </c>
      <c r="C11" s="572"/>
      <c r="D11" s="574"/>
      <c r="E11" s="574"/>
      <c r="F11" s="574"/>
      <c r="G11" s="574"/>
      <c r="H11" s="575"/>
      <c r="I11" s="574"/>
      <c r="J11" s="574"/>
      <c r="K11" s="574"/>
      <c r="L11" s="574"/>
      <c r="M11" s="574"/>
      <c r="N11" s="574"/>
      <c r="O11" s="574"/>
      <c r="P11" s="574"/>
      <c r="Q11" s="574"/>
      <c r="R11" s="572"/>
      <c r="S11" s="576">
        <v>0</v>
      </c>
    </row>
    <row r="12" spans="1:19" ht="23.1" customHeight="1">
      <c r="A12" s="542" t="s">
        <v>698</v>
      </c>
      <c r="B12" s="542" t="s">
        <v>2</v>
      </c>
      <c r="C12" s="572"/>
      <c r="D12" s="574"/>
      <c r="E12" s="574"/>
      <c r="F12" s="574"/>
      <c r="G12" s="574"/>
      <c r="H12" s="575"/>
      <c r="I12" s="574"/>
      <c r="J12" s="574"/>
      <c r="K12" s="574"/>
      <c r="L12" s="574"/>
      <c r="M12" s="574"/>
      <c r="N12" s="574"/>
      <c r="O12" s="574"/>
      <c r="P12" s="574"/>
      <c r="Q12" s="574"/>
      <c r="R12" s="572"/>
      <c r="S12" s="576">
        <v>0</v>
      </c>
    </row>
    <row r="13" spans="1:19" ht="23.1" customHeight="1">
      <c r="A13" s="541"/>
      <c r="B13" s="542" t="s">
        <v>619</v>
      </c>
      <c r="C13" s="572"/>
      <c r="D13" s="574"/>
      <c r="E13" s="574"/>
      <c r="F13" s="574"/>
      <c r="G13" s="574"/>
      <c r="H13" s="575"/>
      <c r="I13" s="574"/>
      <c r="J13" s="574"/>
      <c r="K13" s="574"/>
      <c r="L13" s="574"/>
      <c r="M13" s="574"/>
      <c r="N13" s="574"/>
      <c r="O13" s="574"/>
      <c r="P13" s="574"/>
      <c r="Q13" s="574"/>
      <c r="R13" s="572"/>
      <c r="S13" s="576">
        <v>0</v>
      </c>
    </row>
    <row r="14" spans="1:19" ht="23.1" customHeight="1">
      <c r="A14" s="541"/>
      <c r="B14" s="542" t="s">
        <v>620</v>
      </c>
      <c r="C14" s="572"/>
      <c r="D14" s="574"/>
      <c r="E14" s="574"/>
      <c r="F14" s="574"/>
      <c r="G14" s="574"/>
      <c r="H14" s="575"/>
      <c r="I14" s="574"/>
      <c r="J14" s="574"/>
      <c r="K14" s="574"/>
      <c r="L14" s="574"/>
      <c r="M14" s="574"/>
      <c r="N14" s="574"/>
      <c r="O14" s="574"/>
      <c r="P14" s="574"/>
      <c r="Q14" s="574"/>
      <c r="R14" s="572"/>
      <c r="S14" s="576">
        <v>0</v>
      </c>
    </row>
    <row r="15" spans="1:19" ht="23.1" customHeight="1">
      <c r="A15" s="541"/>
      <c r="B15" s="542" t="s">
        <v>606</v>
      </c>
      <c r="C15" s="572"/>
      <c r="D15" s="574"/>
      <c r="E15" s="574"/>
      <c r="F15" s="574"/>
      <c r="G15" s="574"/>
      <c r="H15" s="575"/>
      <c r="I15" s="574"/>
      <c r="J15" s="574"/>
      <c r="K15" s="574"/>
      <c r="L15" s="574"/>
      <c r="M15" s="574"/>
      <c r="N15" s="574"/>
      <c r="O15" s="574"/>
      <c r="P15" s="574"/>
      <c r="Q15" s="574"/>
      <c r="R15" s="572"/>
      <c r="S15" s="576">
        <v>0</v>
      </c>
    </row>
    <row r="16" spans="1:19" ht="23.1" customHeight="1">
      <c r="A16" s="542" t="s">
        <v>607</v>
      </c>
      <c r="B16" s="542" t="s">
        <v>2</v>
      </c>
      <c r="C16" s="572"/>
      <c r="D16" s="574"/>
      <c r="E16" s="574"/>
      <c r="F16" s="574"/>
      <c r="G16" s="574"/>
      <c r="H16" s="575"/>
      <c r="I16" s="574"/>
      <c r="J16" s="574"/>
      <c r="K16" s="574"/>
      <c r="L16" s="574"/>
      <c r="M16" s="574"/>
      <c r="N16" s="574"/>
      <c r="O16" s="574"/>
      <c r="P16" s="574"/>
      <c r="Q16" s="574"/>
      <c r="R16" s="572"/>
      <c r="S16" s="576">
        <v>0</v>
      </c>
    </row>
    <row r="17" spans="1:19" ht="23.1" customHeight="1">
      <c r="A17" s="541"/>
      <c r="B17" s="542" t="s">
        <v>619</v>
      </c>
      <c r="C17" s="572"/>
      <c r="D17" s="574"/>
      <c r="E17" s="574"/>
      <c r="F17" s="574"/>
      <c r="G17" s="574"/>
      <c r="H17" s="575"/>
      <c r="I17" s="574"/>
      <c r="J17" s="574"/>
      <c r="K17" s="574"/>
      <c r="L17" s="574"/>
      <c r="M17" s="574"/>
      <c r="N17" s="574"/>
      <c r="O17" s="574"/>
      <c r="P17" s="574"/>
      <c r="Q17" s="574"/>
      <c r="R17" s="572"/>
      <c r="S17" s="576">
        <v>0</v>
      </c>
    </row>
    <row r="18" spans="1:19" ht="23.1" customHeight="1">
      <c r="A18" s="541"/>
      <c r="B18" s="542" t="s">
        <v>620</v>
      </c>
      <c r="C18" s="572"/>
      <c r="D18" s="574"/>
      <c r="E18" s="574"/>
      <c r="F18" s="574"/>
      <c r="G18" s="574"/>
      <c r="H18" s="575"/>
      <c r="I18" s="574"/>
      <c r="J18" s="574"/>
      <c r="K18" s="574"/>
      <c r="L18" s="574"/>
      <c r="M18" s="574"/>
      <c r="N18" s="574"/>
      <c r="O18" s="574"/>
      <c r="P18" s="574"/>
      <c r="Q18" s="574"/>
      <c r="R18" s="572"/>
      <c r="S18" s="576">
        <v>0</v>
      </c>
    </row>
    <row r="19" spans="1:19" ht="23.1" customHeight="1">
      <c r="A19" s="541"/>
      <c r="B19" s="542" t="s">
        <v>606</v>
      </c>
      <c r="C19" s="572"/>
      <c r="D19" s="574"/>
      <c r="E19" s="574"/>
      <c r="F19" s="574"/>
      <c r="G19" s="574"/>
      <c r="H19" s="575"/>
      <c r="I19" s="574"/>
      <c r="J19" s="574"/>
      <c r="K19" s="574"/>
      <c r="L19" s="574"/>
      <c r="M19" s="574"/>
      <c r="N19" s="574"/>
      <c r="O19" s="574"/>
      <c r="P19" s="574"/>
      <c r="Q19" s="574"/>
      <c r="R19" s="572"/>
      <c r="S19" s="576">
        <v>0</v>
      </c>
    </row>
    <row r="20" spans="1:19" ht="23.1" customHeight="1">
      <c r="A20" s="541" t="s">
        <v>608</v>
      </c>
      <c r="B20" s="542" t="s">
        <v>2</v>
      </c>
      <c r="C20" s="572"/>
      <c r="D20" s="574"/>
      <c r="E20" s="575">
        <v>3</v>
      </c>
      <c r="F20" s="575">
        <v>13</v>
      </c>
      <c r="G20" s="575">
        <v>1</v>
      </c>
      <c r="H20" s="575"/>
      <c r="I20" s="575">
        <v>1</v>
      </c>
      <c r="J20" s="575">
        <v>3</v>
      </c>
      <c r="K20" s="575">
        <v>2</v>
      </c>
      <c r="L20" s="574"/>
      <c r="M20" s="575">
        <v>1</v>
      </c>
      <c r="N20" s="575">
        <v>1</v>
      </c>
      <c r="O20" s="575">
        <v>2</v>
      </c>
      <c r="P20" s="575">
        <v>1</v>
      </c>
      <c r="Q20" s="575">
        <v>4</v>
      </c>
      <c r="R20" s="572"/>
      <c r="S20" s="576">
        <v>32</v>
      </c>
    </row>
    <row r="21" spans="1:19" ht="23.1" customHeight="1">
      <c r="A21" s="541"/>
      <c r="B21" s="542" t="s">
        <v>619</v>
      </c>
      <c r="C21" s="572"/>
      <c r="D21" s="574"/>
      <c r="E21" s="575">
        <v>6</v>
      </c>
      <c r="F21" s="575">
        <v>37</v>
      </c>
      <c r="G21" s="575">
        <v>2</v>
      </c>
      <c r="H21" s="575"/>
      <c r="I21" s="575">
        <v>2</v>
      </c>
      <c r="J21" s="575">
        <v>6</v>
      </c>
      <c r="K21" s="575">
        <v>4</v>
      </c>
      <c r="L21" s="574"/>
      <c r="M21" s="575">
        <v>2</v>
      </c>
      <c r="N21" s="575">
        <v>5</v>
      </c>
      <c r="O21" s="575">
        <v>4</v>
      </c>
      <c r="P21" s="575">
        <v>18</v>
      </c>
      <c r="Q21" s="575">
        <v>9</v>
      </c>
      <c r="R21" s="572"/>
      <c r="S21" s="576">
        <v>95</v>
      </c>
    </row>
    <row r="22" spans="1:19" ht="23.1" customHeight="1">
      <c r="A22" s="541"/>
      <c r="B22" s="542" t="s">
        <v>620</v>
      </c>
      <c r="C22" s="572"/>
      <c r="D22" s="574"/>
      <c r="E22" s="575">
        <v>6</v>
      </c>
      <c r="F22" s="575">
        <v>1</v>
      </c>
      <c r="G22" s="575">
        <v>2</v>
      </c>
      <c r="H22" s="575"/>
      <c r="I22" s="575">
        <v>1</v>
      </c>
      <c r="J22" s="575">
        <v>2</v>
      </c>
      <c r="K22" s="575">
        <v>4</v>
      </c>
      <c r="L22" s="574"/>
      <c r="M22" s="575"/>
      <c r="N22" s="575">
        <v>5</v>
      </c>
      <c r="O22" s="575"/>
      <c r="P22" s="575"/>
      <c r="Q22" s="575"/>
      <c r="R22" s="572"/>
      <c r="S22" s="576">
        <v>21</v>
      </c>
    </row>
    <row r="23" spans="1:19" ht="23.1" customHeight="1">
      <c r="A23" s="541"/>
      <c r="B23" s="542" t="s">
        <v>606</v>
      </c>
      <c r="C23" s="572"/>
      <c r="D23" s="574"/>
      <c r="E23" s="575"/>
      <c r="F23" s="575"/>
      <c r="G23" s="575"/>
      <c r="H23" s="575"/>
      <c r="I23" s="575"/>
      <c r="J23" s="575"/>
      <c r="K23" s="575"/>
      <c r="L23" s="574"/>
      <c r="M23" s="575"/>
      <c r="N23" s="575"/>
      <c r="O23" s="575"/>
      <c r="P23" s="575"/>
      <c r="Q23" s="575"/>
      <c r="R23" s="572"/>
      <c r="S23" s="576">
        <v>0</v>
      </c>
    </row>
    <row r="24" spans="1:19" ht="23.1" customHeight="1">
      <c r="A24" s="541" t="s">
        <v>609</v>
      </c>
      <c r="B24" s="542" t="s">
        <v>2</v>
      </c>
      <c r="C24" s="572"/>
      <c r="D24" s="574"/>
      <c r="E24" s="574"/>
      <c r="F24" s="574"/>
      <c r="G24" s="574"/>
      <c r="H24" s="575"/>
      <c r="I24" s="574"/>
      <c r="J24" s="574"/>
      <c r="K24" s="574"/>
      <c r="L24" s="574"/>
      <c r="M24" s="574"/>
      <c r="N24" s="574"/>
      <c r="O24" s="574"/>
      <c r="P24" s="574"/>
      <c r="Q24" s="574"/>
      <c r="R24" s="572"/>
      <c r="S24" s="576">
        <v>0</v>
      </c>
    </row>
    <row r="25" spans="1:19" ht="23.1" customHeight="1">
      <c r="A25" s="541"/>
      <c r="B25" s="542" t="s">
        <v>619</v>
      </c>
      <c r="C25" s="572"/>
      <c r="D25" s="574"/>
      <c r="E25" s="574"/>
      <c r="F25" s="574"/>
      <c r="G25" s="574"/>
      <c r="H25" s="575"/>
      <c r="I25" s="574"/>
      <c r="J25" s="574"/>
      <c r="K25" s="574"/>
      <c r="L25" s="574"/>
      <c r="M25" s="574"/>
      <c r="N25" s="574"/>
      <c r="O25" s="574"/>
      <c r="P25" s="574"/>
      <c r="Q25" s="574"/>
      <c r="R25" s="572"/>
      <c r="S25" s="576">
        <v>0</v>
      </c>
    </row>
    <row r="26" spans="1:19" ht="23.1" customHeight="1">
      <c r="A26" s="541"/>
      <c r="B26" s="542" t="s">
        <v>620</v>
      </c>
      <c r="C26" s="572"/>
      <c r="D26" s="574"/>
      <c r="E26" s="574"/>
      <c r="F26" s="574"/>
      <c r="G26" s="574"/>
      <c r="H26" s="575"/>
      <c r="I26" s="574"/>
      <c r="J26" s="574"/>
      <c r="K26" s="574"/>
      <c r="L26" s="574"/>
      <c r="M26" s="574"/>
      <c r="N26" s="574"/>
      <c r="O26" s="574"/>
      <c r="P26" s="574"/>
      <c r="Q26" s="574"/>
      <c r="R26" s="572"/>
      <c r="S26" s="576">
        <v>0</v>
      </c>
    </row>
    <row r="27" spans="1:19" ht="23.1" customHeight="1">
      <c r="A27" s="541" t="s">
        <v>610</v>
      </c>
      <c r="B27" s="542" t="s">
        <v>2</v>
      </c>
      <c r="C27" s="572"/>
      <c r="D27" s="574"/>
      <c r="E27" s="574"/>
      <c r="F27" s="574"/>
      <c r="G27" s="574"/>
      <c r="H27" s="574"/>
      <c r="I27" s="575">
        <v>3</v>
      </c>
      <c r="J27" s="574"/>
      <c r="K27" s="574"/>
      <c r="L27" s="574"/>
      <c r="M27" s="574"/>
      <c r="N27" s="574"/>
      <c r="O27" s="574"/>
      <c r="P27" s="574"/>
      <c r="Q27" s="574"/>
      <c r="R27" s="572"/>
      <c r="S27" s="576">
        <v>3</v>
      </c>
    </row>
    <row r="28" spans="1:19" ht="23.1" customHeight="1">
      <c r="A28" s="541"/>
      <c r="B28" s="542" t="s">
        <v>619</v>
      </c>
      <c r="C28" s="572"/>
      <c r="D28" s="574"/>
      <c r="E28" s="574"/>
      <c r="F28" s="574"/>
      <c r="G28" s="574"/>
      <c r="H28" s="574"/>
      <c r="I28" s="575">
        <v>3</v>
      </c>
      <c r="J28" s="574"/>
      <c r="K28" s="574"/>
      <c r="L28" s="574"/>
      <c r="M28" s="574"/>
      <c r="N28" s="574"/>
      <c r="O28" s="574"/>
      <c r="P28" s="574"/>
      <c r="Q28" s="574"/>
      <c r="R28" s="572"/>
      <c r="S28" s="576">
        <v>3</v>
      </c>
    </row>
    <row r="29" spans="1:19" ht="23.1" customHeight="1">
      <c r="A29" s="541"/>
      <c r="B29" s="542" t="s">
        <v>620</v>
      </c>
      <c r="C29" s="572"/>
      <c r="D29" s="574"/>
      <c r="E29" s="574"/>
      <c r="F29" s="574"/>
      <c r="G29" s="574"/>
      <c r="H29" s="574"/>
      <c r="I29" s="575"/>
      <c r="J29" s="574"/>
      <c r="K29" s="574"/>
      <c r="L29" s="574"/>
      <c r="M29" s="574"/>
      <c r="N29" s="574"/>
      <c r="O29" s="574"/>
      <c r="P29" s="574"/>
      <c r="Q29" s="574"/>
      <c r="R29" s="572"/>
      <c r="S29" s="576">
        <v>0</v>
      </c>
    </row>
    <row r="30" spans="1:19" ht="23.1" customHeight="1">
      <c r="A30" s="541" t="s">
        <v>611</v>
      </c>
      <c r="B30" s="542" t="s">
        <v>2</v>
      </c>
      <c r="C30" s="572"/>
      <c r="D30" s="574"/>
      <c r="E30" s="574"/>
      <c r="F30" s="574"/>
      <c r="G30" s="574"/>
      <c r="H30" s="575"/>
      <c r="I30" s="575">
        <v>1</v>
      </c>
      <c r="J30" s="574"/>
      <c r="K30" s="574"/>
      <c r="L30" s="574"/>
      <c r="M30" s="574"/>
      <c r="N30" s="574"/>
      <c r="O30" s="574"/>
      <c r="P30" s="574"/>
      <c r="Q30" s="574"/>
      <c r="R30" s="572"/>
      <c r="S30" s="576">
        <v>1</v>
      </c>
    </row>
    <row r="31" spans="1:19" ht="23.1" customHeight="1">
      <c r="A31" s="541"/>
      <c r="B31" s="542" t="s">
        <v>619</v>
      </c>
      <c r="C31" s="572"/>
      <c r="D31" s="574"/>
      <c r="E31" s="574"/>
      <c r="F31" s="574"/>
      <c r="G31" s="574"/>
      <c r="H31" s="575"/>
      <c r="I31" s="575">
        <v>1</v>
      </c>
      <c r="J31" s="574"/>
      <c r="K31" s="574"/>
      <c r="L31" s="574"/>
      <c r="M31" s="574"/>
      <c r="N31" s="574"/>
      <c r="O31" s="574"/>
      <c r="P31" s="574"/>
      <c r="Q31" s="574"/>
      <c r="R31" s="572"/>
      <c r="S31" s="576">
        <v>1</v>
      </c>
    </row>
    <row r="32" spans="1:19" ht="23.1" customHeight="1">
      <c r="A32" s="541" t="s">
        <v>612</v>
      </c>
      <c r="B32" s="542" t="s">
        <v>2</v>
      </c>
      <c r="C32" s="572"/>
      <c r="D32" s="574"/>
      <c r="E32" s="575">
        <v>1</v>
      </c>
      <c r="F32" s="574"/>
      <c r="G32" s="574"/>
      <c r="H32" s="574"/>
      <c r="I32" s="574"/>
      <c r="J32" s="574"/>
      <c r="K32" s="574"/>
      <c r="L32" s="574"/>
      <c r="M32" s="574"/>
      <c r="N32" s="574"/>
      <c r="O32" s="575">
        <v>1</v>
      </c>
      <c r="P32" s="575">
        <v>1</v>
      </c>
      <c r="Q32" s="574"/>
      <c r="R32" s="572"/>
      <c r="S32" s="576">
        <v>3</v>
      </c>
    </row>
    <row r="33" spans="1:19" ht="23.1" customHeight="1">
      <c r="A33" s="541"/>
      <c r="B33" s="542" t="s">
        <v>619</v>
      </c>
      <c r="C33" s="572"/>
      <c r="D33" s="574"/>
      <c r="E33" s="575">
        <v>1</v>
      </c>
      <c r="F33" s="574"/>
      <c r="G33" s="574"/>
      <c r="H33" s="574"/>
      <c r="I33" s="574"/>
      <c r="J33" s="574"/>
      <c r="K33" s="574"/>
      <c r="L33" s="574"/>
      <c r="M33" s="574"/>
      <c r="N33" s="574"/>
      <c r="O33" s="575">
        <v>1</v>
      </c>
      <c r="P33" s="575">
        <v>1</v>
      </c>
      <c r="Q33" s="574"/>
      <c r="R33" s="572"/>
      <c r="S33" s="576">
        <v>3</v>
      </c>
    </row>
    <row r="34" spans="1:19" ht="23.1" customHeight="1">
      <c r="A34" s="541" t="s">
        <v>613</v>
      </c>
      <c r="B34" s="542" t="s">
        <v>2</v>
      </c>
      <c r="C34" s="572"/>
      <c r="D34" s="574"/>
      <c r="E34" s="574"/>
      <c r="F34" s="574"/>
      <c r="G34" s="574"/>
      <c r="H34" s="575"/>
      <c r="I34" s="574"/>
      <c r="J34" s="574"/>
      <c r="K34" s="574"/>
      <c r="L34" s="574"/>
      <c r="M34" s="574"/>
      <c r="N34" s="574"/>
      <c r="O34" s="574"/>
      <c r="P34" s="574"/>
      <c r="Q34" s="574"/>
      <c r="R34" s="572"/>
      <c r="S34" s="576">
        <v>0</v>
      </c>
    </row>
    <row r="35" spans="1:19" ht="23.1" customHeight="1">
      <c r="A35" s="541"/>
      <c r="B35" s="542" t="s">
        <v>619</v>
      </c>
      <c r="C35" s="572"/>
      <c r="D35" s="574"/>
      <c r="E35" s="574"/>
      <c r="F35" s="574"/>
      <c r="G35" s="574"/>
      <c r="H35" s="575"/>
      <c r="I35" s="574"/>
      <c r="J35" s="574"/>
      <c r="K35" s="574"/>
      <c r="L35" s="574"/>
      <c r="M35" s="574"/>
      <c r="N35" s="574"/>
      <c r="O35" s="574"/>
      <c r="P35" s="574"/>
      <c r="Q35" s="574"/>
      <c r="R35" s="572"/>
      <c r="S35" s="576">
        <v>0</v>
      </c>
    </row>
    <row r="36" spans="1:19" ht="23.1" customHeight="1">
      <c r="A36" s="541" t="s">
        <v>614</v>
      </c>
      <c r="B36" s="542" t="s">
        <v>2</v>
      </c>
      <c r="C36" s="572"/>
      <c r="D36" s="574"/>
      <c r="E36" s="574"/>
      <c r="F36" s="574"/>
      <c r="G36" s="574"/>
      <c r="H36" s="575"/>
      <c r="I36" s="574"/>
      <c r="J36" s="574"/>
      <c r="K36" s="574"/>
      <c r="L36" s="575">
        <v>1</v>
      </c>
      <c r="M36" s="574"/>
      <c r="N36" s="574"/>
      <c r="O36" s="574"/>
      <c r="P36" s="575">
        <v>1</v>
      </c>
      <c r="Q36" s="574"/>
      <c r="R36" s="572"/>
      <c r="S36" s="576">
        <v>2</v>
      </c>
    </row>
    <row r="37" spans="1:19" ht="23.1" customHeight="1">
      <c r="A37" s="541"/>
      <c r="B37" s="542" t="s">
        <v>619</v>
      </c>
      <c r="C37" s="572"/>
      <c r="D37" s="574"/>
      <c r="E37" s="574"/>
      <c r="F37" s="574"/>
      <c r="G37" s="574"/>
      <c r="H37" s="575"/>
      <c r="I37" s="574"/>
      <c r="J37" s="574"/>
      <c r="K37" s="574"/>
      <c r="L37" s="575">
        <v>1</v>
      </c>
      <c r="M37" s="574"/>
      <c r="N37" s="574"/>
      <c r="O37" s="574"/>
      <c r="P37" s="575">
        <v>1</v>
      </c>
      <c r="Q37" s="574"/>
      <c r="R37" s="572"/>
      <c r="S37" s="576">
        <v>2</v>
      </c>
    </row>
    <row r="38" spans="1:19" ht="23.1" customHeight="1">
      <c r="A38" s="541" t="s">
        <v>615</v>
      </c>
      <c r="B38" s="542" t="s">
        <v>2</v>
      </c>
      <c r="C38" s="572"/>
      <c r="D38" s="574"/>
      <c r="E38" s="574"/>
      <c r="F38" s="574"/>
      <c r="G38" s="574"/>
      <c r="H38" s="575"/>
      <c r="I38" s="574"/>
      <c r="J38" s="574"/>
      <c r="K38" s="574"/>
      <c r="L38" s="574"/>
      <c r="M38" s="574"/>
      <c r="N38" s="574"/>
      <c r="O38" s="574"/>
      <c r="P38" s="574"/>
      <c r="Q38" s="574"/>
      <c r="R38" s="572"/>
      <c r="S38" s="576">
        <v>0</v>
      </c>
    </row>
    <row r="39" spans="1:19" ht="23.1" customHeight="1">
      <c r="A39" s="541"/>
      <c r="B39" s="542" t="s">
        <v>619</v>
      </c>
      <c r="C39" s="572"/>
      <c r="D39" s="574"/>
      <c r="E39" s="574"/>
      <c r="F39" s="574"/>
      <c r="G39" s="574"/>
      <c r="H39" s="575"/>
      <c r="I39" s="574"/>
      <c r="J39" s="574"/>
      <c r="K39" s="574"/>
      <c r="L39" s="574"/>
      <c r="M39" s="574"/>
      <c r="N39" s="574"/>
      <c r="O39" s="574"/>
      <c r="P39" s="574"/>
      <c r="Q39" s="574"/>
      <c r="R39" s="572"/>
      <c r="S39" s="576">
        <v>0</v>
      </c>
    </row>
    <row r="40" spans="1:19" ht="23.1" customHeight="1">
      <c r="A40" s="541" t="s">
        <v>616</v>
      </c>
      <c r="B40" s="542" t="s">
        <v>2</v>
      </c>
      <c r="C40" s="572"/>
      <c r="D40" s="574"/>
      <c r="E40" s="574"/>
      <c r="F40" s="574"/>
      <c r="G40" s="574"/>
      <c r="H40" s="575"/>
      <c r="I40" s="574"/>
      <c r="J40" s="574"/>
      <c r="K40" s="574"/>
      <c r="L40" s="574"/>
      <c r="M40" s="574"/>
      <c r="N40" s="574"/>
      <c r="O40" s="574"/>
      <c r="P40" s="574"/>
      <c r="Q40" s="574"/>
      <c r="R40" s="572"/>
      <c r="S40" s="576">
        <v>0</v>
      </c>
    </row>
    <row r="41" spans="1:19" ht="23.1" customHeight="1">
      <c r="A41" s="541"/>
      <c r="B41" s="542" t="s">
        <v>619</v>
      </c>
      <c r="C41" s="572"/>
      <c r="D41" s="574"/>
      <c r="E41" s="574"/>
      <c r="F41" s="574"/>
      <c r="G41" s="574"/>
      <c r="H41" s="575"/>
      <c r="I41" s="574"/>
      <c r="J41" s="574"/>
      <c r="K41" s="574"/>
      <c r="L41" s="574"/>
      <c r="M41" s="574"/>
      <c r="N41" s="574"/>
      <c r="O41" s="574"/>
      <c r="P41" s="574"/>
      <c r="Q41" s="574"/>
      <c r="R41" s="572"/>
      <c r="S41" s="576">
        <v>0</v>
      </c>
    </row>
    <row r="42" spans="1:19" ht="23.1" customHeight="1">
      <c r="A42" s="541" t="s">
        <v>617</v>
      </c>
      <c r="B42" s="542" t="s">
        <v>2</v>
      </c>
      <c r="C42" s="572"/>
      <c r="D42" s="575">
        <v>7</v>
      </c>
      <c r="E42" s="575">
        <v>4</v>
      </c>
      <c r="F42" s="575">
        <v>11</v>
      </c>
      <c r="G42" s="574"/>
      <c r="H42" s="575"/>
      <c r="I42" s="575">
        <v>3</v>
      </c>
      <c r="J42" s="575">
        <v>1</v>
      </c>
      <c r="K42" s="575">
        <v>7</v>
      </c>
      <c r="L42" s="574"/>
      <c r="M42" s="575">
        <v>7</v>
      </c>
      <c r="N42" s="574"/>
      <c r="O42" s="575">
        <v>1</v>
      </c>
      <c r="P42" s="575">
        <v>1</v>
      </c>
      <c r="Q42" s="575">
        <v>9</v>
      </c>
      <c r="R42" s="572"/>
      <c r="S42" s="576">
        <v>51</v>
      </c>
    </row>
    <row r="43" spans="1:19" ht="23.1" customHeight="1">
      <c r="A43" s="542"/>
      <c r="B43" s="542" t="s">
        <v>619</v>
      </c>
      <c r="C43" s="572"/>
      <c r="D43" s="575">
        <v>9</v>
      </c>
      <c r="E43" s="575">
        <v>8</v>
      </c>
      <c r="F43" s="575">
        <v>20</v>
      </c>
      <c r="G43" s="574"/>
      <c r="H43" s="575"/>
      <c r="I43" s="575">
        <v>15</v>
      </c>
      <c r="J43" s="575">
        <v>1</v>
      </c>
      <c r="K43" s="575">
        <v>19</v>
      </c>
      <c r="L43" s="574"/>
      <c r="M43" s="575">
        <v>14</v>
      </c>
      <c r="N43" s="574"/>
      <c r="O43" s="575">
        <v>1</v>
      </c>
      <c r="P43" s="575">
        <v>1</v>
      </c>
      <c r="Q43" s="575">
        <v>10</v>
      </c>
      <c r="R43" s="572"/>
      <c r="S43" s="576">
        <v>98</v>
      </c>
    </row>
    <row r="44" spans="1:19" ht="23.1" customHeight="1">
      <c r="A44" s="541" t="s">
        <v>618</v>
      </c>
      <c r="B44" s="542" t="s">
        <v>2</v>
      </c>
      <c r="C44" s="572"/>
      <c r="D44" s="575">
        <v>1</v>
      </c>
      <c r="E44" s="574"/>
      <c r="F44" s="575">
        <v>3</v>
      </c>
      <c r="G44" s="574"/>
      <c r="H44" s="575"/>
      <c r="I44" s="574"/>
      <c r="J44" s="574"/>
      <c r="K44" s="575">
        <v>4</v>
      </c>
      <c r="L44" s="574"/>
      <c r="M44" s="575">
        <v>1</v>
      </c>
      <c r="N44" s="574"/>
      <c r="O44" s="575">
        <v>3</v>
      </c>
      <c r="P44" s="574"/>
      <c r="Q44" s="575">
        <v>1</v>
      </c>
      <c r="R44" s="572"/>
      <c r="S44" s="576">
        <v>13</v>
      </c>
    </row>
    <row r="45" spans="1:19" ht="23.1" customHeight="1">
      <c r="A45" s="541"/>
      <c r="B45" s="542" t="s">
        <v>619</v>
      </c>
      <c r="C45" s="572"/>
      <c r="D45" s="575">
        <v>1</v>
      </c>
      <c r="E45" s="574"/>
      <c r="F45" s="575">
        <v>3</v>
      </c>
      <c r="G45" s="574"/>
      <c r="H45" s="575"/>
      <c r="I45" s="574"/>
      <c r="J45" s="574"/>
      <c r="K45" s="575">
        <v>4</v>
      </c>
      <c r="L45" s="574"/>
      <c r="M45" s="575">
        <v>1</v>
      </c>
      <c r="N45" s="574"/>
      <c r="O45" s="575">
        <v>3</v>
      </c>
      <c r="P45" s="574"/>
      <c r="Q45" s="575">
        <v>1</v>
      </c>
      <c r="R45" s="572"/>
      <c r="S45" s="576">
        <v>13</v>
      </c>
    </row>
    <row r="46" spans="1:19" ht="8.1" customHeight="1">
      <c r="A46" s="577"/>
      <c r="B46" s="572"/>
      <c r="C46" s="572"/>
      <c r="D46" s="572"/>
      <c r="E46" s="572"/>
      <c r="F46" s="572"/>
      <c r="G46" s="570"/>
      <c r="H46" s="570"/>
      <c r="I46" s="570"/>
      <c r="J46" s="570"/>
      <c r="K46" s="570"/>
      <c r="L46" s="570"/>
      <c r="M46" s="570"/>
      <c r="N46" s="570"/>
      <c r="O46" s="570"/>
      <c r="P46" s="570"/>
      <c r="Q46" s="570"/>
      <c r="R46" s="570"/>
      <c r="S46" s="570"/>
    </row>
    <row r="47" spans="1:19" ht="23.1" customHeight="1">
      <c r="A47" s="740" t="s">
        <v>83</v>
      </c>
      <c r="B47" s="579" t="s">
        <v>2</v>
      </c>
      <c r="C47" s="572"/>
      <c r="D47" s="580">
        <v>8</v>
      </c>
      <c r="E47" s="580">
        <v>8</v>
      </c>
      <c r="F47" s="580">
        <v>27</v>
      </c>
      <c r="G47" s="580">
        <v>1</v>
      </c>
      <c r="H47" s="580">
        <v>0</v>
      </c>
      <c r="I47" s="580">
        <v>8</v>
      </c>
      <c r="J47" s="580">
        <v>4</v>
      </c>
      <c r="K47" s="580">
        <v>13</v>
      </c>
      <c r="L47" s="580">
        <v>1</v>
      </c>
      <c r="M47" s="580">
        <v>9</v>
      </c>
      <c r="N47" s="580">
        <v>1</v>
      </c>
      <c r="O47" s="580">
        <v>7</v>
      </c>
      <c r="P47" s="580">
        <v>4</v>
      </c>
      <c r="Q47" s="580">
        <v>14</v>
      </c>
      <c r="R47" s="572"/>
      <c r="S47" s="580">
        <v>105</v>
      </c>
    </row>
    <row r="48" spans="1:19" ht="23.1" customHeight="1">
      <c r="A48" s="740"/>
      <c r="B48" s="579" t="s">
        <v>619</v>
      </c>
      <c r="C48" s="572"/>
      <c r="D48" s="580">
        <v>10</v>
      </c>
      <c r="E48" s="580">
        <v>15</v>
      </c>
      <c r="F48" s="580">
        <v>60</v>
      </c>
      <c r="G48" s="580">
        <v>2</v>
      </c>
      <c r="H48" s="580">
        <v>0</v>
      </c>
      <c r="I48" s="580">
        <v>21</v>
      </c>
      <c r="J48" s="580">
        <v>7</v>
      </c>
      <c r="K48" s="580">
        <v>27</v>
      </c>
      <c r="L48" s="580">
        <v>1</v>
      </c>
      <c r="M48" s="580">
        <v>17</v>
      </c>
      <c r="N48" s="580">
        <v>5</v>
      </c>
      <c r="O48" s="580">
        <v>9</v>
      </c>
      <c r="P48" s="580">
        <v>21</v>
      </c>
      <c r="Q48" s="580">
        <v>20</v>
      </c>
      <c r="R48" s="572"/>
      <c r="S48" s="580">
        <v>215</v>
      </c>
    </row>
    <row r="49" spans="1:19">
      <c r="A49" s="571"/>
      <c r="B49" s="571"/>
      <c r="C49" s="570"/>
      <c r="D49" s="570"/>
      <c r="E49" s="570"/>
      <c r="F49" s="570"/>
      <c r="G49" s="570"/>
      <c r="H49" s="570"/>
      <c r="I49" s="570"/>
      <c r="J49" s="570"/>
      <c r="K49" s="570"/>
      <c r="L49" s="570"/>
      <c r="M49" s="570"/>
      <c r="N49" s="570"/>
      <c r="O49" s="570"/>
      <c r="P49" s="570"/>
      <c r="Q49" s="570"/>
      <c r="R49" s="570"/>
      <c r="S49" s="570"/>
    </row>
    <row r="50" spans="1:19" ht="39" customHeight="1">
      <c r="A50" s="746" t="s">
        <v>735</v>
      </c>
      <c r="B50" s="746"/>
      <c r="C50" s="746"/>
      <c r="D50" s="746"/>
      <c r="E50" s="746"/>
      <c r="F50" s="746"/>
      <c r="G50" s="746"/>
      <c r="H50" s="746"/>
      <c r="I50" s="746"/>
      <c r="J50" s="746"/>
      <c r="K50" s="746"/>
      <c r="L50" s="746"/>
      <c r="M50" s="746"/>
      <c r="N50" s="746"/>
      <c r="O50" s="746"/>
      <c r="P50" s="746"/>
      <c r="Q50" s="746"/>
      <c r="R50" s="746"/>
      <c r="S50" s="570"/>
    </row>
    <row r="51" spans="1:19" ht="11.1" customHeight="1">
      <c r="A51" s="583"/>
      <c r="B51" s="570"/>
      <c r="C51" s="570"/>
      <c r="D51" s="570"/>
      <c r="E51" s="570"/>
      <c r="F51" s="570"/>
      <c r="G51" s="570"/>
      <c r="H51" s="570"/>
      <c r="I51" s="570"/>
      <c r="J51" s="570"/>
      <c r="K51" s="570"/>
      <c r="L51" s="570"/>
      <c r="M51" s="570"/>
      <c r="N51" s="570"/>
      <c r="O51" s="570"/>
      <c r="P51" s="570"/>
      <c r="Q51" s="570"/>
      <c r="R51" s="570"/>
      <c r="S51" s="570"/>
    </row>
    <row r="52" spans="1:19" ht="18" customHeight="1">
      <c r="A52" s="583" t="s">
        <v>737</v>
      </c>
      <c r="B52" s="570"/>
      <c r="C52" s="570"/>
      <c r="D52" s="570"/>
      <c r="E52" s="570"/>
      <c r="F52" s="570"/>
      <c r="G52" s="570"/>
      <c r="H52" s="570"/>
      <c r="I52" s="570"/>
      <c r="J52" s="570"/>
      <c r="K52" s="570"/>
      <c r="L52" s="570"/>
      <c r="M52" s="570"/>
      <c r="N52" s="570"/>
      <c r="O52" s="570"/>
      <c r="P52" s="570"/>
      <c r="Q52" s="570"/>
      <c r="R52" s="570"/>
      <c r="S52" s="570"/>
    </row>
    <row r="53" spans="1:19" ht="18" customHeight="1">
      <c r="A53" s="584"/>
    </row>
  </sheetData>
  <mergeCells count="8">
    <mergeCell ref="A50:R50"/>
    <mergeCell ref="A47:A48"/>
    <mergeCell ref="A2:S2"/>
    <mergeCell ref="A3:S3"/>
    <mergeCell ref="A5:A6"/>
    <mergeCell ref="B5:B6"/>
    <mergeCell ref="D5:Q5"/>
    <mergeCell ref="S5:S6"/>
  </mergeCells>
  <printOptions horizontalCentered="1"/>
  <pageMargins left="0.23622047244094491" right="0.23622047244094491" top="0.74803149606299213" bottom="0.35433070866141736" header="0" footer="0.31496062992125984"/>
  <pageSetup paperSize="9" scale="36"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11092-5874-48BE-B100-93774238EA53}">
  <dimension ref="A1:R32"/>
  <sheetViews>
    <sheetView zoomScale="70" zoomScaleNormal="70" workbookViewId="0">
      <selection activeCell="K22" sqref="K22"/>
    </sheetView>
  </sheetViews>
  <sheetFormatPr baseColWidth="10" defaultRowHeight="12.75"/>
  <cols>
    <col min="1" max="1" width="45.7109375" style="527" customWidth="1"/>
    <col min="2" max="2" width="1.7109375" style="527" customWidth="1"/>
    <col min="3" max="15" width="13.7109375" style="527" customWidth="1"/>
    <col min="16" max="16" width="15.5703125" style="527" customWidth="1"/>
    <col min="17" max="17" width="1.7109375" style="527" customWidth="1"/>
    <col min="18" max="18" width="12.7109375" style="527" customWidth="1"/>
    <col min="19" max="16384" width="11.42578125" style="527"/>
  </cols>
  <sheetData>
    <row r="1" spans="1:18" ht="24.95" customHeight="1">
      <c r="A1" s="570" t="s">
        <v>62</v>
      </c>
      <c r="B1" s="570"/>
      <c r="C1" s="570"/>
      <c r="D1" s="570"/>
      <c r="E1" s="570"/>
      <c r="F1" s="570"/>
      <c r="G1" s="570"/>
      <c r="H1" s="570"/>
      <c r="I1" s="570"/>
      <c r="J1" s="570"/>
      <c r="K1" s="570"/>
      <c r="L1" s="570"/>
      <c r="M1" s="570"/>
      <c r="N1" s="570"/>
      <c r="O1" s="570"/>
      <c r="P1" s="570"/>
      <c r="Q1" s="570"/>
      <c r="R1" s="570"/>
    </row>
    <row r="2" spans="1:18" ht="69.95" customHeight="1">
      <c r="A2" s="747" t="s">
        <v>622</v>
      </c>
      <c r="B2" s="747"/>
      <c r="C2" s="747"/>
      <c r="D2" s="747"/>
      <c r="E2" s="747"/>
      <c r="F2" s="747"/>
      <c r="G2" s="747"/>
      <c r="H2" s="747"/>
      <c r="I2" s="747"/>
      <c r="J2" s="747"/>
      <c r="K2" s="747"/>
      <c r="L2" s="747"/>
      <c r="M2" s="747"/>
      <c r="N2" s="747"/>
      <c r="O2" s="747"/>
      <c r="P2" s="747"/>
      <c r="Q2" s="747"/>
      <c r="R2" s="747"/>
    </row>
    <row r="3" spans="1:18" ht="24.95" customHeight="1">
      <c r="A3" s="747" t="str">
        <f>UPPER(CONCATENATE("Mayo 2023"))</f>
        <v>MAYO 2023</v>
      </c>
      <c r="B3" s="747"/>
      <c r="C3" s="747"/>
      <c r="D3" s="747"/>
      <c r="E3" s="747"/>
      <c r="F3" s="747"/>
      <c r="G3" s="747"/>
      <c r="H3" s="747"/>
      <c r="I3" s="747"/>
      <c r="J3" s="747"/>
      <c r="K3" s="747"/>
      <c r="L3" s="747"/>
      <c r="M3" s="747"/>
      <c r="N3" s="747"/>
      <c r="O3" s="747"/>
      <c r="P3" s="747"/>
      <c r="Q3" s="747"/>
      <c r="R3" s="747"/>
    </row>
    <row r="4" spans="1:18" ht="130.5" customHeight="1">
      <c r="A4" s="571"/>
      <c r="B4" s="570"/>
      <c r="C4" s="570"/>
      <c r="D4" s="570"/>
      <c r="E4" s="570"/>
      <c r="F4" s="570"/>
      <c r="G4" s="570"/>
      <c r="H4" s="570"/>
      <c r="I4" s="570"/>
      <c r="J4" s="570"/>
      <c r="K4" s="570"/>
      <c r="L4" s="570"/>
      <c r="M4" s="570"/>
      <c r="N4" s="570"/>
      <c r="O4" s="570"/>
      <c r="P4" s="570"/>
      <c r="Q4" s="570"/>
      <c r="R4" s="570"/>
    </row>
    <row r="5" spans="1:18" ht="45" customHeight="1">
      <c r="A5" s="503" t="s">
        <v>623</v>
      </c>
      <c r="B5" s="614"/>
      <c r="C5" s="503" t="s">
        <v>699</v>
      </c>
      <c r="D5" s="503" t="s">
        <v>698</v>
      </c>
      <c r="E5" s="503" t="s">
        <v>607</v>
      </c>
      <c r="F5" s="503" t="s">
        <v>608</v>
      </c>
      <c r="G5" s="503" t="s">
        <v>609</v>
      </c>
      <c r="H5" s="503" t="s">
        <v>610</v>
      </c>
      <c r="I5" s="503" t="s">
        <v>611</v>
      </c>
      <c r="J5" s="503" t="s">
        <v>612</v>
      </c>
      <c r="K5" s="503" t="s">
        <v>613</v>
      </c>
      <c r="L5" s="503" t="s">
        <v>614</v>
      </c>
      <c r="M5" s="503" t="s">
        <v>615</v>
      </c>
      <c r="N5" s="503" t="s">
        <v>616</v>
      </c>
      <c r="O5" s="503" t="s">
        <v>617</v>
      </c>
      <c r="P5" s="503" t="s">
        <v>618</v>
      </c>
      <c r="Q5" s="615"/>
      <c r="R5" s="503" t="s">
        <v>83</v>
      </c>
    </row>
    <row r="6" spans="1:18" ht="8.1" customHeight="1">
      <c r="A6" s="585"/>
      <c r="B6" s="586"/>
      <c r="C6" s="616"/>
      <c r="D6" s="616"/>
      <c r="E6" s="616"/>
      <c r="F6" s="616"/>
      <c r="G6" s="616"/>
      <c r="H6" s="616"/>
      <c r="I6" s="616"/>
      <c r="J6" s="616"/>
      <c r="K6" s="616"/>
      <c r="L6" s="616"/>
      <c r="M6" s="616"/>
      <c r="N6" s="616"/>
      <c r="O6" s="616"/>
      <c r="P6" s="616"/>
      <c r="Q6" s="586"/>
      <c r="R6" s="616"/>
    </row>
    <row r="7" spans="1:18" ht="50.1" customHeight="1">
      <c r="A7" s="587" t="s">
        <v>624</v>
      </c>
      <c r="B7" s="588"/>
      <c r="C7" s="589"/>
      <c r="D7" s="589" t="s">
        <v>625</v>
      </c>
      <c r="E7" s="589" t="s">
        <v>625</v>
      </c>
      <c r="F7" s="589" t="s">
        <v>625</v>
      </c>
      <c r="G7" s="589" t="s">
        <v>625</v>
      </c>
      <c r="H7" s="589" t="s">
        <v>625</v>
      </c>
      <c r="I7" s="589" t="s">
        <v>625</v>
      </c>
      <c r="J7" s="589">
        <v>1</v>
      </c>
      <c r="K7" s="589" t="s">
        <v>625</v>
      </c>
      <c r="L7" s="589" t="s">
        <v>625</v>
      </c>
      <c r="M7" s="589" t="s">
        <v>625</v>
      </c>
      <c r="N7" s="589" t="s">
        <v>625</v>
      </c>
      <c r="O7" s="589">
        <v>3</v>
      </c>
      <c r="P7" s="589" t="s">
        <v>625</v>
      </c>
      <c r="Q7" s="590"/>
      <c r="R7" s="591">
        <v>4</v>
      </c>
    </row>
    <row r="8" spans="1:18" ht="50.1" customHeight="1">
      <c r="A8" s="592" t="s">
        <v>93</v>
      </c>
      <c r="B8" s="590"/>
      <c r="C8" s="589">
        <v>2</v>
      </c>
      <c r="D8" s="589">
        <v>2</v>
      </c>
      <c r="E8" s="589" t="s">
        <v>625</v>
      </c>
      <c r="F8" s="589">
        <v>36</v>
      </c>
      <c r="G8" s="589" t="s">
        <v>625</v>
      </c>
      <c r="H8" s="589" t="s">
        <v>625</v>
      </c>
      <c r="I8" s="589">
        <v>1</v>
      </c>
      <c r="J8" s="589" t="s">
        <v>625</v>
      </c>
      <c r="K8" s="589">
        <v>1</v>
      </c>
      <c r="L8" s="589">
        <v>16</v>
      </c>
      <c r="M8" s="589">
        <v>1</v>
      </c>
      <c r="N8" s="589" t="s">
        <v>625</v>
      </c>
      <c r="O8" s="589">
        <v>35</v>
      </c>
      <c r="P8" s="589">
        <v>5</v>
      </c>
      <c r="Q8" s="590"/>
      <c r="R8" s="591">
        <v>99</v>
      </c>
    </row>
    <row r="9" spans="1:18" ht="50.1" customHeight="1">
      <c r="A9" s="592" t="s">
        <v>91</v>
      </c>
      <c r="B9" s="593"/>
      <c r="C9" s="589" t="s">
        <v>625</v>
      </c>
      <c r="D9" s="589" t="s">
        <v>625</v>
      </c>
      <c r="E9" s="589" t="s">
        <v>625</v>
      </c>
      <c r="F9" s="589">
        <v>82</v>
      </c>
      <c r="G9" s="589" t="s">
        <v>625</v>
      </c>
      <c r="H9" s="589">
        <v>2</v>
      </c>
      <c r="I9" s="589">
        <v>1</v>
      </c>
      <c r="J9" s="589">
        <v>2</v>
      </c>
      <c r="K9" s="589">
        <v>1</v>
      </c>
      <c r="L9" s="589">
        <v>37</v>
      </c>
      <c r="M9" s="589" t="s">
        <v>625</v>
      </c>
      <c r="N9" s="589" t="s">
        <v>625</v>
      </c>
      <c r="O9" s="589">
        <v>71</v>
      </c>
      <c r="P9" s="589">
        <v>9</v>
      </c>
      <c r="Q9" s="590"/>
      <c r="R9" s="591">
        <v>205</v>
      </c>
    </row>
    <row r="10" spans="1:18" ht="50.1" customHeight="1">
      <c r="A10" s="592" t="s">
        <v>626</v>
      </c>
      <c r="B10" s="593"/>
      <c r="C10" s="589" t="s">
        <v>625</v>
      </c>
      <c r="D10" s="589" t="s">
        <v>625</v>
      </c>
      <c r="E10" s="589" t="s">
        <v>625</v>
      </c>
      <c r="F10" s="589" t="s">
        <v>625</v>
      </c>
      <c r="G10" s="589" t="s">
        <v>625</v>
      </c>
      <c r="H10" s="589" t="s">
        <v>625</v>
      </c>
      <c r="I10" s="589" t="s">
        <v>625</v>
      </c>
      <c r="J10" s="589" t="s">
        <v>625</v>
      </c>
      <c r="K10" s="589" t="s">
        <v>625</v>
      </c>
      <c r="L10" s="589" t="s">
        <v>625</v>
      </c>
      <c r="M10" s="589" t="s">
        <v>625</v>
      </c>
      <c r="N10" s="589" t="s">
        <v>625</v>
      </c>
      <c r="O10" s="589" t="s">
        <v>625</v>
      </c>
      <c r="P10" s="589" t="s">
        <v>625</v>
      </c>
      <c r="Q10" s="590"/>
      <c r="R10" s="591">
        <v>0</v>
      </c>
    </row>
    <row r="11" spans="1:18" ht="50.1" customHeight="1">
      <c r="A11" s="592" t="s">
        <v>94</v>
      </c>
      <c r="B11" s="593"/>
      <c r="C11" s="589" t="s">
        <v>625</v>
      </c>
      <c r="D11" s="589" t="s">
        <v>625</v>
      </c>
      <c r="E11" s="589" t="s">
        <v>625</v>
      </c>
      <c r="F11" s="589">
        <v>12</v>
      </c>
      <c r="G11" s="589" t="s">
        <v>625</v>
      </c>
      <c r="H11" s="589" t="s">
        <v>625</v>
      </c>
      <c r="I11" s="589">
        <v>1</v>
      </c>
      <c r="J11" s="589">
        <v>1</v>
      </c>
      <c r="K11" s="589" t="s">
        <v>625</v>
      </c>
      <c r="L11" s="589">
        <v>1</v>
      </c>
      <c r="M11" s="589" t="s">
        <v>625</v>
      </c>
      <c r="N11" s="589" t="s">
        <v>625</v>
      </c>
      <c r="O11" s="589">
        <v>19</v>
      </c>
      <c r="P11" s="589">
        <v>2</v>
      </c>
      <c r="Q11" s="593"/>
      <c r="R11" s="591">
        <v>36</v>
      </c>
    </row>
    <row r="12" spans="1:18" ht="50.1" customHeight="1">
      <c r="A12" s="592" t="s">
        <v>92</v>
      </c>
      <c r="B12" s="593"/>
      <c r="C12" s="589" t="s">
        <v>625</v>
      </c>
      <c r="D12" s="589" t="s">
        <v>625</v>
      </c>
      <c r="E12" s="589" t="s">
        <v>625</v>
      </c>
      <c r="F12" s="589">
        <v>20</v>
      </c>
      <c r="G12" s="589" t="s">
        <v>625</v>
      </c>
      <c r="H12" s="589">
        <v>1</v>
      </c>
      <c r="I12" s="589">
        <v>1</v>
      </c>
      <c r="J12" s="589">
        <v>2</v>
      </c>
      <c r="K12" s="589" t="s">
        <v>625</v>
      </c>
      <c r="L12" s="589">
        <v>2</v>
      </c>
      <c r="M12" s="589" t="s">
        <v>625</v>
      </c>
      <c r="N12" s="589" t="s">
        <v>625</v>
      </c>
      <c r="O12" s="589">
        <v>30</v>
      </c>
      <c r="P12" s="589">
        <v>4</v>
      </c>
      <c r="Q12" s="590"/>
      <c r="R12" s="591">
        <v>60</v>
      </c>
    </row>
    <row r="13" spans="1:18" ht="50.1" customHeight="1">
      <c r="A13" s="592" t="s">
        <v>627</v>
      </c>
      <c r="B13" s="593"/>
      <c r="C13" s="589" t="s">
        <v>625</v>
      </c>
      <c r="D13" s="589" t="s">
        <v>625</v>
      </c>
      <c r="E13" s="589" t="s">
        <v>625</v>
      </c>
      <c r="F13" s="589" t="s">
        <v>625</v>
      </c>
      <c r="G13" s="589" t="s">
        <v>625</v>
      </c>
      <c r="H13" s="589" t="s">
        <v>625</v>
      </c>
      <c r="I13" s="589" t="s">
        <v>625</v>
      </c>
      <c r="J13" s="589" t="s">
        <v>625</v>
      </c>
      <c r="K13" s="589" t="s">
        <v>625</v>
      </c>
      <c r="L13" s="589" t="s">
        <v>625</v>
      </c>
      <c r="M13" s="589" t="s">
        <v>625</v>
      </c>
      <c r="N13" s="589" t="s">
        <v>625</v>
      </c>
      <c r="O13" s="589" t="s">
        <v>625</v>
      </c>
      <c r="P13" s="589" t="s">
        <v>625</v>
      </c>
      <c r="Q13" s="590"/>
      <c r="R13" s="591">
        <v>0</v>
      </c>
    </row>
    <row r="14" spans="1:18" ht="50.1" customHeight="1">
      <c r="A14" s="592" t="s">
        <v>628</v>
      </c>
      <c r="B14" s="593"/>
      <c r="C14" s="589" t="s">
        <v>625</v>
      </c>
      <c r="D14" s="589" t="s">
        <v>625</v>
      </c>
      <c r="E14" s="589" t="s">
        <v>625</v>
      </c>
      <c r="F14" s="589" t="s">
        <v>625</v>
      </c>
      <c r="G14" s="589" t="s">
        <v>625</v>
      </c>
      <c r="H14" s="589" t="s">
        <v>625</v>
      </c>
      <c r="I14" s="589" t="s">
        <v>625</v>
      </c>
      <c r="J14" s="589" t="s">
        <v>625</v>
      </c>
      <c r="K14" s="589" t="s">
        <v>625</v>
      </c>
      <c r="L14" s="589" t="s">
        <v>625</v>
      </c>
      <c r="M14" s="589" t="s">
        <v>625</v>
      </c>
      <c r="N14" s="589" t="s">
        <v>625</v>
      </c>
      <c r="O14" s="589">
        <v>5</v>
      </c>
      <c r="P14" s="589" t="s">
        <v>625</v>
      </c>
      <c r="Q14" s="590"/>
      <c r="R14" s="591">
        <v>5</v>
      </c>
    </row>
    <row r="15" spans="1:18" ht="8.1" customHeight="1">
      <c r="A15" s="594"/>
      <c r="B15" s="595"/>
      <c r="C15" s="596"/>
      <c r="D15" s="596"/>
      <c r="E15" s="596"/>
      <c r="F15" s="596"/>
      <c r="G15" s="596"/>
      <c r="H15" s="596"/>
      <c r="I15" s="596"/>
      <c r="J15" s="596"/>
      <c r="K15" s="596"/>
      <c r="L15" s="596"/>
      <c r="M15" s="596"/>
      <c r="N15" s="596"/>
      <c r="O15" s="596"/>
      <c r="P15" s="596"/>
      <c r="Q15" s="595"/>
      <c r="R15" s="596"/>
    </row>
    <row r="16" spans="1:18" ht="50.1" customHeight="1">
      <c r="A16" s="597" t="s">
        <v>83</v>
      </c>
      <c r="B16" s="598"/>
      <c r="C16" s="599">
        <v>2</v>
      </c>
      <c r="D16" s="599">
        <v>2</v>
      </c>
      <c r="E16" s="599">
        <v>0</v>
      </c>
      <c r="F16" s="599">
        <v>150</v>
      </c>
      <c r="G16" s="599">
        <v>0</v>
      </c>
      <c r="H16" s="599">
        <v>3</v>
      </c>
      <c r="I16" s="599">
        <v>4</v>
      </c>
      <c r="J16" s="599">
        <v>6</v>
      </c>
      <c r="K16" s="599">
        <v>2</v>
      </c>
      <c r="L16" s="599">
        <v>56</v>
      </c>
      <c r="M16" s="599">
        <v>1</v>
      </c>
      <c r="N16" s="599">
        <v>0</v>
      </c>
      <c r="O16" s="599">
        <v>163</v>
      </c>
      <c r="P16" s="599">
        <v>20</v>
      </c>
      <c r="Q16" s="600"/>
      <c r="R16" s="599">
        <v>409</v>
      </c>
    </row>
    <row r="17" spans="1:18">
      <c r="A17" s="571"/>
      <c r="B17" s="571"/>
      <c r="C17" s="570"/>
      <c r="D17" s="570"/>
      <c r="E17" s="570"/>
      <c r="F17" s="570"/>
      <c r="G17" s="570"/>
      <c r="H17" s="570"/>
      <c r="I17" s="570"/>
      <c r="J17" s="570"/>
      <c r="K17" s="570"/>
      <c r="L17" s="570"/>
      <c r="M17" s="570"/>
      <c r="N17" s="570"/>
      <c r="O17" s="570"/>
      <c r="P17" s="570"/>
      <c r="Q17" s="570"/>
      <c r="R17" s="570"/>
    </row>
    <row r="18" spans="1:18">
      <c r="A18" s="571"/>
      <c r="B18" s="571"/>
      <c r="C18" s="570"/>
      <c r="D18" s="570"/>
      <c r="E18" s="570"/>
      <c r="F18" s="570"/>
      <c r="G18" s="570"/>
      <c r="H18" s="570"/>
      <c r="I18" s="570"/>
      <c r="J18" s="570"/>
      <c r="K18" s="570"/>
      <c r="L18" s="570"/>
      <c r="M18" s="570"/>
      <c r="N18" s="570"/>
      <c r="O18" s="570"/>
      <c r="P18" s="570"/>
      <c r="Q18" s="570"/>
      <c r="R18" s="570"/>
    </row>
    <row r="19" spans="1:18">
      <c r="A19" s="571"/>
      <c r="B19" s="571"/>
      <c r="C19" s="570"/>
      <c r="D19" s="570"/>
      <c r="E19" s="570"/>
      <c r="F19" s="570"/>
      <c r="G19" s="570"/>
      <c r="H19" s="570"/>
      <c r="I19" s="570"/>
      <c r="J19" s="570"/>
      <c r="K19" s="570"/>
      <c r="L19" s="570"/>
      <c r="M19" s="570"/>
      <c r="N19" s="570"/>
      <c r="O19" s="570"/>
      <c r="P19" s="570"/>
      <c r="Q19" s="570"/>
      <c r="R19" s="570"/>
    </row>
    <row r="20" spans="1:18">
      <c r="A20" s="571"/>
      <c r="B20" s="571"/>
      <c r="C20" s="570"/>
      <c r="D20" s="570"/>
      <c r="E20" s="570"/>
      <c r="F20" s="570"/>
      <c r="G20" s="570"/>
      <c r="H20" s="570"/>
      <c r="I20" s="570"/>
      <c r="J20" s="570"/>
      <c r="K20" s="570"/>
      <c r="L20" s="570"/>
      <c r="M20" s="570"/>
      <c r="N20" s="570"/>
      <c r="O20" s="570"/>
      <c r="P20" s="570"/>
      <c r="Q20" s="570"/>
      <c r="R20" s="570"/>
    </row>
    <row r="21" spans="1:18">
      <c r="A21" s="571"/>
      <c r="B21" s="571"/>
      <c r="C21" s="570"/>
      <c r="D21" s="570"/>
      <c r="E21" s="570"/>
      <c r="F21" s="570"/>
      <c r="G21" s="570"/>
      <c r="H21" s="570"/>
      <c r="I21" s="570"/>
      <c r="J21" s="570"/>
      <c r="K21" s="570"/>
      <c r="L21" s="570"/>
      <c r="M21" s="570"/>
      <c r="N21" s="570"/>
      <c r="O21" s="570"/>
      <c r="P21" s="570"/>
      <c r="Q21" s="570"/>
      <c r="R21" s="570"/>
    </row>
    <row r="22" spans="1:18">
      <c r="A22" s="571"/>
      <c r="B22" s="571"/>
      <c r="C22" s="570"/>
      <c r="D22" s="570"/>
      <c r="E22" s="570"/>
      <c r="F22" s="570"/>
      <c r="G22" s="570"/>
      <c r="H22" s="570"/>
      <c r="I22" s="570"/>
      <c r="J22" s="570"/>
      <c r="K22" s="570"/>
      <c r="L22" s="570"/>
      <c r="M22" s="570"/>
      <c r="N22" s="570"/>
      <c r="O22" s="570"/>
      <c r="P22" s="570"/>
      <c r="Q22" s="570"/>
      <c r="R22" s="570"/>
    </row>
    <row r="23" spans="1:18">
      <c r="A23" s="571"/>
      <c r="B23" s="571"/>
      <c r="C23" s="570"/>
      <c r="D23" s="570"/>
      <c r="E23" s="570"/>
      <c r="F23" s="570"/>
      <c r="G23" s="570"/>
      <c r="H23" s="570"/>
      <c r="I23" s="570"/>
      <c r="J23" s="570"/>
      <c r="K23" s="570"/>
      <c r="L23" s="570"/>
      <c r="M23" s="570"/>
      <c r="N23" s="570"/>
      <c r="O23" s="570"/>
      <c r="P23" s="570"/>
      <c r="Q23" s="570"/>
      <c r="R23" s="570"/>
    </row>
    <row r="24" spans="1:18">
      <c r="A24" s="571"/>
      <c r="B24" s="571"/>
      <c r="C24" s="570"/>
      <c r="D24" s="570"/>
      <c r="E24" s="570"/>
      <c r="F24" s="570"/>
      <c r="G24" s="570"/>
      <c r="H24" s="570"/>
      <c r="I24" s="570"/>
      <c r="J24" s="570"/>
      <c r="K24" s="570"/>
      <c r="L24" s="570"/>
      <c r="M24" s="570"/>
      <c r="N24" s="570"/>
      <c r="O24" s="570"/>
      <c r="P24" s="570"/>
      <c r="Q24" s="570"/>
      <c r="R24" s="570"/>
    </row>
    <row r="25" spans="1:18">
      <c r="A25" s="571"/>
      <c r="B25" s="571"/>
      <c r="C25" s="570"/>
      <c r="D25" s="570"/>
      <c r="E25" s="570"/>
      <c r="F25" s="570"/>
      <c r="G25" s="570"/>
      <c r="H25" s="570"/>
      <c r="I25" s="570"/>
      <c r="J25" s="570"/>
      <c r="K25" s="570"/>
      <c r="L25" s="570"/>
      <c r="M25" s="570"/>
      <c r="N25" s="570"/>
      <c r="O25" s="570"/>
      <c r="P25" s="570"/>
      <c r="Q25" s="570"/>
      <c r="R25" s="570"/>
    </row>
    <row r="26" spans="1:18">
      <c r="A26" s="571"/>
      <c r="B26" s="571"/>
      <c r="C26" s="570"/>
      <c r="D26" s="570"/>
      <c r="E26" s="570"/>
      <c r="F26" s="570"/>
      <c r="G26" s="570"/>
      <c r="H26" s="570"/>
      <c r="I26" s="570"/>
      <c r="J26" s="570"/>
      <c r="K26" s="570"/>
      <c r="L26" s="570"/>
      <c r="M26" s="570"/>
      <c r="N26" s="570"/>
      <c r="O26" s="570"/>
      <c r="P26" s="570"/>
      <c r="Q26" s="570"/>
      <c r="R26" s="570"/>
    </row>
    <row r="27" spans="1:18">
      <c r="A27" s="571"/>
      <c r="B27" s="571"/>
      <c r="C27" s="570"/>
      <c r="D27" s="570"/>
      <c r="E27" s="570"/>
      <c r="F27" s="570"/>
      <c r="G27" s="570"/>
      <c r="H27" s="570"/>
      <c r="I27" s="570"/>
      <c r="J27" s="570"/>
      <c r="K27" s="570"/>
      <c r="L27" s="570"/>
      <c r="M27" s="570"/>
      <c r="N27" s="570"/>
      <c r="O27" s="570"/>
      <c r="P27" s="570"/>
      <c r="Q27" s="570"/>
      <c r="R27" s="570"/>
    </row>
    <row r="28" spans="1:18">
      <c r="A28" s="571"/>
      <c r="B28" s="571"/>
      <c r="C28" s="570"/>
      <c r="D28" s="570"/>
      <c r="E28" s="570"/>
      <c r="F28" s="570"/>
      <c r="G28" s="570"/>
      <c r="H28" s="570"/>
      <c r="I28" s="570"/>
      <c r="J28" s="570"/>
      <c r="K28" s="570"/>
      <c r="L28" s="570"/>
      <c r="M28" s="570"/>
      <c r="N28" s="570"/>
      <c r="O28" s="570"/>
      <c r="P28" s="570"/>
      <c r="Q28" s="570"/>
      <c r="R28" s="570"/>
    </row>
    <row r="29" spans="1:18">
      <c r="A29" s="571"/>
      <c r="B29" s="571"/>
      <c r="C29" s="570"/>
      <c r="D29" s="570"/>
      <c r="E29" s="570"/>
      <c r="F29" s="570"/>
      <c r="G29" s="570"/>
      <c r="H29" s="570"/>
      <c r="I29" s="570"/>
      <c r="J29" s="570"/>
      <c r="K29" s="570"/>
      <c r="L29" s="570"/>
      <c r="M29" s="570"/>
      <c r="N29" s="570"/>
      <c r="O29" s="570"/>
      <c r="P29" s="570"/>
      <c r="Q29" s="570"/>
      <c r="R29" s="570"/>
    </row>
    <row r="30" spans="1:18" ht="14.1" customHeight="1">
      <c r="A30" s="601" t="s">
        <v>95</v>
      </c>
      <c r="B30" s="570"/>
      <c r="C30" s="570"/>
      <c r="D30" s="570"/>
      <c r="E30" s="570"/>
      <c r="F30" s="570"/>
      <c r="G30" s="570"/>
      <c r="H30" s="570"/>
      <c r="I30" s="570"/>
      <c r="J30" s="570"/>
      <c r="K30" s="570"/>
      <c r="L30" s="570"/>
      <c r="M30" s="570"/>
      <c r="N30" s="570"/>
      <c r="O30" s="570"/>
      <c r="P30" s="570"/>
      <c r="Q30" s="570"/>
      <c r="R30" s="570"/>
    </row>
    <row r="31" spans="1:18" ht="14.1" customHeight="1">
      <c r="A31" s="601" t="s">
        <v>96</v>
      </c>
      <c r="B31" s="570"/>
      <c r="C31" s="570"/>
      <c r="D31" s="570"/>
      <c r="E31" s="570"/>
      <c r="F31" s="570"/>
      <c r="G31" s="570"/>
      <c r="H31" s="570"/>
      <c r="I31" s="570"/>
      <c r="J31" s="570"/>
      <c r="K31" s="570"/>
      <c r="L31" s="570"/>
      <c r="M31" s="570"/>
      <c r="N31" s="570"/>
      <c r="O31" s="570"/>
      <c r="P31" s="570"/>
      <c r="Q31" s="570"/>
      <c r="R31" s="570"/>
    </row>
    <row r="32" spans="1:18" ht="14.1" customHeight="1">
      <c r="A32" s="602"/>
    </row>
  </sheetData>
  <mergeCells count="2">
    <mergeCell ref="A2:R2"/>
    <mergeCell ref="A3:R3"/>
  </mergeCells>
  <printOptions horizontalCentered="1"/>
  <pageMargins left="0.23622047244094491" right="0.23622047244094491" top="0.74803149606299213" bottom="0.35433070866141736" header="0" footer="0.31496062992125984"/>
  <pageSetup paperSize="9" scale="52"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8BEFD-7DCC-4A1B-98DC-F1078D0C5735}">
  <dimension ref="A1:M39"/>
  <sheetViews>
    <sheetView zoomScaleNormal="100" workbookViewId="0">
      <selection activeCell="U29" sqref="U29"/>
    </sheetView>
  </sheetViews>
  <sheetFormatPr baseColWidth="10" defaultRowHeight="12.75"/>
  <cols>
    <col min="1" max="1" width="10.7109375" style="527" customWidth="1"/>
    <col min="2" max="2" width="3.85546875" style="527" bestFit="1" customWidth="1"/>
    <col min="3" max="16384" width="11.42578125" style="527"/>
  </cols>
  <sheetData>
    <row r="1" spans="1:13" ht="12" customHeight="1">
      <c r="A1" s="570" t="s">
        <v>62</v>
      </c>
      <c r="B1" s="570"/>
      <c r="C1" s="570"/>
      <c r="D1" s="570"/>
      <c r="E1" s="570"/>
      <c r="F1" s="570"/>
      <c r="G1" s="570"/>
      <c r="H1" s="570"/>
      <c r="I1" s="570"/>
      <c r="J1" s="570"/>
      <c r="K1" s="570"/>
      <c r="L1" s="570"/>
      <c r="M1" s="570"/>
    </row>
    <row r="2" spans="1:13" ht="45" customHeight="1">
      <c r="A2" s="748" t="s">
        <v>629</v>
      </c>
      <c r="B2" s="748"/>
      <c r="C2" s="748"/>
      <c r="D2" s="748"/>
      <c r="E2" s="748"/>
      <c r="F2" s="748"/>
      <c r="G2" s="748"/>
      <c r="H2" s="748"/>
      <c r="I2" s="748"/>
      <c r="J2" s="748"/>
      <c r="K2" s="748"/>
      <c r="L2" s="748"/>
      <c r="M2" s="748"/>
    </row>
    <row r="3" spans="1:13" ht="20.100000000000001" customHeight="1">
      <c r="A3" s="748" t="str">
        <f>UPPER(CONCATENATE("Mayo 2023"))</f>
        <v>MAYO 2023</v>
      </c>
      <c r="B3" s="748"/>
      <c r="C3" s="748"/>
      <c r="D3" s="748"/>
      <c r="E3" s="748"/>
      <c r="F3" s="748"/>
      <c r="G3" s="748"/>
      <c r="H3" s="748"/>
      <c r="I3" s="748"/>
      <c r="J3" s="748"/>
      <c r="K3" s="748"/>
      <c r="L3" s="748"/>
      <c r="M3" s="748"/>
    </row>
    <row r="4" spans="1:13" ht="54" customHeight="1">
      <c r="A4" s="603"/>
    </row>
    <row r="5" spans="1:13">
      <c r="A5" s="604" t="s">
        <v>81</v>
      </c>
      <c r="B5" s="604" t="s">
        <v>104</v>
      </c>
    </row>
    <row r="6" spans="1:13" ht="24.75">
      <c r="A6" s="605" t="s">
        <v>91</v>
      </c>
      <c r="B6" s="604">
        <v>205</v>
      </c>
    </row>
    <row r="7" spans="1:13" ht="16.5">
      <c r="A7" s="605" t="s">
        <v>93</v>
      </c>
      <c r="B7" s="604">
        <v>99</v>
      </c>
    </row>
    <row r="8" spans="1:13" ht="24.75">
      <c r="A8" s="605" t="s">
        <v>92</v>
      </c>
      <c r="B8" s="604">
        <v>60</v>
      </c>
    </row>
    <row r="9" spans="1:13" ht="16.5">
      <c r="A9" s="605" t="s">
        <v>94</v>
      </c>
      <c r="B9" s="604">
        <v>36</v>
      </c>
    </row>
    <row r="10" spans="1:13" ht="24.75">
      <c r="A10" s="605" t="s">
        <v>628</v>
      </c>
      <c r="B10" s="604">
        <v>5</v>
      </c>
    </row>
    <row r="11" spans="1:13" ht="24.75">
      <c r="A11" s="605" t="s">
        <v>624</v>
      </c>
      <c r="B11" s="604">
        <v>4</v>
      </c>
    </row>
    <row r="12" spans="1:13" ht="24.75">
      <c r="A12" s="605" t="s">
        <v>626</v>
      </c>
      <c r="B12" s="604">
        <v>0</v>
      </c>
    </row>
    <row r="13" spans="1:13">
      <c r="A13" s="605" t="s">
        <v>627</v>
      </c>
      <c r="B13" s="604">
        <v>0</v>
      </c>
    </row>
    <row r="14" spans="1:13">
      <c r="A14" s="605" t="s">
        <v>83</v>
      </c>
      <c r="B14" s="604"/>
    </row>
    <row r="15" spans="1:13">
      <c r="A15" s="603"/>
    </row>
    <row r="16" spans="1:13">
      <c r="A16" s="603"/>
    </row>
    <row r="17" spans="1:1">
      <c r="A17" s="603"/>
    </row>
    <row r="18" spans="1:1">
      <c r="A18" s="603"/>
    </row>
    <row r="19" spans="1:1">
      <c r="A19" s="603"/>
    </row>
    <row r="20" spans="1:1">
      <c r="A20" s="603"/>
    </row>
    <row r="21" spans="1:1">
      <c r="A21" s="603"/>
    </row>
    <row r="22" spans="1:1">
      <c r="A22" s="603"/>
    </row>
    <row r="23" spans="1:1">
      <c r="A23" s="603"/>
    </row>
    <row r="24" spans="1:1">
      <c r="A24" s="603"/>
    </row>
    <row r="25" spans="1:1">
      <c r="A25" s="603"/>
    </row>
    <row r="26" spans="1:1">
      <c r="A26" s="603"/>
    </row>
    <row r="27" spans="1:1">
      <c r="A27" s="603"/>
    </row>
    <row r="28" spans="1:1">
      <c r="A28" s="603"/>
    </row>
    <row r="29" spans="1:1">
      <c r="A29" s="603"/>
    </row>
    <row r="30" spans="1:1">
      <c r="A30" s="603"/>
    </row>
    <row r="32" spans="1:1">
      <c r="A32" s="603"/>
    </row>
    <row r="33" spans="1:9">
      <c r="A33" s="603"/>
    </row>
    <row r="36" spans="1:9" ht="18.75">
      <c r="A36" s="603"/>
      <c r="H36" s="606" t="s">
        <v>97</v>
      </c>
      <c r="I36" s="607">
        <v>409</v>
      </c>
    </row>
    <row r="38" spans="1:9" s="609" customFormat="1" ht="12" customHeight="1">
      <c r="A38" s="608" t="s">
        <v>95</v>
      </c>
    </row>
    <row r="39" spans="1:9" s="609" customFormat="1" ht="12" customHeight="1">
      <c r="A39" s="608" t="s">
        <v>96</v>
      </c>
    </row>
  </sheetData>
  <mergeCells count="2">
    <mergeCell ref="A2:M2"/>
    <mergeCell ref="A3:M3"/>
  </mergeCells>
  <printOptions horizontalCentered="1"/>
  <pageMargins left="0.23622047244094491" right="0.23622047244094491" top="0.74803149606299213" bottom="0.35433070866141736" header="0" footer="0.31496062992125984"/>
  <pageSetup paperSize="9" scale="78"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20BBE-000F-4B95-A530-06E0FCFAD4CB}">
  <dimension ref="A1:N43"/>
  <sheetViews>
    <sheetView zoomScaleNormal="100" workbookViewId="0">
      <selection activeCell="P22" sqref="P22"/>
    </sheetView>
  </sheetViews>
  <sheetFormatPr baseColWidth="10" defaultRowHeight="12.75"/>
  <cols>
    <col min="1" max="1" width="10.7109375" style="527" customWidth="1"/>
    <col min="2" max="2" width="3.85546875" style="527" bestFit="1" customWidth="1"/>
    <col min="3" max="16384" width="11.42578125" style="527"/>
  </cols>
  <sheetData>
    <row r="1" spans="1:14" ht="9" customHeight="1">
      <c r="A1" s="570" t="s">
        <v>62</v>
      </c>
      <c r="B1" s="570"/>
      <c r="C1" s="570"/>
      <c r="D1" s="570"/>
      <c r="E1" s="570"/>
      <c r="F1" s="570"/>
      <c r="G1" s="570"/>
      <c r="H1" s="570"/>
      <c r="I1" s="570"/>
      <c r="J1" s="570"/>
      <c r="K1" s="570"/>
      <c r="L1" s="570"/>
      <c r="M1" s="570"/>
      <c r="N1" s="570"/>
    </row>
    <row r="2" spans="1:14" ht="45" customHeight="1">
      <c r="A2" s="749" t="s">
        <v>630</v>
      </c>
      <c r="B2" s="749"/>
      <c r="C2" s="749"/>
      <c r="D2" s="749"/>
      <c r="E2" s="749"/>
      <c r="F2" s="749"/>
      <c r="G2" s="749"/>
      <c r="H2" s="749"/>
      <c r="I2" s="749"/>
      <c r="J2" s="749"/>
      <c r="K2" s="749"/>
      <c r="L2" s="749"/>
      <c r="M2" s="749"/>
      <c r="N2" s="749"/>
    </row>
    <row r="3" spans="1:14" ht="21.95" customHeight="1">
      <c r="A3" s="749" t="str">
        <f>UPPER(CONCATENATE("Mayo 2023"))</f>
        <v>MAYO 2023</v>
      </c>
      <c r="B3" s="749"/>
      <c r="C3" s="749"/>
      <c r="D3" s="749"/>
      <c r="E3" s="749"/>
      <c r="F3" s="749"/>
      <c r="G3" s="749"/>
      <c r="H3" s="749"/>
      <c r="I3" s="749"/>
      <c r="J3" s="749"/>
      <c r="K3" s="749"/>
      <c r="L3" s="749"/>
      <c r="M3" s="749"/>
      <c r="N3" s="749"/>
    </row>
    <row r="4" spans="1:14">
      <c r="A4" s="603"/>
    </row>
    <row r="5" spans="1:14">
      <c r="A5" s="604" t="s">
        <v>2</v>
      </c>
      <c r="B5" s="604" t="s">
        <v>104</v>
      </c>
    </row>
    <row r="6" spans="1:14" ht="16.5">
      <c r="A6" s="605" t="s">
        <v>617</v>
      </c>
      <c r="B6" s="604">
        <v>87</v>
      </c>
    </row>
    <row r="7" spans="1:14">
      <c r="A7" s="605" t="s">
        <v>614</v>
      </c>
      <c r="B7" s="604">
        <v>56</v>
      </c>
    </row>
    <row r="8" spans="1:14">
      <c r="A8" s="605" t="s">
        <v>608</v>
      </c>
      <c r="B8" s="604">
        <v>51</v>
      </c>
    </row>
    <row r="9" spans="1:14">
      <c r="A9" s="605" t="s">
        <v>618</v>
      </c>
      <c r="B9" s="604">
        <v>20</v>
      </c>
    </row>
    <row r="10" spans="1:14">
      <c r="A10" s="605" t="s">
        <v>612</v>
      </c>
      <c r="B10" s="604">
        <v>6</v>
      </c>
    </row>
    <row r="11" spans="1:14">
      <c r="A11" s="605" t="s">
        <v>611</v>
      </c>
      <c r="B11" s="604">
        <v>4</v>
      </c>
    </row>
    <row r="12" spans="1:14">
      <c r="A12" s="605" t="s">
        <v>610</v>
      </c>
      <c r="B12" s="604">
        <v>3</v>
      </c>
    </row>
    <row r="13" spans="1:14">
      <c r="A13" s="605" t="s">
        <v>699</v>
      </c>
      <c r="B13" s="604">
        <v>2</v>
      </c>
    </row>
    <row r="14" spans="1:14">
      <c r="A14" s="605" t="s">
        <v>613</v>
      </c>
      <c r="B14" s="604">
        <v>2</v>
      </c>
    </row>
    <row r="15" spans="1:14">
      <c r="A15" s="605" t="s">
        <v>698</v>
      </c>
      <c r="B15" s="604">
        <v>1</v>
      </c>
    </row>
    <row r="16" spans="1:14">
      <c r="A16" s="605" t="s">
        <v>615</v>
      </c>
      <c r="B16" s="604">
        <v>1</v>
      </c>
    </row>
    <row r="17" spans="1:2">
      <c r="A17" s="605" t="s">
        <v>607</v>
      </c>
      <c r="B17" s="604">
        <v>0</v>
      </c>
    </row>
    <row r="18" spans="1:2">
      <c r="A18" s="605" t="s">
        <v>609</v>
      </c>
      <c r="B18" s="604">
        <v>0</v>
      </c>
    </row>
    <row r="19" spans="1:2">
      <c r="A19" s="605" t="s">
        <v>616</v>
      </c>
      <c r="B19" s="604">
        <v>0</v>
      </c>
    </row>
    <row r="20" spans="1:2">
      <c r="A20" s="605" t="s">
        <v>83</v>
      </c>
      <c r="B20" s="604"/>
    </row>
    <row r="23" spans="1:2" ht="16.5">
      <c r="A23" s="604" t="s">
        <v>605</v>
      </c>
      <c r="B23" s="604" t="s">
        <v>104</v>
      </c>
    </row>
    <row r="24" spans="1:2" ht="16.5">
      <c r="A24" s="605" t="s">
        <v>617</v>
      </c>
      <c r="B24" s="604">
        <v>163</v>
      </c>
    </row>
    <row r="25" spans="1:2">
      <c r="A25" s="605" t="s">
        <v>608</v>
      </c>
      <c r="B25" s="604">
        <v>150</v>
      </c>
    </row>
    <row r="26" spans="1:2">
      <c r="A26" s="605" t="s">
        <v>614</v>
      </c>
      <c r="B26" s="604">
        <v>56</v>
      </c>
    </row>
    <row r="27" spans="1:2">
      <c r="A27" s="605" t="s">
        <v>618</v>
      </c>
      <c r="B27" s="604">
        <v>20</v>
      </c>
    </row>
    <row r="28" spans="1:2">
      <c r="A28" s="605" t="s">
        <v>612</v>
      </c>
      <c r="B28" s="604">
        <v>6</v>
      </c>
    </row>
    <row r="29" spans="1:2">
      <c r="A29" s="605" t="s">
        <v>611</v>
      </c>
      <c r="B29" s="604">
        <v>4</v>
      </c>
    </row>
    <row r="30" spans="1:2">
      <c r="A30" s="605" t="s">
        <v>610</v>
      </c>
      <c r="B30" s="604">
        <v>3</v>
      </c>
    </row>
    <row r="31" spans="1:2">
      <c r="A31" s="605" t="s">
        <v>699</v>
      </c>
      <c r="B31" s="604">
        <v>2</v>
      </c>
    </row>
    <row r="32" spans="1:2">
      <c r="A32" s="605" t="s">
        <v>698</v>
      </c>
      <c r="B32" s="604">
        <v>2</v>
      </c>
    </row>
    <row r="33" spans="1:12">
      <c r="A33" s="605" t="s">
        <v>613</v>
      </c>
      <c r="B33" s="604">
        <v>2</v>
      </c>
    </row>
    <row r="34" spans="1:12">
      <c r="A34" s="605" t="s">
        <v>615</v>
      </c>
      <c r="B34" s="604">
        <v>1</v>
      </c>
    </row>
    <row r="35" spans="1:12">
      <c r="A35" s="605" t="s">
        <v>607</v>
      </c>
      <c r="B35" s="604">
        <v>0</v>
      </c>
    </row>
    <row r="36" spans="1:12">
      <c r="A36" s="605" t="s">
        <v>609</v>
      </c>
      <c r="B36" s="604">
        <v>0</v>
      </c>
    </row>
    <row r="37" spans="1:12">
      <c r="A37" s="605" t="s">
        <v>616</v>
      </c>
      <c r="B37" s="604">
        <v>0</v>
      </c>
    </row>
    <row r="38" spans="1:12">
      <c r="A38" s="605" t="s">
        <v>83</v>
      </c>
      <c r="B38" s="604"/>
    </row>
    <row r="39" spans="1:12" ht="15.75">
      <c r="A39" s="603"/>
      <c r="E39" s="611" t="s">
        <v>97</v>
      </c>
      <c r="F39" s="612">
        <v>233</v>
      </c>
      <c r="K39" s="611" t="s">
        <v>97</v>
      </c>
      <c r="L39" s="612">
        <v>409</v>
      </c>
    </row>
    <row r="40" spans="1:12">
      <c r="A40" s="603"/>
    </row>
    <row r="41" spans="1:12" s="609" customFormat="1" ht="12" customHeight="1">
      <c r="A41" s="608" t="s">
        <v>95</v>
      </c>
    </row>
    <row r="42" spans="1:12" s="609" customFormat="1" ht="12" customHeight="1">
      <c r="A42" s="608" t="s">
        <v>96</v>
      </c>
    </row>
    <row r="43" spans="1:12" s="609" customFormat="1" ht="12" customHeight="1">
      <c r="A43" s="610"/>
    </row>
  </sheetData>
  <mergeCells count="2">
    <mergeCell ref="A2:N2"/>
    <mergeCell ref="A3:N3"/>
  </mergeCells>
  <printOptions horizontalCentered="1"/>
  <pageMargins left="0.23622047244094491" right="0.23622047244094491" top="0.74803149606299213" bottom="0.35433070866141736" header="0" footer="0.31496062992125984"/>
  <pageSetup paperSize="9" scale="86"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1208D-6B94-47E5-B2A4-99048855B023}">
  <sheetPr codeName="Hoja5">
    <tabColor theme="0" tint="-0.14999847407452621"/>
    <pageSetUpPr fitToPage="1"/>
  </sheetPr>
  <dimension ref="A1:N65"/>
  <sheetViews>
    <sheetView zoomScale="55" zoomScaleNormal="55" zoomScaleSheetLayoutView="55" workbookViewId="0">
      <selection activeCell="U29" sqref="U29"/>
    </sheetView>
  </sheetViews>
  <sheetFormatPr baseColWidth="10" defaultRowHeight="12.75"/>
  <cols>
    <col min="1" max="1" width="73.5703125" style="276" customWidth="1"/>
    <col min="2" max="2" width="1.42578125" style="276" customWidth="1"/>
    <col min="3" max="3" width="41.42578125" style="276" customWidth="1"/>
    <col min="4" max="4" width="1.42578125" style="276" customWidth="1"/>
    <col min="5" max="7" width="26.5703125" style="276" customWidth="1"/>
    <col min="8" max="8" width="1.42578125" style="276" customWidth="1"/>
    <col min="9" max="11" width="26.5703125" style="276" customWidth="1"/>
    <col min="12" max="12" width="1.42578125" style="276" customWidth="1"/>
    <col min="13" max="13" width="36.28515625" style="276" customWidth="1"/>
    <col min="14" max="14" width="1.42578125" style="276" customWidth="1"/>
    <col min="15" max="16384" width="11.42578125" style="276"/>
  </cols>
  <sheetData>
    <row r="1" spans="1:14">
      <c r="A1" s="275" t="s">
        <v>62</v>
      </c>
      <c r="B1" s="275"/>
      <c r="C1" s="275"/>
      <c r="D1" s="275"/>
      <c r="E1" s="275"/>
      <c r="F1" s="275"/>
      <c r="G1" s="275"/>
      <c r="H1" s="275"/>
      <c r="I1" s="275"/>
      <c r="J1" s="275"/>
      <c r="K1" s="275"/>
      <c r="L1" s="275"/>
      <c r="M1" s="275"/>
      <c r="N1" s="275"/>
    </row>
    <row r="2" spans="1:14" ht="27.75" customHeight="1">
      <c r="A2" s="639" t="s">
        <v>640</v>
      </c>
      <c r="B2" s="639"/>
      <c r="C2" s="639"/>
      <c r="D2" s="639"/>
      <c r="E2" s="639"/>
      <c r="F2" s="639"/>
      <c r="G2" s="639"/>
      <c r="H2" s="639"/>
      <c r="I2" s="639"/>
      <c r="J2" s="639"/>
      <c r="K2" s="639"/>
      <c r="L2" s="639"/>
      <c r="M2" s="639"/>
      <c r="N2" s="639"/>
    </row>
    <row r="3" spans="1:14" ht="27.75">
      <c r="A3" s="639" t="s">
        <v>89</v>
      </c>
      <c r="B3" s="639"/>
      <c r="C3" s="639"/>
      <c r="D3" s="639"/>
      <c r="E3" s="639"/>
      <c r="F3" s="639"/>
      <c r="G3" s="639"/>
      <c r="H3" s="639"/>
      <c r="I3" s="639"/>
      <c r="J3" s="639"/>
      <c r="K3" s="639"/>
      <c r="L3" s="639"/>
      <c r="M3" s="639"/>
      <c r="N3" s="639"/>
    </row>
    <row r="4" spans="1:14">
      <c r="A4" s="277"/>
      <c r="B4" s="275"/>
      <c r="C4" s="275"/>
      <c r="D4" s="275"/>
      <c r="E4" s="275"/>
      <c r="F4" s="275"/>
      <c r="G4" s="275"/>
      <c r="H4" s="275"/>
      <c r="I4" s="275"/>
      <c r="J4" s="275"/>
      <c r="K4" s="275"/>
      <c r="L4" s="275"/>
      <c r="M4" s="275"/>
      <c r="N4" s="275"/>
    </row>
    <row r="5" spans="1:14" ht="38.25" customHeight="1">
      <c r="A5" s="640" t="s">
        <v>100</v>
      </c>
      <c r="B5" s="278"/>
      <c r="C5" s="640" t="s">
        <v>641</v>
      </c>
      <c r="D5" s="278"/>
      <c r="E5" s="642" t="s">
        <v>642</v>
      </c>
      <c r="F5" s="643"/>
      <c r="G5" s="644" t="s">
        <v>104</v>
      </c>
      <c r="H5" s="278"/>
      <c r="I5" s="642" t="s">
        <v>643</v>
      </c>
      <c r="J5" s="643"/>
      <c r="K5" s="646" t="s">
        <v>104</v>
      </c>
      <c r="L5" s="278"/>
      <c r="M5" s="644" t="s">
        <v>644</v>
      </c>
      <c r="N5" s="278"/>
    </row>
    <row r="6" spans="1:14" ht="38.25">
      <c r="A6" s="641"/>
      <c r="B6" s="278"/>
      <c r="C6" s="641"/>
      <c r="D6" s="278"/>
      <c r="E6" s="279" t="s">
        <v>105</v>
      </c>
      <c r="F6" s="279" t="s">
        <v>106</v>
      </c>
      <c r="G6" s="645"/>
      <c r="H6" s="278"/>
      <c r="I6" s="280" t="s">
        <v>105</v>
      </c>
      <c r="J6" s="280" t="s">
        <v>106</v>
      </c>
      <c r="K6" s="641"/>
      <c r="L6" s="278"/>
      <c r="M6" s="645"/>
      <c r="N6" s="278"/>
    </row>
    <row r="7" spans="1:14" ht="6" customHeight="1">
      <c r="A7" s="277"/>
      <c r="B7" s="277"/>
      <c r="C7" s="277"/>
      <c r="D7" s="277"/>
      <c r="E7" s="277"/>
      <c r="F7" s="277"/>
      <c r="G7" s="277"/>
      <c r="H7" s="277"/>
      <c r="I7" s="277"/>
      <c r="J7" s="277"/>
      <c r="K7" s="277"/>
      <c r="L7" s="277"/>
      <c r="M7" s="277"/>
      <c r="N7" s="277"/>
    </row>
    <row r="8" spans="1:14" ht="18.75">
      <c r="A8" s="281" t="s">
        <v>108</v>
      </c>
      <c r="B8" s="277"/>
      <c r="C8" s="282">
        <v>2122</v>
      </c>
      <c r="D8" s="283"/>
      <c r="E8" s="284">
        <v>216</v>
      </c>
      <c r="F8" s="284">
        <v>26</v>
      </c>
      <c r="G8" s="282">
        <v>242</v>
      </c>
      <c r="H8" s="283"/>
      <c r="I8" s="285">
        <v>256</v>
      </c>
      <c r="J8" s="285">
        <v>24</v>
      </c>
      <c r="K8" s="282">
        <v>280</v>
      </c>
      <c r="L8" s="283"/>
      <c r="M8" s="282">
        <v>2084</v>
      </c>
      <c r="N8" s="277"/>
    </row>
    <row r="9" spans="1:14" ht="18.75">
      <c r="A9" s="281" t="s">
        <v>109</v>
      </c>
      <c r="B9" s="277"/>
      <c r="C9" s="282">
        <v>13544</v>
      </c>
      <c r="D9" s="283"/>
      <c r="E9" s="284">
        <v>1654</v>
      </c>
      <c r="F9" s="284">
        <v>138</v>
      </c>
      <c r="G9" s="282">
        <v>1792</v>
      </c>
      <c r="H9" s="283"/>
      <c r="I9" s="285">
        <v>1579</v>
      </c>
      <c r="J9" s="285">
        <v>146</v>
      </c>
      <c r="K9" s="282">
        <v>1725</v>
      </c>
      <c r="L9" s="283"/>
      <c r="M9" s="282">
        <v>13611</v>
      </c>
      <c r="N9" s="277"/>
    </row>
    <row r="10" spans="1:14" ht="18.75">
      <c r="A10" s="281" t="s">
        <v>110</v>
      </c>
      <c r="B10" s="277"/>
      <c r="C10" s="282">
        <v>1265</v>
      </c>
      <c r="D10" s="283"/>
      <c r="E10" s="284">
        <v>40</v>
      </c>
      <c r="F10" s="284">
        <v>3</v>
      </c>
      <c r="G10" s="282">
        <v>43</v>
      </c>
      <c r="H10" s="283"/>
      <c r="I10" s="285">
        <v>25</v>
      </c>
      <c r="J10" s="285">
        <v>4</v>
      </c>
      <c r="K10" s="282">
        <v>29</v>
      </c>
      <c r="L10" s="283"/>
      <c r="M10" s="282">
        <v>1279</v>
      </c>
      <c r="N10" s="277"/>
    </row>
    <row r="11" spans="1:14" ht="18.75">
      <c r="A11" s="281" t="s">
        <v>111</v>
      </c>
      <c r="B11" s="277"/>
      <c r="C11" s="282">
        <v>1031</v>
      </c>
      <c r="D11" s="283"/>
      <c r="E11" s="284">
        <v>26</v>
      </c>
      <c r="F11" s="284">
        <v>2</v>
      </c>
      <c r="G11" s="282">
        <v>28</v>
      </c>
      <c r="H11" s="283"/>
      <c r="I11" s="285">
        <v>38</v>
      </c>
      <c r="J11" s="285">
        <v>3</v>
      </c>
      <c r="K11" s="282">
        <v>41</v>
      </c>
      <c r="L11" s="283"/>
      <c r="M11" s="282">
        <v>1018</v>
      </c>
      <c r="N11" s="277"/>
    </row>
    <row r="12" spans="1:14" ht="18.75">
      <c r="A12" s="281" t="s">
        <v>114</v>
      </c>
      <c r="B12" s="277"/>
      <c r="C12" s="282">
        <v>5330</v>
      </c>
      <c r="D12" s="283"/>
      <c r="E12" s="284">
        <v>200</v>
      </c>
      <c r="F12" s="284">
        <v>28</v>
      </c>
      <c r="G12" s="282">
        <v>228</v>
      </c>
      <c r="H12" s="283"/>
      <c r="I12" s="285">
        <v>205</v>
      </c>
      <c r="J12" s="285">
        <v>28</v>
      </c>
      <c r="K12" s="282">
        <v>233</v>
      </c>
      <c r="L12" s="283"/>
      <c r="M12" s="282">
        <v>5325</v>
      </c>
      <c r="N12" s="277"/>
    </row>
    <row r="13" spans="1:14" ht="18.75">
      <c r="A13" s="281" t="s">
        <v>115</v>
      </c>
      <c r="B13" s="277"/>
      <c r="C13" s="282">
        <v>8756</v>
      </c>
      <c r="D13" s="283"/>
      <c r="E13" s="284">
        <v>670</v>
      </c>
      <c r="F13" s="284">
        <v>59</v>
      </c>
      <c r="G13" s="282">
        <v>729</v>
      </c>
      <c r="H13" s="283"/>
      <c r="I13" s="285">
        <v>638</v>
      </c>
      <c r="J13" s="285">
        <v>61</v>
      </c>
      <c r="K13" s="282">
        <v>699</v>
      </c>
      <c r="L13" s="283"/>
      <c r="M13" s="282">
        <v>8786</v>
      </c>
      <c r="N13" s="277"/>
    </row>
    <row r="14" spans="1:14" ht="18.75">
      <c r="A14" s="281" t="s">
        <v>116</v>
      </c>
      <c r="B14" s="277"/>
      <c r="C14" s="282">
        <v>25717</v>
      </c>
      <c r="D14" s="283"/>
      <c r="E14" s="284">
        <v>873</v>
      </c>
      <c r="F14" s="284">
        <v>60</v>
      </c>
      <c r="G14" s="282">
        <v>933</v>
      </c>
      <c r="H14" s="283"/>
      <c r="I14" s="285">
        <v>808</v>
      </c>
      <c r="J14" s="285">
        <v>81</v>
      </c>
      <c r="K14" s="282">
        <v>889</v>
      </c>
      <c r="L14" s="283"/>
      <c r="M14" s="282">
        <v>25761</v>
      </c>
      <c r="N14" s="277"/>
    </row>
    <row r="15" spans="1:14" ht="18.75">
      <c r="A15" s="281" t="s">
        <v>112</v>
      </c>
      <c r="B15" s="277"/>
      <c r="C15" s="282">
        <v>4506</v>
      </c>
      <c r="D15" s="283"/>
      <c r="E15" s="284">
        <v>621</v>
      </c>
      <c r="F15" s="284">
        <v>29</v>
      </c>
      <c r="G15" s="282">
        <v>650</v>
      </c>
      <c r="H15" s="283"/>
      <c r="I15" s="285">
        <v>697</v>
      </c>
      <c r="J15" s="285">
        <v>36</v>
      </c>
      <c r="K15" s="282">
        <v>733</v>
      </c>
      <c r="L15" s="283"/>
      <c r="M15" s="282">
        <v>4423</v>
      </c>
      <c r="N15" s="277"/>
    </row>
    <row r="16" spans="1:14" ht="18.75">
      <c r="A16" s="281" t="s">
        <v>113</v>
      </c>
      <c r="B16" s="277"/>
      <c r="C16" s="282">
        <v>1259</v>
      </c>
      <c r="D16" s="283"/>
      <c r="E16" s="284">
        <v>76</v>
      </c>
      <c r="F16" s="284">
        <v>5</v>
      </c>
      <c r="G16" s="282">
        <v>81</v>
      </c>
      <c r="H16" s="283"/>
      <c r="I16" s="285">
        <v>80</v>
      </c>
      <c r="J16" s="285">
        <v>9</v>
      </c>
      <c r="K16" s="282">
        <v>89</v>
      </c>
      <c r="L16" s="283"/>
      <c r="M16" s="282">
        <v>1251</v>
      </c>
      <c r="N16" s="277"/>
    </row>
    <row r="17" spans="1:14" ht="18.75">
      <c r="A17" s="281" t="s">
        <v>117</v>
      </c>
      <c r="B17" s="277"/>
      <c r="C17" s="282">
        <v>3938</v>
      </c>
      <c r="D17" s="283"/>
      <c r="E17" s="284">
        <v>194</v>
      </c>
      <c r="F17" s="284">
        <v>25</v>
      </c>
      <c r="G17" s="282">
        <v>219</v>
      </c>
      <c r="H17" s="283"/>
      <c r="I17" s="285">
        <v>150</v>
      </c>
      <c r="J17" s="285">
        <v>23</v>
      </c>
      <c r="K17" s="282">
        <v>173</v>
      </c>
      <c r="L17" s="283"/>
      <c r="M17" s="282">
        <v>3984</v>
      </c>
      <c r="N17" s="277"/>
    </row>
    <row r="18" spans="1:14" ht="18.75">
      <c r="A18" s="281" t="s">
        <v>122</v>
      </c>
      <c r="B18" s="277"/>
      <c r="C18" s="282">
        <v>35256</v>
      </c>
      <c r="D18" s="283"/>
      <c r="E18" s="284">
        <v>566</v>
      </c>
      <c r="F18" s="284">
        <v>80</v>
      </c>
      <c r="G18" s="282">
        <v>646</v>
      </c>
      <c r="H18" s="283"/>
      <c r="I18" s="285">
        <v>475</v>
      </c>
      <c r="J18" s="285">
        <v>35</v>
      </c>
      <c r="K18" s="282">
        <v>510</v>
      </c>
      <c r="L18" s="283"/>
      <c r="M18" s="282">
        <v>35392</v>
      </c>
      <c r="N18" s="277"/>
    </row>
    <row r="19" spans="1:14" ht="18.75">
      <c r="A19" s="281" t="s">
        <v>118</v>
      </c>
      <c r="B19" s="277"/>
      <c r="C19" s="282">
        <v>7130</v>
      </c>
      <c r="D19" s="283"/>
      <c r="E19" s="284">
        <v>645</v>
      </c>
      <c r="F19" s="284">
        <v>62</v>
      </c>
      <c r="G19" s="282">
        <v>707</v>
      </c>
      <c r="H19" s="283"/>
      <c r="I19" s="285">
        <v>619</v>
      </c>
      <c r="J19" s="285">
        <v>45</v>
      </c>
      <c r="K19" s="282">
        <v>664</v>
      </c>
      <c r="L19" s="283"/>
      <c r="M19" s="282">
        <v>7173</v>
      </c>
      <c r="N19" s="277"/>
    </row>
    <row r="20" spans="1:14" ht="18.75">
      <c r="A20" s="281" t="s">
        <v>119</v>
      </c>
      <c r="B20" s="277"/>
      <c r="C20" s="282">
        <v>4009</v>
      </c>
      <c r="D20" s="283"/>
      <c r="E20" s="284">
        <v>86</v>
      </c>
      <c r="F20" s="284">
        <v>6</v>
      </c>
      <c r="G20" s="282">
        <v>92</v>
      </c>
      <c r="H20" s="283"/>
      <c r="I20" s="285">
        <v>97</v>
      </c>
      <c r="J20" s="285">
        <v>8</v>
      </c>
      <c r="K20" s="282">
        <v>105</v>
      </c>
      <c r="L20" s="283"/>
      <c r="M20" s="282">
        <v>3996</v>
      </c>
      <c r="N20" s="277"/>
    </row>
    <row r="21" spans="1:14" ht="18.75">
      <c r="A21" s="281" t="s">
        <v>120</v>
      </c>
      <c r="B21" s="277"/>
      <c r="C21" s="282">
        <v>5006</v>
      </c>
      <c r="D21" s="283"/>
      <c r="E21" s="284">
        <v>212</v>
      </c>
      <c r="F21" s="284">
        <v>37</v>
      </c>
      <c r="G21" s="282">
        <v>249</v>
      </c>
      <c r="H21" s="283"/>
      <c r="I21" s="285">
        <v>180</v>
      </c>
      <c r="J21" s="285">
        <v>22</v>
      </c>
      <c r="K21" s="282">
        <v>202</v>
      </c>
      <c r="L21" s="283"/>
      <c r="M21" s="282">
        <v>5053</v>
      </c>
      <c r="N21" s="277"/>
    </row>
    <row r="22" spans="1:14" ht="18.75">
      <c r="A22" s="281" t="s">
        <v>121</v>
      </c>
      <c r="B22" s="277"/>
      <c r="C22" s="282">
        <v>13462</v>
      </c>
      <c r="D22" s="283"/>
      <c r="E22" s="284">
        <v>329</v>
      </c>
      <c r="F22" s="284">
        <v>18</v>
      </c>
      <c r="G22" s="282">
        <v>347</v>
      </c>
      <c r="H22" s="283"/>
      <c r="I22" s="285">
        <v>330</v>
      </c>
      <c r="J22" s="285">
        <v>28</v>
      </c>
      <c r="K22" s="282">
        <v>358</v>
      </c>
      <c r="L22" s="283"/>
      <c r="M22" s="282">
        <v>13451</v>
      </c>
      <c r="N22" s="277"/>
    </row>
    <row r="23" spans="1:14" ht="18.75">
      <c r="A23" s="281" t="s">
        <v>123</v>
      </c>
      <c r="B23" s="277"/>
      <c r="C23" s="282">
        <v>6485</v>
      </c>
      <c r="D23" s="283"/>
      <c r="E23" s="284">
        <v>205</v>
      </c>
      <c r="F23" s="284">
        <v>19</v>
      </c>
      <c r="G23" s="282">
        <v>224</v>
      </c>
      <c r="H23" s="283"/>
      <c r="I23" s="285">
        <v>230</v>
      </c>
      <c r="J23" s="285">
        <v>17</v>
      </c>
      <c r="K23" s="282">
        <v>247</v>
      </c>
      <c r="L23" s="283"/>
      <c r="M23" s="282">
        <v>6462</v>
      </c>
      <c r="N23" s="277"/>
    </row>
    <row r="24" spans="1:14" ht="18.75">
      <c r="A24" s="281" t="s">
        <v>124</v>
      </c>
      <c r="B24" s="277"/>
      <c r="C24" s="282">
        <v>3840</v>
      </c>
      <c r="D24" s="283"/>
      <c r="E24" s="284">
        <v>93</v>
      </c>
      <c r="F24" s="284">
        <v>12</v>
      </c>
      <c r="G24" s="282">
        <v>105</v>
      </c>
      <c r="H24" s="283"/>
      <c r="I24" s="285">
        <v>77</v>
      </c>
      <c r="J24" s="285">
        <v>5</v>
      </c>
      <c r="K24" s="282">
        <v>82</v>
      </c>
      <c r="L24" s="283"/>
      <c r="M24" s="282">
        <v>3863</v>
      </c>
      <c r="N24" s="277"/>
    </row>
    <row r="25" spans="1:14" ht="18.75">
      <c r="A25" s="281" t="s">
        <v>125</v>
      </c>
      <c r="B25" s="277"/>
      <c r="C25" s="282">
        <v>2507</v>
      </c>
      <c r="D25" s="283"/>
      <c r="E25" s="284">
        <v>368</v>
      </c>
      <c r="F25" s="284">
        <v>33</v>
      </c>
      <c r="G25" s="282">
        <v>401</v>
      </c>
      <c r="H25" s="283"/>
      <c r="I25" s="285">
        <v>337</v>
      </c>
      <c r="J25" s="285">
        <v>31</v>
      </c>
      <c r="K25" s="282">
        <v>368</v>
      </c>
      <c r="L25" s="283"/>
      <c r="M25" s="282">
        <v>2540</v>
      </c>
      <c r="N25" s="277"/>
    </row>
    <row r="26" spans="1:14" ht="18.75">
      <c r="A26" s="281" t="s">
        <v>126</v>
      </c>
      <c r="B26" s="277"/>
      <c r="C26" s="282">
        <v>10152</v>
      </c>
      <c r="D26" s="283"/>
      <c r="E26" s="284">
        <v>738</v>
      </c>
      <c r="F26" s="284">
        <v>68</v>
      </c>
      <c r="G26" s="282">
        <v>806</v>
      </c>
      <c r="H26" s="283"/>
      <c r="I26" s="285">
        <v>689</v>
      </c>
      <c r="J26" s="285">
        <v>65</v>
      </c>
      <c r="K26" s="282">
        <v>754</v>
      </c>
      <c r="L26" s="283"/>
      <c r="M26" s="282">
        <v>10204</v>
      </c>
      <c r="N26" s="277"/>
    </row>
    <row r="27" spans="1:14" ht="18.75">
      <c r="A27" s="281" t="s">
        <v>127</v>
      </c>
      <c r="B27" s="277"/>
      <c r="C27" s="282">
        <v>3842</v>
      </c>
      <c r="D27" s="283"/>
      <c r="E27" s="284">
        <v>74</v>
      </c>
      <c r="F27" s="284">
        <v>7</v>
      </c>
      <c r="G27" s="282">
        <v>81</v>
      </c>
      <c r="H27" s="283"/>
      <c r="I27" s="285">
        <v>89</v>
      </c>
      <c r="J27" s="285">
        <v>7</v>
      </c>
      <c r="K27" s="282">
        <v>96</v>
      </c>
      <c r="L27" s="283"/>
      <c r="M27" s="282">
        <v>3827</v>
      </c>
      <c r="N27" s="277"/>
    </row>
    <row r="28" spans="1:14" ht="18.75">
      <c r="A28" s="281" t="s">
        <v>128</v>
      </c>
      <c r="B28" s="277"/>
      <c r="C28" s="282">
        <v>8359</v>
      </c>
      <c r="D28" s="283"/>
      <c r="E28" s="284">
        <v>237</v>
      </c>
      <c r="F28" s="284">
        <v>22</v>
      </c>
      <c r="G28" s="282">
        <v>259</v>
      </c>
      <c r="H28" s="283"/>
      <c r="I28" s="285">
        <v>389</v>
      </c>
      <c r="J28" s="285">
        <v>40</v>
      </c>
      <c r="K28" s="282">
        <v>429</v>
      </c>
      <c r="L28" s="283"/>
      <c r="M28" s="282">
        <v>8189</v>
      </c>
      <c r="N28" s="277"/>
    </row>
    <row r="29" spans="1:14" ht="18.75">
      <c r="A29" s="281" t="s">
        <v>129</v>
      </c>
      <c r="B29" s="277"/>
      <c r="C29" s="282">
        <v>3155</v>
      </c>
      <c r="D29" s="283"/>
      <c r="E29" s="284">
        <v>220</v>
      </c>
      <c r="F29" s="284">
        <v>16</v>
      </c>
      <c r="G29" s="282">
        <v>236</v>
      </c>
      <c r="H29" s="283"/>
      <c r="I29" s="285">
        <v>252</v>
      </c>
      <c r="J29" s="285">
        <v>13</v>
      </c>
      <c r="K29" s="282">
        <v>265</v>
      </c>
      <c r="L29" s="283"/>
      <c r="M29" s="282">
        <v>3126</v>
      </c>
      <c r="N29" s="277"/>
    </row>
    <row r="30" spans="1:14" ht="18.75">
      <c r="A30" s="281" t="s">
        <v>130</v>
      </c>
      <c r="B30" s="277"/>
      <c r="C30" s="282">
        <v>3613</v>
      </c>
      <c r="D30" s="283"/>
      <c r="E30" s="284">
        <v>261</v>
      </c>
      <c r="F30" s="284">
        <v>25</v>
      </c>
      <c r="G30" s="282">
        <v>286</v>
      </c>
      <c r="H30" s="283"/>
      <c r="I30" s="285">
        <v>242</v>
      </c>
      <c r="J30" s="285">
        <v>24</v>
      </c>
      <c r="K30" s="282">
        <v>266</v>
      </c>
      <c r="L30" s="283"/>
      <c r="M30" s="282">
        <v>3633</v>
      </c>
      <c r="N30" s="277"/>
    </row>
    <row r="31" spans="1:14" ht="18.75">
      <c r="A31" s="281" t="s">
        <v>131</v>
      </c>
      <c r="B31" s="277"/>
      <c r="C31" s="282">
        <v>2675</v>
      </c>
      <c r="D31" s="283"/>
      <c r="E31" s="284">
        <v>269</v>
      </c>
      <c r="F31" s="284">
        <v>10</v>
      </c>
      <c r="G31" s="282">
        <v>279</v>
      </c>
      <c r="H31" s="283"/>
      <c r="I31" s="285">
        <v>285</v>
      </c>
      <c r="J31" s="285">
        <v>11</v>
      </c>
      <c r="K31" s="282">
        <v>296</v>
      </c>
      <c r="L31" s="283"/>
      <c r="M31" s="282">
        <v>2658</v>
      </c>
      <c r="N31" s="277"/>
    </row>
    <row r="32" spans="1:14" ht="18.75">
      <c r="A32" s="281" t="s">
        <v>132</v>
      </c>
      <c r="B32" s="277"/>
      <c r="C32" s="282">
        <v>4081</v>
      </c>
      <c r="D32" s="283"/>
      <c r="E32" s="284">
        <v>125</v>
      </c>
      <c r="F32" s="284">
        <v>13</v>
      </c>
      <c r="G32" s="282">
        <v>138</v>
      </c>
      <c r="H32" s="283"/>
      <c r="I32" s="285">
        <v>137</v>
      </c>
      <c r="J32" s="285">
        <v>14</v>
      </c>
      <c r="K32" s="282">
        <v>151</v>
      </c>
      <c r="L32" s="283"/>
      <c r="M32" s="282">
        <v>4068</v>
      </c>
      <c r="N32" s="277"/>
    </row>
    <row r="33" spans="1:14" ht="18.75">
      <c r="A33" s="281" t="s">
        <v>133</v>
      </c>
      <c r="B33" s="277"/>
      <c r="C33" s="282">
        <v>10269</v>
      </c>
      <c r="D33" s="283"/>
      <c r="E33" s="284">
        <v>695</v>
      </c>
      <c r="F33" s="284">
        <v>65</v>
      </c>
      <c r="G33" s="282">
        <v>760</v>
      </c>
      <c r="H33" s="283"/>
      <c r="I33" s="285">
        <v>647</v>
      </c>
      <c r="J33" s="285">
        <v>73</v>
      </c>
      <c r="K33" s="282">
        <v>720</v>
      </c>
      <c r="L33" s="283"/>
      <c r="M33" s="282">
        <v>10309</v>
      </c>
      <c r="N33" s="277"/>
    </row>
    <row r="34" spans="1:14" ht="18.75">
      <c r="A34" s="281" t="s">
        <v>134</v>
      </c>
      <c r="B34" s="277"/>
      <c r="C34" s="282">
        <v>4481</v>
      </c>
      <c r="D34" s="283"/>
      <c r="E34" s="284">
        <v>183</v>
      </c>
      <c r="F34" s="284">
        <v>12</v>
      </c>
      <c r="G34" s="282">
        <v>195</v>
      </c>
      <c r="H34" s="283"/>
      <c r="I34" s="285">
        <v>212</v>
      </c>
      <c r="J34" s="285">
        <v>10</v>
      </c>
      <c r="K34" s="282">
        <v>222</v>
      </c>
      <c r="L34" s="283"/>
      <c r="M34" s="282">
        <v>4454</v>
      </c>
      <c r="N34" s="277"/>
    </row>
    <row r="35" spans="1:14" ht="18.75">
      <c r="A35" s="281" t="s">
        <v>135</v>
      </c>
      <c r="B35" s="277"/>
      <c r="C35" s="282">
        <v>4103</v>
      </c>
      <c r="D35" s="283"/>
      <c r="E35" s="284">
        <v>98</v>
      </c>
      <c r="F35" s="284">
        <v>12</v>
      </c>
      <c r="G35" s="282">
        <v>110</v>
      </c>
      <c r="H35" s="283"/>
      <c r="I35" s="285">
        <v>93</v>
      </c>
      <c r="J35" s="285">
        <v>5</v>
      </c>
      <c r="K35" s="282">
        <v>98</v>
      </c>
      <c r="L35" s="283"/>
      <c r="M35" s="282">
        <v>4115</v>
      </c>
      <c r="N35" s="277"/>
    </row>
    <row r="36" spans="1:14" ht="18.75">
      <c r="A36" s="281" t="s">
        <v>136</v>
      </c>
      <c r="B36" s="277"/>
      <c r="C36" s="282">
        <v>1002</v>
      </c>
      <c r="D36" s="283"/>
      <c r="E36" s="284">
        <v>64</v>
      </c>
      <c r="F36" s="284">
        <v>3</v>
      </c>
      <c r="G36" s="282">
        <v>67</v>
      </c>
      <c r="H36" s="283"/>
      <c r="I36" s="285">
        <v>62</v>
      </c>
      <c r="J36" s="285">
        <v>5</v>
      </c>
      <c r="K36" s="282">
        <v>67</v>
      </c>
      <c r="L36" s="283"/>
      <c r="M36" s="282">
        <v>1002</v>
      </c>
      <c r="N36" s="277"/>
    </row>
    <row r="37" spans="1:14" ht="18.75">
      <c r="A37" s="281" t="s">
        <v>137</v>
      </c>
      <c r="B37" s="277"/>
      <c r="C37" s="282">
        <v>7587</v>
      </c>
      <c r="D37" s="283"/>
      <c r="E37" s="284">
        <v>316</v>
      </c>
      <c r="F37" s="284">
        <v>10</v>
      </c>
      <c r="G37" s="282">
        <v>326</v>
      </c>
      <c r="H37" s="283"/>
      <c r="I37" s="285">
        <v>180</v>
      </c>
      <c r="J37" s="285">
        <v>22</v>
      </c>
      <c r="K37" s="282">
        <v>202</v>
      </c>
      <c r="L37" s="283"/>
      <c r="M37" s="282">
        <v>7711</v>
      </c>
      <c r="N37" s="277"/>
    </row>
    <row r="38" spans="1:14" ht="18.75">
      <c r="A38" s="281" t="s">
        <v>138</v>
      </c>
      <c r="B38" s="277"/>
      <c r="C38" s="282">
        <v>1593</v>
      </c>
      <c r="D38" s="283"/>
      <c r="E38" s="284">
        <v>79</v>
      </c>
      <c r="F38" s="284">
        <v>9</v>
      </c>
      <c r="G38" s="282">
        <v>88</v>
      </c>
      <c r="H38" s="283"/>
      <c r="I38" s="285">
        <v>71</v>
      </c>
      <c r="J38" s="285">
        <v>6</v>
      </c>
      <c r="K38" s="282">
        <v>77</v>
      </c>
      <c r="L38" s="283"/>
      <c r="M38" s="282">
        <v>1604</v>
      </c>
      <c r="N38" s="277"/>
    </row>
    <row r="39" spans="1:14" ht="18.75">
      <c r="A39" s="281" t="s">
        <v>139</v>
      </c>
      <c r="B39" s="277"/>
      <c r="C39" s="282">
        <v>2269</v>
      </c>
      <c r="D39" s="283"/>
      <c r="E39" s="284">
        <v>232</v>
      </c>
      <c r="F39" s="284">
        <v>25</v>
      </c>
      <c r="G39" s="282">
        <v>257</v>
      </c>
      <c r="H39" s="283"/>
      <c r="I39" s="285">
        <v>181</v>
      </c>
      <c r="J39" s="285">
        <v>20</v>
      </c>
      <c r="K39" s="282">
        <v>201</v>
      </c>
      <c r="L39" s="283"/>
      <c r="M39" s="282">
        <v>2325</v>
      </c>
      <c r="N39" s="277"/>
    </row>
    <row r="40" spans="1:14" ht="12" customHeight="1">
      <c r="A40" s="286"/>
      <c r="B40" s="277"/>
      <c r="C40" s="287"/>
      <c r="D40" s="283"/>
      <c r="E40" s="287"/>
      <c r="F40" s="287"/>
      <c r="G40" s="287"/>
      <c r="H40" s="283"/>
      <c r="I40" s="287"/>
      <c r="J40" s="287"/>
      <c r="K40" s="287"/>
      <c r="L40" s="283"/>
      <c r="M40" s="287"/>
      <c r="N40" s="277"/>
    </row>
    <row r="41" spans="1:14" ht="27.75" customHeight="1">
      <c r="A41" s="288" t="s">
        <v>107</v>
      </c>
      <c r="B41" s="277"/>
      <c r="C41" s="289">
        <v>212344</v>
      </c>
      <c r="D41" s="283"/>
      <c r="E41" s="289">
        <v>10665</v>
      </c>
      <c r="F41" s="289">
        <v>939</v>
      </c>
      <c r="G41" s="289">
        <v>11604</v>
      </c>
      <c r="H41" s="283"/>
      <c r="I41" s="289">
        <v>10350</v>
      </c>
      <c r="J41" s="289">
        <v>921</v>
      </c>
      <c r="K41" s="289">
        <v>11271</v>
      </c>
      <c r="L41" s="283"/>
      <c r="M41" s="289">
        <v>212677</v>
      </c>
      <c r="N41" s="277"/>
    </row>
    <row r="42" spans="1:14" ht="12" customHeight="1">
      <c r="A42" s="286"/>
      <c r="B42" s="277"/>
      <c r="C42" s="287"/>
      <c r="D42" s="283"/>
      <c r="E42" s="287"/>
      <c r="F42" s="287"/>
      <c r="G42" s="287"/>
      <c r="H42" s="283"/>
      <c r="I42" s="287"/>
      <c r="J42" s="287"/>
      <c r="K42" s="287"/>
      <c r="L42" s="283"/>
      <c r="M42" s="287"/>
      <c r="N42" s="277"/>
    </row>
    <row r="43" spans="1:14" ht="18.75">
      <c r="A43" s="281" t="s">
        <v>140</v>
      </c>
      <c r="B43" s="277"/>
      <c r="C43" s="282">
        <v>508</v>
      </c>
      <c r="D43" s="283"/>
      <c r="E43" s="285">
        <v>24</v>
      </c>
      <c r="F43" s="285"/>
      <c r="G43" s="282">
        <v>24</v>
      </c>
      <c r="H43" s="283"/>
      <c r="I43" s="285">
        <v>18</v>
      </c>
      <c r="J43" s="285"/>
      <c r="K43" s="282">
        <v>18</v>
      </c>
      <c r="L43" s="283"/>
      <c r="M43" s="282">
        <v>514</v>
      </c>
      <c r="N43" s="277"/>
    </row>
    <row r="44" spans="1:14" ht="18.75">
      <c r="A44" s="281" t="s">
        <v>141</v>
      </c>
      <c r="B44" s="277"/>
      <c r="C44" s="282">
        <v>1882</v>
      </c>
      <c r="D44" s="283"/>
      <c r="E44" s="285">
        <v>31</v>
      </c>
      <c r="F44" s="285"/>
      <c r="G44" s="282">
        <v>31</v>
      </c>
      <c r="H44" s="283"/>
      <c r="I44" s="285">
        <v>24</v>
      </c>
      <c r="J44" s="285"/>
      <c r="K44" s="282">
        <v>24</v>
      </c>
      <c r="L44" s="283"/>
      <c r="M44" s="282">
        <v>1889</v>
      </c>
      <c r="N44" s="277"/>
    </row>
    <row r="45" spans="1:14" ht="18.75">
      <c r="A45" s="281" t="s">
        <v>142</v>
      </c>
      <c r="B45" s="277"/>
      <c r="C45" s="282">
        <v>1849</v>
      </c>
      <c r="D45" s="283"/>
      <c r="E45" s="285">
        <v>24</v>
      </c>
      <c r="F45" s="285"/>
      <c r="G45" s="282">
        <v>24</v>
      </c>
      <c r="H45" s="283"/>
      <c r="I45" s="285">
        <v>31</v>
      </c>
      <c r="J45" s="285"/>
      <c r="K45" s="282">
        <v>31</v>
      </c>
      <c r="L45" s="283"/>
      <c r="M45" s="282">
        <v>1842</v>
      </c>
      <c r="N45" s="277"/>
    </row>
    <row r="46" spans="1:14" ht="18.75">
      <c r="A46" s="281" t="s">
        <v>143</v>
      </c>
      <c r="B46" s="277"/>
      <c r="C46" s="282">
        <v>147</v>
      </c>
      <c r="D46" s="283"/>
      <c r="E46" s="285"/>
      <c r="F46" s="285"/>
      <c r="G46" s="282">
        <v>0</v>
      </c>
      <c r="H46" s="283"/>
      <c r="I46" s="285">
        <v>5</v>
      </c>
      <c r="J46" s="285"/>
      <c r="K46" s="282">
        <v>5</v>
      </c>
      <c r="L46" s="283"/>
      <c r="M46" s="282">
        <v>142</v>
      </c>
      <c r="N46" s="277"/>
    </row>
    <row r="47" spans="1:14" ht="18.75">
      <c r="A47" s="281" t="s">
        <v>144</v>
      </c>
      <c r="B47" s="277"/>
      <c r="C47" s="282">
        <v>570</v>
      </c>
      <c r="D47" s="283"/>
      <c r="E47" s="285">
        <v>3</v>
      </c>
      <c r="F47" s="285"/>
      <c r="G47" s="282">
        <v>3</v>
      </c>
      <c r="H47" s="283"/>
      <c r="I47" s="285">
        <v>14</v>
      </c>
      <c r="J47" s="285"/>
      <c r="K47" s="282">
        <v>14</v>
      </c>
      <c r="L47" s="283"/>
      <c r="M47" s="282">
        <v>559</v>
      </c>
      <c r="N47" s="277"/>
    </row>
    <row r="48" spans="1:14" ht="18.75">
      <c r="A48" s="281" t="s">
        <v>145</v>
      </c>
      <c r="B48" s="277"/>
      <c r="C48" s="282">
        <v>2132</v>
      </c>
      <c r="D48" s="283"/>
      <c r="E48" s="285">
        <v>43</v>
      </c>
      <c r="F48" s="285"/>
      <c r="G48" s="282">
        <v>43</v>
      </c>
      <c r="H48" s="283"/>
      <c r="I48" s="285">
        <v>59</v>
      </c>
      <c r="J48" s="285"/>
      <c r="K48" s="282">
        <v>59</v>
      </c>
      <c r="L48" s="283"/>
      <c r="M48" s="282">
        <v>2116</v>
      </c>
      <c r="N48" s="277"/>
    </row>
    <row r="49" spans="1:14" ht="18.75">
      <c r="A49" s="281" t="s">
        <v>146</v>
      </c>
      <c r="B49" s="277"/>
      <c r="C49" s="282">
        <v>2100</v>
      </c>
      <c r="D49" s="283"/>
      <c r="E49" s="285">
        <v>44</v>
      </c>
      <c r="F49" s="285"/>
      <c r="G49" s="282">
        <v>44</v>
      </c>
      <c r="H49" s="283"/>
      <c r="I49" s="285">
        <v>53</v>
      </c>
      <c r="J49" s="285"/>
      <c r="K49" s="282">
        <v>53</v>
      </c>
      <c r="L49" s="283"/>
      <c r="M49" s="282">
        <v>2091</v>
      </c>
      <c r="N49" s="277"/>
    </row>
    <row r="50" spans="1:14" ht="18.75">
      <c r="A50" s="281" t="s">
        <v>147</v>
      </c>
      <c r="B50" s="277"/>
      <c r="C50" s="282">
        <v>1953</v>
      </c>
      <c r="D50" s="283"/>
      <c r="E50" s="285">
        <v>56</v>
      </c>
      <c r="F50" s="285"/>
      <c r="G50" s="282">
        <v>56</v>
      </c>
      <c r="H50" s="283"/>
      <c r="I50" s="285">
        <v>55</v>
      </c>
      <c r="J50" s="285"/>
      <c r="K50" s="282">
        <v>55</v>
      </c>
      <c r="L50" s="283"/>
      <c r="M50" s="282">
        <v>1954</v>
      </c>
      <c r="N50" s="277"/>
    </row>
    <row r="51" spans="1:14" ht="18.75">
      <c r="A51" s="281" t="s">
        <v>148</v>
      </c>
      <c r="B51" s="277"/>
      <c r="C51" s="282">
        <v>1958</v>
      </c>
      <c r="D51" s="283"/>
      <c r="E51" s="285">
        <v>26</v>
      </c>
      <c r="F51" s="285"/>
      <c r="G51" s="282">
        <v>26</v>
      </c>
      <c r="H51" s="283"/>
      <c r="I51" s="285">
        <v>17</v>
      </c>
      <c r="J51" s="285"/>
      <c r="K51" s="282">
        <v>17</v>
      </c>
      <c r="L51" s="283"/>
      <c r="M51" s="282">
        <v>1967</v>
      </c>
      <c r="N51" s="277"/>
    </row>
    <row r="52" spans="1:14" ht="18.75">
      <c r="A52" s="281" t="s">
        <v>149</v>
      </c>
      <c r="B52" s="277"/>
      <c r="C52" s="282">
        <v>1761</v>
      </c>
      <c r="D52" s="283"/>
      <c r="E52" s="285">
        <v>20</v>
      </c>
      <c r="F52" s="285"/>
      <c r="G52" s="282">
        <v>20</v>
      </c>
      <c r="H52" s="283"/>
      <c r="I52" s="285">
        <v>13</v>
      </c>
      <c r="J52" s="285"/>
      <c r="K52" s="282">
        <v>13</v>
      </c>
      <c r="L52" s="283"/>
      <c r="M52" s="282">
        <v>1768</v>
      </c>
      <c r="N52" s="277"/>
    </row>
    <row r="53" spans="1:14" ht="18.75">
      <c r="A53" s="281" t="s">
        <v>150</v>
      </c>
      <c r="B53" s="277"/>
      <c r="C53" s="282">
        <v>1217</v>
      </c>
      <c r="D53" s="283"/>
      <c r="E53" s="285"/>
      <c r="F53" s="285">
        <v>30</v>
      </c>
      <c r="G53" s="282">
        <v>30</v>
      </c>
      <c r="H53" s="283"/>
      <c r="I53" s="285"/>
      <c r="J53" s="285">
        <v>23</v>
      </c>
      <c r="K53" s="282">
        <v>23</v>
      </c>
      <c r="L53" s="283"/>
      <c r="M53" s="282">
        <v>1224</v>
      </c>
      <c r="N53" s="277"/>
    </row>
    <row r="54" spans="1:14" ht="18.75">
      <c r="A54" s="281" t="s">
        <v>151</v>
      </c>
      <c r="B54" s="277"/>
      <c r="C54" s="282">
        <v>1298</v>
      </c>
      <c r="D54" s="283"/>
      <c r="E54" s="285">
        <v>27</v>
      </c>
      <c r="F54" s="285"/>
      <c r="G54" s="282">
        <v>27</v>
      </c>
      <c r="H54" s="283"/>
      <c r="I54" s="285">
        <v>19</v>
      </c>
      <c r="J54" s="285"/>
      <c r="K54" s="282">
        <v>19</v>
      </c>
      <c r="L54" s="283"/>
      <c r="M54" s="282">
        <v>1306</v>
      </c>
      <c r="N54" s="277"/>
    </row>
    <row r="55" spans="1:14" ht="18.75">
      <c r="A55" s="281" t="s">
        <v>152</v>
      </c>
      <c r="B55" s="277"/>
      <c r="C55" s="282">
        <v>2042</v>
      </c>
      <c r="D55" s="283"/>
      <c r="E55" s="285">
        <v>27</v>
      </c>
      <c r="F55" s="285"/>
      <c r="G55" s="282">
        <v>27</v>
      </c>
      <c r="H55" s="283"/>
      <c r="I55" s="285">
        <v>32</v>
      </c>
      <c r="J55" s="285"/>
      <c r="K55" s="282">
        <v>32</v>
      </c>
      <c r="L55" s="283"/>
      <c r="M55" s="282">
        <v>2037</v>
      </c>
      <c r="N55" s="277"/>
    </row>
    <row r="56" spans="1:14" ht="18.75">
      <c r="A56" s="281" t="s">
        <v>153</v>
      </c>
      <c r="B56" s="277"/>
      <c r="C56" s="282">
        <v>146</v>
      </c>
      <c r="D56" s="283"/>
      <c r="E56" s="285"/>
      <c r="F56" s="285"/>
      <c r="G56" s="282">
        <v>0</v>
      </c>
      <c r="H56" s="283"/>
      <c r="I56" s="285">
        <v>2</v>
      </c>
      <c r="J56" s="285"/>
      <c r="K56" s="282">
        <v>2</v>
      </c>
      <c r="L56" s="283"/>
      <c r="M56" s="282">
        <v>144</v>
      </c>
      <c r="N56" s="277"/>
    </row>
    <row r="57" spans="1:14">
      <c r="A57" s="286"/>
      <c r="B57" s="277"/>
      <c r="C57" s="287"/>
      <c r="D57" s="283"/>
      <c r="E57" s="287"/>
      <c r="F57" s="287"/>
      <c r="G57" s="287"/>
      <c r="H57" s="283"/>
      <c r="I57" s="287"/>
      <c r="J57" s="287"/>
      <c r="K57" s="287"/>
      <c r="L57" s="283"/>
      <c r="M57" s="287"/>
      <c r="N57" s="277"/>
    </row>
    <row r="58" spans="1:14" ht="27.75" customHeight="1">
      <c r="A58" s="288" t="s">
        <v>107</v>
      </c>
      <c r="B58" s="277"/>
      <c r="C58" s="289">
        <v>19563</v>
      </c>
      <c r="D58" s="283"/>
      <c r="E58" s="289">
        <v>325</v>
      </c>
      <c r="F58" s="289">
        <v>30</v>
      </c>
      <c r="G58" s="289">
        <v>355</v>
      </c>
      <c r="H58" s="283"/>
      <c r="I58" s="289">
        <v>342</v>
      </c>
      <c r="J58" s="289">
        <v>23</v>
      </c>
      <c r="K58" s="289">
        <v>365</v>
      </c>
      <c r="L58" s="283"/>
      <c r="M58" s="289">
        <v>19553</v>
      </c>
      <c r="N58" s="277"/>
    </row>
    <row r="59" spans="1:14" ht="12" customHeight="1">
      <c r="A59" s="286"/>
      <c r="B59" s="277"/>
      <c r="C59" s="287"/>
      <c r="D59" s="283"/>
      <c r="E59" s="287"/>
      <c r="F59" s="287"/>
      <c r="G59" s="287"/>
      <c r="H59" s="283"/>
      <c r="I59" s="287"/>
      <c r="J59" s="287"/>
      <c r="K59" s="287"/>
      <c r="L59" s="283"/>
      <c r="M59" s="287"/>
      <c r="N59" s="277"/>
    </row>
    <row r="60" spans="1:14" ht="27.75" customHeight="1">
      <c r="A60" s="288" t="s">
        <v>83</v>
      </c>
      <c r="B60" s="277"/>
      <c r="C60" s="289">
        <v>231907</v>
      </c>
      <c r="D60" s="283"/>
      <c r="E60" s="289">
        <v>10990</v>
      </c>
      <c r="F60" s="289">
        <v>969</v>
      </c>
      <c r="G60" s="289">
        <v>11959</v>
      </c>
      <c r="H60" s="283"/>
      <c r="I60" s="289">
        <v>10692</v>
      </c>
      <c r="J60" s="289">
        <v>944</v>
      </c>
      <c r="K60" s="289">
        <v>11636</v>
      </c>
      <c r="L60" s="283"/>
      <c r="M60" s="289">
        <v>232230</v>
      </c>
      <c r="N60" s="277"/>
    </row>
    <row r="61" spans="1:14">
      <c r="A61" s="277"/>
      <c r="B61" s="277"/>
      <c r="C61" s="277"/>
      <c r="D61" s="277"/>
      <c r="E61" s="277"/>
      <c r="F61" s="277"/>
      <c r="G61" s="277"/>
      <c r="H61" s="277"/>
      <c r="I61" s="277"/>
      <c r="J61" s="277"/>
      <c r="K61" s="277"/>
      <c r="L61" s="277"/>
      <c r="M61" s="277"/>
      <c r="N61" s="277"/>
    </row>
    <row r="62" spans="1:14" ht="15.75">
      <c r="A62" s="290" t="s">
        <v>95</v>
      </c>
      <c r="B62" s="275"/>
      <c r="C62" s="275"/>
      <c r="D62" s="275"/>
      <c r="E62" s="275"/>
      <c r="F62" s="275"/>
      <c r="G62" s="275"/>
      <c r="H62" s="275"/>
      <c r="I62" s="275"/>
      <c r="J62" s="275"/>
      <c r="K62" s="275"/>
      <c r="L62" s="275"/>
      <c r="M62" s="275"/>
      <c r="N62" s="275"/>
    </row>
    <row r="63" spans="1:14" ht="15.75">
      <c r="A63" s="290" t="s">
        <v>96</v>
      </c>
      <c r="B63" s="275"/>
      <c r="C63" s="275"/>
      <c r="D63" s="275"/>
      <c r="E63" s="275"/>
      <c r="F63" s="275"/>
      <c r="G63" s="275"/>
      <c r="H63" s="275"/>
      <c r="I63" s="275"/>
      <c r="J63" s="275"/>
      <c r="K63" s="275"/>
      <c r="L63" s="275"/>
      <c r="M63" s="275"/>
      <c r="N63" s="275"/>
    </row>
    <row r="64" spans="1:14" ht="18">
      <c r="A64" s="291"/>
    </row>
    <row r="65" spans="1:1" ht="18">
      <c r="A65" s="292"/>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8248D-7805-4AE6-9790-5472C3E49DA7}">
  <sheetPr codeName="Hoja51">
    <tabColor theme="0" tint="-4.9989318521683403E-2"/>
  </sheetPr>
  <dimension ref="A1:AI46"/>
  <sheetViews>
    <sheetView zoomScale="50" zoomScaleNormal="50" zoomScaleSheetLayoutView="55" workbookViewId="0">
      <selection activeCell="U29" sqref="U29"/>
    </sheetView>
  </sheetViews>
  <sheetFormatPr baseColWidth="10" defaultRowHeight="12.75"/>
  <cols>
    <col min="1" max="1" width="47.5703125" style="527" customWidth="1"/>
    <col min="2" max="2" width="1.7109375" style="527" customWidth="1"/>
    <col min="3" max="10" width="10.7109375" style="527" customWidth="1"/>
    <col min="11" max="11" width="14.7109375" style="527" customWidth="1"/>
    <col min="12" max="12" width="1.7109375" style="527" customWidth="1"/>
    <col min="13" max="20" width="10.7109375" style="527" customWidth="1"/>
    <col min="21" max="21" width="14.7109375" style="527" customWidth="1"/>
    <col min="22" max="23" width="12.7109375" style="527" customWidth="1"/>
    <col min="24" max="29" width="11.42578125" style="527"/>
    <col min="30" max="30" width="14.7109375" style="527" customWidth="1"/>
    <col min="31" max="31" width="1.5703125" style="527" customWidth="1"/>
    <col min="32" max="32" width="16.42578125" style="527" customWidth="1"/>
    <col min="33" max="16384" width="11.42578125" style="527"/>
  </cols>
  <sheetData>
    <row r="1" spans="1:32" s="276" customFormat="1">
      <c r="A1" s="275" t="s">
        <v>62</v>
      </c>
      <c r="B1" s="275"/>
      <c r="C1" s="275"/>
      <c r="D1" s="275"/>
      <c r="E1" s="275"/>
      <c r="F1" s="275"/>
      <c r="G1" s="275"/>
      <c r="H1" s="275"/>
      <c r="I1" s="275"/>
      <c r="J1" s="275"/>
      <c r="K1" s="275"/>
      <c r="L1" s="275"/>
      <c r="M1" s="275"/>
      <c r="N1" s="275"/>
      <c r="O1" s="275"/>
      <c r="P1" s="275"/>
      <c r="Q1" s="275"/>
      <c r="R1" s="275"/>
      <c r="S1" s="275"/>
      <c r="T1" s="275"/>
      <c r="U1" s="275"/>
      <c r="V1" s="275"/>
      <c r="W1" s="275"/>
    </row>
    <row r="2" spans="1:32" s="276" customFormat="1" ht="38.25" customHeight="1">
      <c r="A2" s="750" t="s">
        <v>631</v>
      </c>
      <c r="B2" s="750"/>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row>
    <row r="3" spans="1:32" s="276" customFormat="1" ht="38.25" customHeight="1">
      <c r="A3" s="751" t="s">
        <v>89</v>
      </c>
      <c r="B3" s="751"/>
      <c r="C3" s="751"/>
      <c r="D3" s="751"/>
      <c r="E3" s="751"/>
      <c r="F3" s="751"/>
      <c r="G3" s="751"/>
      <c r="H3" s="751"/>
      <c r="I3" s="751"/>
      <c r="J3" s="751"/>
      <c r="K3" s="751"/>
      <c r="L3" s="751"/>
      <c r="M3" s="751"/>
      <c r="N3" s="751"/>
      <c r="O3" s="751"/>
      <c r="P3" s="751"/>
      <c r="Q3" s="751"/>
      <c r="R3" s="751"/>
      <c r="S3" s="751"/>
      <c r="T3" s="751"/>
      <c r="U3" s="751"/>
      <c r="V3" s="751"/>
      <c r="W3" s="751"/>
      <c r="X3" s="751"/>
      <c r="Y3" s="751"/>
      <c r="Z3" s="751"/>
      <c r="AA3" s="751"/>
      <c r="AB3" s="751"/>
      <c r="AC3" s="751"/>
      <c r="AD3" s="751"/>
      <c r="AE3" s="751"/>
      <c r="AF3" s="751"/>
    </row>
    <row r="4" spans="1:32" s="276" customFormat="1" ht="70.5" customHeight="1">
      <c r="A4" s="277"/>
      <c r="B4" s="275"/>
      <c r="C4" s="275"/>
      <c r="D4" s="275"/>
      <c r="E4" s="275"/>
      <c r="F4" s="275"/>
      <c r="G4" s="275"/>
      <c r="H4" s="275"/>
      <c r="I4" s="275"/>
      <c r="J4" s="275"/>
      <c r="K4" s="275"/>
      <c r="L4" s="275"/>
      <c r="M4" s="275"/>
      <c r="N4" s="275"/>
      <c r="O4" s="275"/>
      <c r="P4" s="275"/>
      <c r="Q4" s="275"/>
      <c r="R4" s="275"/>
      <c r="S4" s="275"/>
      <c r="T4" s="275"/>
      <c r="U4" s="275"/>
      <c r="V4" s="275"/>
      <c r="W4" s="275"/>
    </row>
    <row r="5" spans="1:32" s="276" customFormat="1" ht="31.5" customHeight="1">
      <c r="A5" s="752" t="s">
        <v>632</v>
      </c>
      <c r="B5" s="516"/>
      <c r="C5" s="754" t="s">
        <v>633</v>
      </c>
      <c r="D5" s="754"/>
      <c r="E5" s="754"/>
      <c r="F5" s="754"/>
      <c r="G5" s="754"/>
      <c r="H5" s="754"/>
      <c r="I5" s="754"/>
      <c r="J5" s="754"/>
      <c r="K5" s="754"/>
      <c r="L5" s="518"/>
      <c r="M5" s="754" t="s">
        <v>634</v>
      </c>
      <c r="N5" s="754"/>
      <c r="O5" s="754"/>
      <c r="P5" s="754"/>
      <c r="Q5" s="754"/>
      <c r="R5" s="754"/>
      <c r="S5" s="754"/>
      <c r="T5" s="754"/>
      <c r="U5" s="754"/>
      <c r="V5" s="754"/>
      <c r="W5" s="754"/>
      <c r="X5" s="754"/>
      <c r="Y5" s="754"/>
      <c r="Z5" s="754"/>
      <c r="AA5" s="754"/>
      <c r="AB5" s="754"/>
      <c r="AC5" s="754"/>
      <c r="AD5" s="754"/>
      <c r="AE5" s="755"/>
      <c r="AF5" s="754" t="s">
        <v>104</v>
      </c>
    </row>
    <row r="6" spans="1:32" s="276" customFormat="1" ht="24.75" customHeight="1">
      <c r="A6" s="753"/>
      <c r="B6" s="516"/>
      <c r="C6" s="756" t="s">
        <v>635</v>
      </c>
      <c r="D6" s="757"/>
      <c r="E6" s="757"/>
      <c r="F6" s="758"/>
      <c r="G6" s="756" t="s">
        <v>636</v>
      </c>
      <c r="H6" s="757"/>
      <c r="I6" s="757"/>
      <c r="J6" s="758"/>
      <c r="K6" s="754" t="s">
        <v>523</v>
      </c>
      <c r="L6" s="518"/>
      <c r="M6" s="754" t="s">
        <v>700</v>
      </c>
      <c r="N6" s="754"/>
      <c r="O6" s="754"/>
      <c r="P6" s="754"/>
      <c r="Q6" s="754"/>
      <c r="R6" s="754"/>
      <c r="S6" s="754"/>
      <c r="T6" s="754"/>
      <c r="U6" s="754" t="s">
        <v>523</v>
      </c>
      <c r="V6" s="754" t="s">
        <v>701</v>
      </c>
      <c r="W6" s="754"/>
      <c r="X6" s="754"/>
      <c r="Y6" s="754"/>
      <c r="Z6" s="754"/>
      <c r="AA6" s="754"/>
      <c r="AB6" s="754"/>
      <c r="AC6" s="754"/>
      <c r="AD6" s="754" t="s">
        <v>523</v>
      </c>
      <c r="AE6" s="755"/>
      <c r="AF6" s="754"/>
    </row>
    <row r="7" spans="1:32" s="276" customFormat="1" ht="31.5" customHeight="1">
      <c r="A7" s="753"/>
      <c r="B7" s="516"/>
      <c r="C7" s="759"/>
      <c r="D7" s="760"/>
      <c r="E7" s="760"/>
      <c r="F7" s="761"/>
      <c r="G7" s="759"/>
      <c r="H7" s="760"/>
      <c r="I7" s="760"/>
      <c r="J7" s="761"/>
      <c r="K7" s="754"/>
      <c r="L7" s="518"/>
      <c r="M7" s="754" t="s">
        <v>101</v>
      </c>
      <c r="N7" s="754"/>
      <c r="O7" s="754"/>
      <c r="P7" s="754"/>
      <c r="Q7" s="754" t="s">
        <v>102</v>
      </c>
      <c r="R7" s="754"/>
      <c r="S7" s="754"/>
      <c r="T7" s="754"/>
      <c r="U7" s="754"/>
      <c r="V7" s="754" t="s">
        <v>101</v>
      </c>
      <c r="W7" s="754"/>
      <c r="X7" s="754"/>
      <c r="Y7" s="754"/>
      <c r="Z7" s="754" t="s">
        <v>102</v>
      </c>
      <c r="AA7" s="754"/>
      <c r="AB7" s="754"/>
      <c r="AC7" s="754"/>
      <c r="AD7" s="754"/>
      <c r="AE7" s="755"/>
      <c r="AF7" s="754"/>
    </row>
    <row r="8" spans="1:32" s="276" customFormat="1" ht="31.5" customHeight="1">
      <c r="A8" s="753"/>
      <c r="B8" s="516"/>
      <c r="C8" s="762" t="s">
        <v>101</v>
      </c>
      <c r="D8" s="763"/>
      <c r="E8" s="762" t="s">
        <v>102</v>
      </c>
      <c r="F8" s="763"/>
      <c r="G8" s="762" t="s">
        <v>101</v>
      </c>
      <c r="H8" s="763"/>
      <c r="I8" s="762" t="s">
        <v>102</v>
      </c>
      <c r="J8" s="763"/>
      <c r="K8" s="754"/>
      <c r="L8" s="518"/>
      <c r="M8" s="754" t="s">
        <v>702</v>
      </c>
      <c r="N8" s="754"/>
      <c r="O8" s="754" t="s">
        <v>703</v>
      </c>
      <c r="P8" s="754"/>
      <c r="Q8" s="754" t="s">
        <v>702</v>
      </c>
      <c r="R8" s="754"/>
      <c r="S8" s="754" t="s">
        <v>703</v>
      </c>
      <c r="T8" s="754"/>
      <c r="U8" s="754"/>
      <c r="V8" s="754" t="s">
        <v>702</v>
      </c>
      <c r="W8" s="754"/>
      <c r="X8" s="754" t="s">
        <v>703</v>
      </c>
      <c r="Y8" s="754"/>
      <c r="Z8" s="754" t="s">
        <v>702</v>
      </c>
      <c r="AA8" s="754"/>
      <c r="AB8" s="754" t="s">
        <v>703</v>
      </c>
      <c r="AC8" s="754"/>
      <c r="AD8" s="754"/>
      <c r="AE8" s="755"/>
      <c r="AF8" s="754"/>
    </row>
    <row r="9" spans="1:32" s="276" customFormat="1" ht="34.5" customHeight="1">
      <c r="A9" s="753"/>
      <c r="B9" s="516"/>
      <c r="C9" s="517" t="s">
        <v>105</v>
      </c>
      <c r="D9" s="517" t="s">
        <v>106</v>
      </c>
      <c r="E9" s="517" t="s">
        <v>105</v>
      </c>
      <c r="F9" s="517" t="s">
        <v>106</v>
      </c>
      <c r="G9" s="517" t="s">
        <v>105</v>
      </c>
      <c r="H9" s="517" t="s">
        <v>106</v>
      </c>
      <c r="I9" s="517" t="s">
        <v>105</v>
      </c>
      <c r="J9" s="517" t="s">
        <v>106</v>
      </c>
      <c r="K9" s="754"/>
      <c r="L9" s="518"/>
      <c r="M9" s="517" t="s">
        <v>105</v>
      </c>
      <c r="N9" s="517" t="s">
        <v>106</v>
      </c>
      <c r="O9" s="517" t="s">
        <v>105</v>
      </c>
      <c r="P9" s="517" t="s">
        <v>106</v>
      </c>
      <c r="Q9" s="517" t="s">
        <v>105</v>
      </c>
      <c r="R9" s="517" t="s">
        <v>106</v>
      </c>
      <c r="S9" s="517" t="s">
        <v>105</v>
      </c>
      <c r="T9" s="517" t="s">
        <v>106</v>
      </c>
      <c r="U9" s="754"/>
      <c r="V9" s="517" t="s">
        <v>105</v>
      </c>
      <c r="W9" s="517" t="s">
        <v>106</v>
      </c>
      <c r="X9" s="517" t="s">
        <v>105</v>
      </c>
      <c r="Y9" s="517" t="s">
        <v>106</v>
      </c>
      <c r="Z9" s="517" t="s">
        <v>105</v>
      </c>
      <c r="AA9" s="517" t="s">
        <v>106</v>
      </c>
      <c r="AB9" s="517" t="s">
        <v>105</v>
      </c>
      <c r="AC9" s="517" t="s">
        <v>106</v>
      </c>
      <c r="AD9" s="754"/>
      <c r="AE9" s="755"/>
      <c r="AF9" s="754"/>
    </row>
    <row r="10" spans="1:32" s="276" customFormat="1" ht="8.25" customHeight="1">
      <c r="A10" s="519"/>
      <c r="B10" s="519"/>
      <c r="C10" s="519"/>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s="276" customFormat="1" ht="30.75" customHeight="1">
      <c r="A11" s="520" t="s">
        <v>704</v>
      </c>
      <c r="B11" s="328"/>
      <c r="C11" s="330"/>
      <c r="D11" s="330"/>
      <c r="E11" s="330"/>
      <c r="F11" s="330"/>
      <c r="G11" s="330"/>
      <c r="H11" s="330"/>
      <c r="I11" s="330"/>
      <c r="J11" s="330"/>
      <c r="K11" s="329">
        <v>0</v>
      </c>
      <c r="L11" s="521"/>
      <c r="M11" s="330"/>
      <c r="N11" s="330"/>
      <c r="O11" s="330"/>
      <c r="P11" s="330"/>
      <c r="Q11" s="330"/>
      <c r="R11" s="330"/>
      <c r="S11" s="330"/>
      <c r="T11" s="330"/>
      <c r="U11" s="329">
        <v>0</v>
      </c>
      <c r="V11" s="329"/>
      <c r="W11" s="329"/>
      <c r="X11" s="329"/>
      <c r="Y11" s="329"/>
      <c r="Z11" s="329"/>
      <c r="AA11" s="329"/>
      <c r="AB11" s="329"/>
      <c r="AC11" s="329"/>
      <c r="AD11" s="329">
        <v>0</v>
      </c>
      <c r="AE11" s="522"/>
      <c r="AF11" s="329">
        <v>0</v>
      </c>
    </row>
    <row r="12" spans="1:32" s="276" customFormat="1" ht="30.75" customHeight="1">
      <c r="A12" s="520" t="s">
        <v>705</v>
      </c>
      <c r="B12" s="328"/>
      <c r="C12" s="330"/>
      <c r="D12" s="330"/>
      <c r="E12" s="330"/>
      <c r="F12" s="330"/>
      <c r="G12" s="330"/>
      <c r="H12" s="330"/>
      <c r="I12" s="330"/>
      <c r="J12" s="330"/>
      <c r="K12" s="329">
        <v>0</v>
      </c>
      <c r="L12" s="521"/>
      <c r="M12" s="330"/>
      <c r="N12" s="330"/>
      <c r="O12" s="330"/>
      <c r="P12" s="330"/>
      <c r="Q12" s="330"/>
      <c r="R12" s="330"/>
      <c r="S12" s="330"/>
      <c r="T12" s="330"/>
      <c r="U12" s="329">
        <v>0</v>
      </c>
      <c r="V12" s="329"/>
      <c r="W12" s="329"/>
      <c r="X12" s="329"/>
      <c r="Y12" s="329"/>
      <c r="Z12" s="329"/>
      <c r="AA12" s="329"/>
      <c r="AB12" s="329"/>
      <c r="AC12" s="329"/>
      <c r="AD12" s="329">
        <v>0</v>
      </c>
      <c r="AE12" s="522"/>
      <c r="AF12" s="329">
        <v>0</v>
      </c>
    </row>
    <row r="13" spans="1:32" s="276" customFormat="1" ht="30.75" customHeight="1">
      <c r="A13" s="520" t="s">
        <v>706</v>
      </c>
      <c r="B13" s="328"/>
      <c r="C13" s="330"/>
      <c r="D13" s="330"/>
      <c r="E13" s="330"/>
      <c r="F13" s="330"/>
      <c r="G13" s="330"/>
      <c r="H13" s="330"/>
      <c r="I13" s="330"/>
      <c r="J13" s="330"/>
      <c r="K13" s="329">
        <v>0</v>
      </c>
      <c r="L13" s="521"/>
      <c r="M13" s="330"/>
      <c r="N13" s="330"/>
      <c r="O13" s="330"/>
      <c r="P13" s="330"/>
      <c r="Q13" s="330"/>
      <c r="R13" s="330"/>
      <c r="S13" s="330"/>
      <c r="T13" s="330"/>
      <c r="U13" s="329">
        <v>0</v>
      </c>
      <c r="V13" s="329"/>
      <c r="W13" s="329"/>
      <c r="X13" s="329"/>
      <c r="Y13" s="329"/>
      <c r="Z13" s="329"/>
      <c r="AA13" s="329"/>
      <c r="AB13" s="329"/>
      <c r="AC13" s="329"/>
      <c r="AD13" s="329">
        <v>0</v>
      </c>
      <c r="AE13" s="522"/>
      <c r="AF13" s="329">
        <v>0</v>
      </c>
    </row>
    <row r="14" spans="1:32" s="276" customFormat="1" ht="30.75" customHeight="1">
      <c r="A14" s="520" t="s">
        <v>707</v>
      </c>
      <c r="B14" s="328"/>
      <c r="C14" s="330"/>
      <c r="D14" s="330"/>
      <c r="E14" s="330"/>
      <c r="F14" s="330"/>
      <c r="G14" s="330"/>
      <c r="H14" s="330"/>
      <c r="I14" s="330"/>
      <c r="J14" s="330"/>
      <c r="K14" s="329">
        <v>0</v>
      </c>
      <c r="L14" s="521"/>
      <c r="M14" s="330"/>
      <c r="N14" s="330"/>
      <c r="O14" s="330"/>
      <c r="P14" s="330"/>
      <c r="Q14" s="330"/>
      <c r="R14" s="330"/>
      <c r="S14" s="330"/>
      <c r="T14" s="330"/>
      <c r="U14" s="329">
        <v>0</v>
      </c>
      <c r="V14" s="329"/>
      <c r="W14" s="329"/>
      <c r="X14" s="329"/>
      <c r="Y14" s="329"/>
      <c r="Z14" s="329"/>
      <c r="AA14" s="329"/>
      <c r="AB14" s="329"/>
      <c r="AC14" s="329"/>
      <c r="AD14" s="329">
        <v>0</v>
      </c>
      <c r="AE14" s="522"/>
      <c r="AF14" s="329">
        <v>0</v>
      </c>
    </row>
    <row r="15" spans="1:32" s="276" customFormat="1" ht="30.75" customHeight="1">
      <c r="A15" s="520" t="s">
        <v>708</v>
      </c>
      <c r="B15" s="328"/>
      <c r="C15" s="330"/>
      <c r="D15" s="330"/>
      <c r="E15" s="330"/>
      <c r="F15" s="330"/>
      <c r="G15" s="330"/>
      <c r="H15" s="330"/>
      <c r="I15" s="330"/>
      <c r="J15" s="330"/>
      <c r="K15" s="329">
        <v>0</v>
      </c>
      <c r="L15" s="521"/>
      <c r="M15" s="330"/>
      <c r="N15" s="330"/>
      <c r="O15" s="330"/>
      <c r="P15" s="330"/>
      <c r="Q15" s="330"/>
      <c r="R15" s="330"/>
      <c r="S15" s="330"/>
      <c r="T15" s="330"/>
      <c r="U15" s="329">
        <v>0</v>
      </c>
      <c r="V15" s="329"/>
      <c r="W15" s="329"/>
      <c r="X15" s="329"/>
      <c r="Y15" s="329"/>
      <c r="Z15" s="329"/>
      <c r="AA15" s="329"/>
      <c r="AB15" s="329"/>
      <c r="AC15" s="329"/>
      <c r="AD15" s="329">
        <v>0</v>
      </c>
      <c r="AE15" s="522"/>
      <c r="AF15" s="329">
        <v>0</v>
      </c>
    </row>
    <row r="16" spans="1:32" s="276" customFormat="1" ht="30.75" customHeight="1">
      <c r="A16" s="520" t="s">
        <v>709</v>
      </c>
      <c r="B16" s="328"/>
      <c r="C16" s="330"/>
      <c r="D16" s="330"/>
      <c r="E16" s="330"/>
      <c r="F16" s="330"/>
      <c r="G16" s="330"/>
      <c r="H16" s="330"/>
      <c r="I16" s="330"/>
      <c r="J16" s="330"/>
      <c r="K16" s="329">
        <v>0</v>
      </c>
      <c r="L16" s="521"/>
      <c r="M16" s="330"/>
      <c r="N16" s="330"/>
      <c r="O16" s="330"/>
      <c r="P16" s="330"/>
      <c r="Q16" s="330"/>
      <c r="R16" s="330"/>
      <c r="S16" s="330"/>
      <c r="T16" s="330"/>
      <c r="U16" s="329">
        <v>0</v>
      </c>
      <c r="V16" s="329"/>
      <c r="W16" s="329"/>
      <c r="X16" s="329"/>
      <c r="Y16" s="329"/>
      <c r="Z16" s="329"/>
      <c r="AA16" s="329"/>
      <c r="AB16" s="329"/>
      <c r="AC16" s="329"/>
      <c r="AD16" s="329">
        <v>0</v>
      </c>
      <c r="AE16" s="522"/>
      <c r="AF16" s="329">
        <v>0</v>
      </c>
    </row>
    <row r="17" spans="1:32" s="276" customFormat="1" ht="30.75" customHeight="1">
      <c r="A17" s="520" t="s">
        <v>710</v>
      </c>
      <c r="B17" s="328"/>
      <c r="C17" s="330"/>
      <c r="D17" s="330"/>
      <c r="E17" s="330"/>
      <c r="F17" s="330"/>
      <c r="G17" s="330"/>
      <c r="H17" s="330"/>
      <c r="I17" s="330"/>
      <c r="J17" s="330"/>
      <c r="K17" s="329">
        <v>0</v>
      </c>
      <c r="L17" s="521"/>
      <c r="M17" s="330"/>
      <c r="N17" s="330"/>
      <c r="O17" s="330"/>
      <c r="P17" s="330"/>
      <c r="Q17" s="330"/>
      <c r="R17" s="330"/>
      <c r="S17" s="330"/>
      <c r="T17" s="330"/>
      <c r="U17" s="329">
        <v>0</v>
      </c>
      <c r="V17" s="329"/>
      <c r="W17" s="329"/>
      <c r="X17" s="329"/>
      <c r="Y17" s="329"/>
      <c r="Z17" s="329"/>
      <c r="AA17" s="329"/>
      <c r="AB17" s="329"/>
      <c r="AC17" s="329"/>
      <c r="AD17" s="329">
        <v>0</v>
      </c>
      <c r="AE17" s="522"/>
      <c r="AF17" s="329">
        <v>0</v>
      </c>
    </row>
    <row r="18" spans="1:32" s="276" customFormat="1" ht="30.75" customHeight="1">
      <c r="A18" s="520" t="s">
        <v>711</v>
      </c>
      <c r="B18" s="328"/>
      <c r="C18" s="330"/>
      <c r="D18" s="330"/>
      <c r="E18" s="330"/>
      <c r="F18" s="330"/>
      <c r="G18" s="330"/>
      <c r="H18" s="330"/>
      <c r="I18" s="330"/>
      <c r="J18" s="330"/>
      <c r="K18" s="329">
        <v>0</v>
      </c>
      <c r="L18" s="521"/>
      <c r="M18" s="330"/>
      <c r="N18" s="330"/>
      <c r="O18" s="330"/>
      <c r="P18" s="330"/>
      <c r="Q18" s="330"/>
      <c r="R18" s="330"/>
      <c r="S18" s="330"/>
      <c r="T18" s="330"/>
      <c r="U18" s="329">
        <v>0</v>
      </c>
      <c r="V18" s="329"/>
      <c r="W18" s="329"/>
      <c r="X18" s="329"/>
      <c r="Y18" s="329"/>
      <c r="Z18" s="329"/>
      <c r="AA18" s="329"/>
      <c r="AB18" s="329"/>
      <c r="AC18" s="329"/>
      <c r="AD18" s="329">
        <v>0</v>
      </c>
      <c r="AE18" s="522"/>
      <c r="AF18" s="329">
        <v>0</v>
      </c>
    </row>
    <row r="19" spans="1:32" s="276" customFormat="1" ht="30.75" customHeight="1">
      <c r="A19" s="520" t="s">
        <v>637</v>
      </c>
      <c r="B19" s="328"/>
      <c r="C19" s="330"/>
      <c r="D19" s="330"/>
      <c r="E19" s="330"/>
      <c r="F19" s="330"/>
      <c r="G19" s="330"/>
      <c r="H19" s="330"/>
      <c r="I19" s="330"/>
      <c r="J19" s="330"/>
      <c r="K19" s="329">
        <v>0</v>
      </c>
      <c r="L19" s="521"/>
      <c r="M19" s="330"/>
      <c r="N19" s="330"/>
      <c r="O19" s="330"/>
      <c r="P19" s="330"/>
      <c r="Q19" s="330"/>
      <c r="R19" s="330"/>
      <c r="S19" s="330"/>
      <c r="T19" s="330"/>
      <c r="U19" s="329">
        <v>0</v>
      </c>
      <c r="V19" s="329"/>
      <c r="W19" s="329"/>
      <c r="X19" s="329"/>
      <c r="Y19" s="329"/>
      <c r="Z19" s="329"/>
      <c r="AA19" s="329"/>
      <c r="AB19" s="329"/>
      <c r="AC19" s="329"/>
      <c r="AD19" s="329">
        <v>0</v>
      </c>
      <c r="AE19" s="522"/>
      <c r="AF19" s="329">
        <v>0</v>
      </c>
    </row>
    <row r="20" spans="1:32" s="276" customFormat="1" ht="30.75" customHeight="1">
      <c r="A20" s="520" t="s">
        <v>712</v>
      </c>
      <c r="B20" s="328"/>
      <c r="C20" s="330"/>
      <c r="D20" s="330"/>
      <c r="E20" s="330"/>
      <c r="F20" s="330"/>
      <c r="G20" s="330"/>
      <c r="H20" s="330"/>
      <c r="I20" s="330"/>
      <c r="J20" s="330"/>
      <c r="K20" s="329">
        <v>0</v>
      </c>
      <c r="L20" s="521"/>
      <c r="M20" s="330"/>
      <c r="N20" s="330"/>
      <c r="O20" s="330"/>
      <c r="P20" s="330"/>
      <c r="Q20" s="330"/>
      <c r="R20" s="330"/>
      <c r="S20" s="330"/>
      <c r="T20" s="330"/>
      <c r="U20" s="329">
        <v>0</v>
      </c>
      <c r="V20" s="329"/>
      <c r="W20" s="329"/>
      <c r="X20" s="329"/>
      <c r="Y20" s="329"/>
      <c r="Z20" s="329"/>
      <c r="AA20" s="329"/>
      <c r="AB20" s="329"/>
      <c r="AC20" s="329"/>
      <c r="AD20" s="329">
        <v>0</v>
      </c>
      <c r="AE20" s="522"/>
      <c r="AF20" s="329">
        <v>0</v>
      </c>
    </row>
    <row r="21" spans="1:32" s="276" customFormat="1" ht="30.75" customHeight="1">
      <c r="A21" s="520" t="s">
        <v>713</v>
      </c>
      <c r="B21" s="328"/>
      <c r="C21" s="330"/>
      <c r="D21" s="330"/>
      <c r="E21" s="330"/>
      <c r="F21" s="330"/>
      <c r="G21" s="330"/>
      <c r="H21" s="330"/>
      <c r="I21" s="330"/>
      <c r="J21" s="330"/>
      <c r="K21" s="329">
        <v>0</v>
      </c>
      <c r="L21" s="521"/>
      <c r="M21" s="330"/>
      <c r="N21" s="330"/>
      <c r="O21" s="330"/>
      <c r="P21" s="330"/>
      <c r="Q21" s="330"/>
      <c r="R21" s="330"/>
      <c r="S21" s="330"/>
      <c r="T21" s="330"/>
      <c r="U21" s="329">
        <v>0</v>
      </c>
      <c r="V21" s="329"/>
      <c r="W21" s="329"/>
      <c r="X21" s="329"/>
      <c r="Y21" s="329"/>
      <c r="Z21" s="329"/>
      <c r="AA21" s="329"/>
      <c r="AB21" s="329"/>
      <c r="AC21" s="329"/>
      <c r="AD21" s="329">
        <v>0</v>
      </c>
      <c r="AE21" s="522"/>
      <c r="AF21" s="329">
        <v>0</v>
      </c>
    </row>
    <row r="22" spans="1:32" s="276" customFormat="1" ht="30.75" customHeight="1">
      <c r="A22" s="520" t="s">
        <v>714</v>
      </c>
      <c r="B22" s="328"/>
      <c r="C22" s="330"/>
      <c r="D22" s="330"/>
      <c r="E22" s="330"/>
      <c r="F22" s="330"/>
      <c r="G22" s="330"/>
      <c r="H22" s="330"/>
      <c r="I22" s="330"/>
      <c r="J22" s="330"/>
      <c r="K22" s="329">
        <v>0</v>
      </c>
      <c r="L22" s="521"/>
      <c r="M22" s="330"/>
      <c r="N22" s="330"/>
      <c r="O22" s="330"/>
      <c r="P22" s="330"/>
      <c r="Q22" s="330"/>
      <c r="R22" s="330"/>
      <c r="S22" s="330"/>
      <c r="T22" s="330"/>
      <c r="U22" s="329">
        <v>0</v>
      </c>
      <c r="V22" s="329"/>
      <c r="W22" s="329"/>
      <c r="X22" s="329"/>
      <c r="Y22" s="329"/>
      <c r="Z22" s="329"/>
      <c r="AA22" s="329"/>
      <c r="AB22" s="329"/>
      <c r="AC22" s="329"/>
      <c r="AD22" s="329">
        <v>0</v>
      </c>
      <c r="AE22" s="522"/>
      <c r="AF22" s="329">
        <v>0</v>
      </c>
    </row>
    <row r="23" spans="1:32" s="276" customFormat="1" ht="30.75" customHeight="1">
      <c r="A23" s="327" t="s">
        <v>715</v>
      </c>
      <c r="B23" s="328"/>
      <c r="C23" s="330"/>
      <c r="D23" s="330"/>
      <c r="E23" s="330"/>
      <c r="F23" s="330"/>
      <c r="G23" s="330"/>
      <c r="H23" s="330"/>
      <c r="I23" s="330"/>
      <c r="J23" s="330"/>
      <c r="K23" s="329">
        <v>0</v>
      </c>
      <c r="L23" s="521"/>
      <c r="M23" s="330"/>
      <c r="N23" s="330"/>
      <c r="O23" s="330"/>
      <c r="P23" s="330"/>
      <c r="Q23" s="330"/>
      <c r="R23" s="330"/>
      <c r="S23" s="330"/>
      <c r="T23" s="330"/>
      <c r="U23" s="329">
        <v>0</v>
      </c>
      <c r="V23" s="329"/>
      <c r="W23" s="329"/>
      <c r="X23" s="329"/>
      <c r="Y23" s="329"/>
      <c r="Z23" s="330"/>
      <c r="AA23" s="329"/>
      <c r="AB23" s="330"/>
      <c r="AC23" s="329"/>
      <c r="AD23" s="329">
        <v>0</v>
      </c>
      <c r="AE23" s="522"/>
      <c r="AF23" s="329">
        <v>0</v>
      </c>
    </row>
    <row r="24" spans="1:32" s="276" customFormat="1" ht="30.75" customHeight="1">
      <c r="A24" s="327" t="s">
        <v>716</v>
      </c>
      <c r="B24" s="328"/>
      <c r="C24" s="330"/>
      <c r="D24" s="330"/>
      <c r="E24" s="330"/>
      <c r="F24" s="330"/>
      <c r="G24" s="330"/>
      <c r="H24" s="330"/>
      <c r="I24" s="330"/>
      <c r="J24" s="330"/>
      <c r="K24" s="329">
        <v>0</v>
      </c>
      <c r="L24" s="521"/>
      <c r="M24" s="330"/>
      <c r="N24" s="330"/>
      <c r="O24" s="330"/>
      <c r="P24" s="330"/>
      <c r="Q24" s="330"/>
      <c r="R24" s="330"/>
      <c r="S24" s="330"/>
      <c r="T24" s="330"/>
      <c r="U24" s="329">
        <v>0</v>
      </c>
      <c r="V24" s="329"/>
      <c r="W24" s="329"/>
      <c r="X24" s="329"/>
      <c r="Y24" s="329"/>
      <c r="Z24" s="329"/>
      <c r="AA24" s="329"/>
      <c r="AB24" s="329"/>
      <c r="AC24" s="329"/>
      <c r="AD24" s="329">
        <v>0</v>
      </c>
      <c r="AE24" s="522"/>
      <c r="AF24" s="329">
        <v>0</v>
      </c>
    </row>
    <row r="25" spans="1:32" s="276" customFormat="1" ht="30.75" customHeight="1">
      <c r="A25" s="327" t="s">
        <v>717</v>
      </c>
      <c r="B25" s="328"/>
      <c r="C25" s="330"/>
      <c r="D25" s="330"/>
      <c r="E25" s="330"/>
      <c r="F25" s="330"/>
      <c r="G25" s="330"/>
      <c r="H25" s="330"/>
      <c r="I25" s="330"/>
      <c r="J25" s="330"/>
      <c r="K25" s="329">
        <v>0</v>
      </c>
      <c r="L25" s="521"/>
      <c r="M25" s="330"/>
      <c r="N25" s="330"/>
      <c r="O25" s="330"/>
      <c r="P25" s="330"/>
      <c r="Q25" s="330"/>
      <c r="R25" s="330"/>
      <c r="S25" s="330"/>
      <c r="T25" s="330"/>
      <c r="U25" s="329">
        <v>0</v>
      </c>
      <c r="V25" s="329"/>
      <c r="W25" s="329"/>
      <c r="X25" s="329"/>
      <c r="Y25" s="329"/>
      <c r="Z25" s="329"/>
      <c r="AA25" s="329"/>
      <c r="AB25" s="329"/>
      <c r="AC25" s="329"/>
      <c r="AD25" s="329">
        <v>0</v>
      </c>
      <c r="AE25" s="522"/>
      <c r="AF25" s="329">
        <v>0</v>
      </c>
    </row>
    <row r="26" spans="1:32" s="276" customFormat="1" ht="30.75" customHeight="1">
      <c r="A26" s="327" t="s">
        <v>718</v>
      </c>
      <c r="B26" s="328"/>
      <c r="C26" s="330"/>
      <c r="D26" s="330"/>
      <c r="E26" s="330"/>
      <c r="F26" s="330"/>
      <c r="G26" s="330"/>
      <c r="H26" s="330"/>
      <c r="I26" s="330"/>
      <c r="J26" s="330"/>
      <c r="K26" s="329">
        <v>0</v>
      </c>
      <c r="L26" s="521"/>
      <c r="M26" s="330"/>
      <c r="N26" s="330"/>
      <c r="O26" s="330"/>
      <c r="P26" s="330"/>
      <c r="Q26" s="330"/>
      <c r="R26" s="330"/>
      <c r="S26" s="330"/>
      <c r="T26" s="330"/>
      <c r="U26" s="329">
        <v>0</v>
      </c>
      <c r="V26" s="329"/>
      <c r="W26" s="329"/>
      <c r="X26" s="329"/>
      <c r="Y26" s="329"/>
      <c r="Z26" s="329"/>
      <c r="AA26" s="329"/>
      <c r="AB26" s="329"/>
      <c r="AC26" s="329"/>
      <c r="AD26" s="329">
        <v>0</v>
      </c>
      <c r="AE26" s="522"/>
      <c r="AF26" s="329">
        <v>0</v>
      </c>
    </row>
    <row r="27" spans="1:32" s="276" customFormat="1" ht="30.75" customHeight="1">
      <c r="A27" s="327" t="s">
        <v>719</v>
      </c>
      <c r="B27" s="328"/>
      <c r="C27" s="330"/>
      <c r="D27" s="330"/>
      <c r="E27" s="330"/>
      <c r="F27" s="330"/>
      <c r="G27" s="330"/>
      <c r="H27" s="330"/>
      <c r="I27" s="330"/>
      <c r="J27" s="330"/>
      <c r="K27" s="329">
        <v>0</v>
      </c>
      <c r="L27" s="521"/>
      <c r="M27" s="330"/>
      <c r="N27" s="330"/>
      <c r="O27" s="330"/>
      <c r="P27" s="330"/>
      <c r="Q27" s="330"/>
      <c r="R27" s="330"/>
      <c r="S27" s="330"/>
      <c r="T27" s="330"/>
      <c r="U27" s="329">
        <v>0</v>
      </c>
      <c r="V27" s="329"/>
      <c r="W27" s="329"/>
      <c r="X27" s="329"/>
      <c r="Y27" s="329"/>
      <c r="Z27" s="329"/>
      <c r="AA27" s="329"/>
      <c r="AB27" s="329"/>
      <c r="AC27" s="329"/>
      <c r="AD27" s="329">
        <v>0</v>
      </c>
      <c r="AE27" s="522"/>
      <c r="AF27" s="329">
        <v>0</v>
      </c>
    </row>
    <row r="28" spans="1:32" s="276" customFormat="1" ht="30.75" customHeight="1">
      <c r="A28" s="327" t="s">
        <v>720</v>
      </c>
      <c r="B28" s="328"/>
      <c r="C28" s="330"/>
      <c r="D28" s="330"/>
      <c r="E28" s="330"/>
      <c r="F28" s="330"/>
      <c r="G28" s="330"/>
      <c r="H28" s="330"/>
      <c r="I28" s="330"/>
      <c r="J28" s="330"/>
      <c r="K28" s="329">
        <v>0</v>
      </c>
      <c r="L28" s="521"/>
      <c r="M28" s="330"/>
      <c r="N28" s="330"/>
      <c r="O28" s="330"/>
      <c r="P28" s="330"/>
      <c r="Q28" s="330"/>
      <c r="R28" s="330"/>
      <c r="S28" s="330"/>
      <c r="T28" s="330"/>
      <c r="U28" s="329">
        <v>0</v>
      </c>
      <c r="V28" s="329"/>
      <c r="W28" s="329"/>
      <c r="X28" s="329"/>
      <c r="Y28" s="329"/>
      <c r="Z28" s="329"/>
      <c r="AA28" s="329"/>
      <c r="AB28" s="329"/>
      <c r="AC28" s="329"/>
      <c r="AD28" s="329">
        <v>0</v>
      </c>
      <c r="AE28" s="522"/>
      <c r="AF28" s="329">
        <v>0</v>
      </c>
    </row>
    <row r="29" spans="1:32" s="276" customFormat="1" ht="30.75" customHeight="1">
      <c r="A29" s="327" t="s">
        <v>721</v>
      </c>
      <c r="B29" s="328"/>
      <c r="C29" s="330"/>
      <c r="D29" s="330"/>
      <c r="E29" s="330"/>
      <c r="F29" s="330"/>
      <c r="G29" s="330"/>
      <c r="H29" s="330"/>
      <c r="I29" s="330"/>
      <c r="J29" s="330"/>
      <c r="K29" s="329">
        <v>0</v>
      </c>
      <c r="L29" s="521"/>
      <c r="M29" s="330"/>
      <c r="N29" s="330"/>
      <c r="O29" s="330"/>
      <c r="P29" s="330"/>
      <c r="Q29" s="330"/>
      <c r="R29" s="330"/>
      <c r="S29" s="330"/>
      <c r="T29" s="330"/>
      <c r="U29" s="329">
        <v>0</v>
      </c>
      <c r="V29" s="329"/>
      <c r="W29" s="329"/>
      <c r="X29" s="329"/>
      <c r="Y29" s="329"/>
      <c r="Z29" s="329"/>
      <c r="AA29" s="329"/>
      <c r="AB29" s="329"/>
      <c r="AC29" s="329"/>
      <c r="AD29" s="329">
        <v>0</v>
      </c>
      <c r="AE29" s="522"/>
      <c r="AF29" s="329">
        <v>0</v>
      </c>
    </row>
    <row r="30" spans="1:32" s="276" customFormat="1" ht="30.75" customHeight="1">
      <c r="A30" s="327" t="s">
        <v>722</v>
      </c>
      <c r="B30" s="328"/>
      <c r="C30" s="330"/>
      <c r="D30" s="330"/>
      <c r="E30" s="330"/>
      <c r="F30" s="330"/>
      <c r="G30" s="330"/>
      <c r="H30" s="330"/>
      <c r="I30" s="330"/>
      <c r="J30" s="330"/>
      <c r="K30" s="329">
        <v>0</v>
      </c>
      <c r="L30" s="521"/>
      <c r="M30" s="330"/>
      <c r="N30" s="330"/>
      <c r="O30" s="330"/>
      <c r="P30" s="330"/>
      <c r="Q30" s="330"/>
      <c r="R30" s="330"/>
      <c r="S30" s="330"/>
      <c r="T30" s="330"/>
      <c r="U30" s="329">
        <v>0</v>
      </c>
      <c r="V30" s="329"/>
      <c r="W30" s="329"/>
      <c r="X30" s="329"/>
      <c r="Y30" s="329"/>
      <c r="Z30" s="329"/>
      <c r="AA30" s="329"/>
      <c r="AB30" s="329"/>
      <c r="AC30" s="329"/>
      <c r="AD30" s="329">
        <v>0</v>
      </c>
      <c r="AE30" s="522"/>
      <c r="AF30" s="329">
        <v>0</v>
      </c>
    </row>
    <row r="31" spans="1:32" s="276" customFormat="1" ht="30.75" customHeight="1">
      <c r="A31" s="327" t="s">
        <v>723</v>
      </c>
      <c r="B31" s="328"/>
      <c r="C31" s="330"/>
      <c r="D31" s="330"/>
      <c r="E31" s="330"/>
      <c r="F31" s="330"/>
      <c r="G31" s="330"/>
      <c r="H31" s="330"/>
      <c r="I31" s="330"/>
      <c r="J31" s="330"/>
      <c r="K31" s="329">
        <v>0</v>
      </c>
      <c r="L31" s="521"/>
      <c r="M31" s="330"/>
      <c r="N31" s="330"/>
      <c r="O31" s="330"/>
      <c r="P31" s="330"/>
      <c r="Q31" s="330"/>
      <c r="R31" s="330"/>
      <c r="S31" s="330"/>
      <c r="T31" s="330"/>
      <c r="U31" s="329">
        <v>0</v>
      </c>
      <c r="V31" s="329"/>
      <c r="W31" s="329"/>
      <c r="X31" s="329"/>
      <c r="Y31" s="329"/>
      <c r="Z31" s="329"/>
      <c r="AA31" s="329"/>
      <c r="AB31" s="329"/>
      <c r="AC31" s="329"/>
      <c r="AD31" s="329">
        <v>0</v>
      </c>
      <c r="AE31" s="522"/>
      <c r="AF31" s="329">
        <v>0</v>
      </c>
    </row>
    <row r="32" spans="1:32" s="276" customFormat="1" ht="30.75" customHeight="1">
      <c r="A32" s="327" t="s">
        <v>724</v>
      </c>
      <c r="B32" s="328"/>
      <c r="C32" s="330"/>
      <c r="D32" s="330"/>
      <c r="E32" s="330"/>
      <c r="F32" s="330"/>
      <c r="G32" s="330"/>
      <c r="H32" s="330"/>
      <c r="I32" s="330"/>
      <c r="J32" s="330"/>
      <c r="K32" s="329">
        <v>0</v>
      </c>
      <c r="L32" s="521"/>
      <c r="M32" s="330"/>
      <c r="N32" s="330"/>
      <c r="O32" s="330"/>
      <c r="P32" s="330"/>
      <c r="Q32" s="330"/>
      <c r="R32" s="330"/>
      <c r="S32" s="330"/>
      <c r="T32" s="330"/>
      <c r="U32" s="329">
        <v>0</v>
      </c>
      <c r="V32" s="329"/>
      <c r="W32" s="329"/>
      <c r="X32" s="329"/>
      <c r="Y32" s="329"/>
      <c r="Z32" s="329"/>
      <c r="AA32" s="329"/>
      <c r="AB32" s="329"/>
      <c r="AC32" s="329"/>
      <c r="AD32" s="329">
        <v>0</v>
      </c>
      <c r="AE32" s="522"/>
      <c r="AF32" s="329">
        <v>0</v>
      </c>
    </row>
    <row r="33" spans="1:35" s="276" customFormat="1" ht="30.75" customHeight="1">
      <c r="A33" s="327" t="s">
        <v>725</v>
      </c>
      <c r="B33" s="328"/>
      <c r="C33" s="330"/>
      <c r="D33" s="330"/>
      <c r="E33" s="330"/>
      <c r="F33" s="330"/>
      <c r="G33" s="330"/>
      <c r="H33" s="330"/>
      <c r="I33" s="330"/>
      <c r="J33" s="330"/>
      <c r="K33" s="329">
        <v>0</v>
      </c>
      <c r="L33" s="521"/>
      <c r="M33" s="330"/>
      <c r="N33" s="330"/>
      <c r="O33" s="330"/>
      <c r="P33" s="330"/>
      <c r="Q33" s="330"/>
      <c r="R33" s="330"/>
      <c r="S33" s="330"/>
      <c r="T33" s="330"/>
      <c r="U33" s="329">
        <v>0</v>
      </c>
      <c r="V33" s="329"/>
      <c r="W33" s="329"/>
      <c r="X33" s="329"/>
      <c r="Y33" s="329"/>
      <c r="Z33" s="329"/>
      <c r="AA33" s="329"/>
      <c r="AB33" s="329"/>
      <c r="AC33" s="329"/>
      <c r="AD33" s="329">
        <v>0</v>
      </c>
      <c r="AE33" s="522"/>
      <c r="AF33" s="329">
        <v>0</v>
      </c>
    </row>
    <row r="34" spans="1:35" s="276" customFormat="1" ht="30.75" customHeight="1">
      <c r="A34" s="327" t="s">
        <v>726</v>
      </c>
      <c r="B34" s="328"/>
      <c r="C34" s="330"/>
      <c r="D34" s="330"/>
      <c r="E34" s="330"/>
      <c r="F34" s="330"/>
      <c r="G34" s="330"/>
      <c r="H34" s="330"/>
      <c r="I34" s="330"/>
      <c r="J34" s="330"/>
      <c r="K34" s="329">
        <v>0</v>
      </c>
      <c r="L34" s="521"/>
      <c r="M34" s="330"/>
      <c r="N34" s="330"/>
      <c r="O34" s="330"/>
      <c r="P34" s="330"/>
      <c r="Q34" s="330"/>
      <c r="R34" s="330"/>
      <c r="S34" s="330"/>
      <c r="T34" s="330"/>
      <c r="U34" s="329">
        <v>0</v>
      </c>
      <c r="V34" s="329"/>
      <c r="W34" s="329"/>
      <c r="X34" s="329"/>
      <c r="Y34" s="329"/>
      <c r="Z34" s="329"/>
      <c r="AA34" s="329"/>
      <c r="AB34" s="329"/>
      <c r="AC34" s="329"/>
      <c r="AD34" s="329">
        <v>0</v>
      </c>
      <c r="AE34" s="522"/>
      <c r="AF34" s="329">
        <v>0</v>
      </c>
    </row>
    <row r="35" spans="1:35" s="276" customFormat="1" ht="30.75" customHeight="1">
      <c r="A35" s="327" t="s">
        <v>727</v>
      </c>
      <c r="B35" s="328"/>
      <c r="C35" s="330"/>
      <c r="D35" s="330"/>
      <c r="E35" s="330"/>
      <c r="F35" s="330"/>
      <c r="G35" s="330"/>
      <c r="H35" s="330"/>
      <c r="I35" s="330"/>
      <c r="J35" s="330"/>
      <c r="K35" s="329">
        <v>0</v>
      </c>
      <c r="L35" s="521"/>
      <c r="M35" s="330"/>
      <c r="N35" s="330"/>
      <c r="O35" s="330"/>
      <c r="P35" s="330"/>
      <c r="Q35" s="330"/>
      <c r="R35" s="330"/>
      <c r="S35" s="330"/>
      <c r="T35" s="330"/>
      <c r="U35" s="329">
        <v>0</v>
      </c>
      <c r="V35" s="329"/>
      <c r="W35" s="329"/>
      <c r="X35" s="329"/>
      <c r="Y35" s="329"/>
      <c r="Z35" s="329"/>
      <c r="AA35" s="329"/>
      <c r="AB35" s="329"/>
      <c r="AC35" s="329"/>
      <c r="AD35" s="329">
        <v>0</v>
      </c>
      <c r="AE35" s="522"/>
      <c r="AF35" s="329">
        <v>0</v>
      </c>
    </row>
    <row r="36" spans="1:35" s="276" customFormat="1" ht="30.75" customHeight="1">
      <c r="A36" s="327" t="s">
        <v>728</v>
      </c>
      <c r="B36" s="328"/>
      <c r="C36" s="330"/>
      <c r="D36" s="330"/>
      <c r="E36" s="330"/>
      <c r="F36" s="330"/>
      <c r="G36" s="330"/>
      <c r="H36" s="330"/>
      <c r="I36" s="330"/>
      <c r="J36" s="330"/>
      <c r="K36" s="329">
        <v>0</v>
      </c>
      <c r="L36" s="521"/>
      <c r="M36" s="330"/>
      <c r="N36" s="330"/>
      <c r="O36" s="330"/>
      <c r="P36" s="330"/>
      <c r="Q36" s="330"/>
      <c r="R36" s="330"/>
      <c r="S36" s="330"/>
      <c r="T36" s="330"/>
      <c r="U36" s="329">
        <v>0</v>
      </c>
      <c r="V36" s="329"/>
      <c r="W36" s="329"/>
      <c r="X36" s="329"/>
      <c r="Y36" s="329"/>
      <c r="Z36" s="329"/>
      <c r="AA36" s="329"/>
      <c r="AB36" s="329"/>
      <c r="AC36" s="329"/>
      <c r="AD36" s="329">
        <v>0</v>
      </c>
      <c r="AE36" s="522"/>
      <c r="AF36" s="329">
        <v>0</v>
      </c>
      <c r="AI36" s="276" t="s">
        <v>1</v>
      </c>
    </row>
    <row r="37" spans="1:35" s="276" customFormat="1" ht="30.75" customHeight="1">
      <c r="A37" s="327" t="s">
        <v>729</v>
      </c>
      <c r="B37" s="328"/>
      <c r="C37" s="330"/>
      <c r="D37" s="330"/>
      <c r="E37" s="330"/>
      <c r="F37" s="330"/>
      <c r="G37" s="330"/>
      <c r="H37" s="330"/>
      <c r="I37" s="330"/>
      <c r="J37" s="330"/>
      <c r="K37" s="329">
        <v>0</v>
      </c>
      <c r="L37" s="521"/>
      <c r="M37" s="330"/>
      <c r="N37" s="330"/>
      <c r="O37" s="330"/>
      <c r="P37" s="330"/>
      <c r="Q37" s="330"/>
      <c r="R37" s="330"/>
      <c r="S37" s="330"/>
      <c r="T37" s="330"/>
      <c r="U37" s="329">
        <v>0</v>
      </c>
      <c r="V37" s="329"/>
      <c r="W37" s="329"/>
      <c r="X37" s="329"/>
      <c r="Y37" s="329"/>
      <c r="Z37" s="329"/>
      <c r="AA37" s="329"/>
      <c r="AB37" s="329"/>
      <c r="AC37" s="329"/>
      <c r="AD37" s="329">
        <v>0</v>
      </c>
      <c r="AE37" s="522"/>
      <c r="AF37" s="329">
        <v>0</v>
      </c>
    </row>
    <row r="38" spans="1:35" s="276" customFormat="1" ht="7.5" customHeight="1">
      <c r="A38" s="326"/>
      <c r="B38" s="326"/>
      <c r="C38" s="326"/>
      <c r="D38" s="326"/>
      <c r="E38" s="326"/>
      <c r="F38" s="326"/>
      <c r="G38" s="326"/>
      <c r="H38" s="326"/>
      <c r="I38" s="326"/>
      <c r="J38" s="326"/>
      <c r="K38" s="326"/>
      <c r="L38" s="326"/>
      <c r="M38" s="326"/>
      <c r="N38" s="326"/>
      <c r="O38" s="326"/>
      <c r="P38" s="326"/>
      <c r="Q38" s="326"/>
      <c r="R38" s="326"/>
      <c r="S38" s="326"/>
      <c r="T38" s="326"/>
      <c r="U38" s="326"/>
      <c r="V38" s="523"/>
      <c r="W38" s="326"/>
      <c r="X38" s="326"/>
      <c r="Y38" s="326"/>
      <c r="Z38" s="326"/>
      <c r="AA38" s="326"/>
      <c r="AB38" s="326"/>
      <c r="AC38" s="326"/>
      <c r="AD38" s="326"/>
      <c r="AE38" s="522"/>
      <c r="AF38" s="326"/>
    </row>
    <row r="39" spans="1:35" s="276" customFormat="1" ht="36.75" customHeight="1">
      <c r="A39" s="524" t="s">
        <v>83</v>
      </c>
      <c r="B39" s="326"/>
      <c r="C39" s="288">
        <v>0</v>
      </c>
      <c r="D39" s="288">
        <v>0</v>
      </c>
      <c r="E39" s="288">
        <v>0</v>
      </c>
      <c r="F39" s="288">
        <v>0</v>
      </c>
      <c r="G39" s="288">
        <v>0</v>
      </c>
      <c r="H39" s="288">
        <v>0</v>
      </c>
      <c r="I39" s="288">
        <v>0</v>
      </c>
      <c r="J39" s="288">
        <v>0</v>
      </c>
      <c r="K39" s="288">
        <v>0</v>
      </c>
      <c r="L39" s="331"/>
      <c r="M39" s="288">
        <v>0</v>
      </c>
      <c r="N39" s="288">
        <v>0</v>
      </c>
      <c r="O39" s="288">
        <v>0</v>
      </c>
      <c r="P39" s="288">
        <v>0</v>
      </c>
      <c r="Q39" s="288">
        <v>0</v>
      </c>
      <c r="R39" s="288">
        <v>0</v>
      </c>
      <c r="S39" s="288">
        <v>0</v>
      </c>
      <c r="T39" s="288">
        <v>0</v>
      </c>
      <c r="U39" s="288">
        <v>0</v>
      </c>
      <c r="V39" s="288">
        <v>0</v>
      </c>
      <c r="W39" s="288">
        <v>0</v>
      </c>
      <c r="X39" s="288">
        <v>0</v>
      </c>
      <c r="Y39" s="288">
        <v>0</v>
      </c>
      <c r="Z39" s="288">
        <v>0</v>
      </c>
      <c r="AA39" s="288">
        <v>0</v>
      </c>
      <c r="AB39" s="288">
        <v>0</v>
      </c>
      <c r="AC39" s="288">
        <v>0</v>
      </c>
      <c r="AD39" s="288">
        <v>0</v>
      </c>
      <c r="AE39" s="522"/>
      <c r="AF39" s="288">
        <v>0</v>
      </c>
    </row>
    <row r="40" spans="1:35" s="276" customFormat="1" ht="9" customHeight="1">
      <c r="V40" s="525"/>
    </row>
    <row r="41" spans="1:35" s="276" customFormat="1" ht="14.25" customHeight="1">
      <c r="V41" s="525"/>
    </row>
    <row r="42" spans="1:35" s="276" customFormat="1" ht="15.75" customHeight="1">
      <c r="A42" s="526" t="s">
        <v>638</v>
      </c>
    </row>
    <row r="43" spans="1:35" s="276" customFormat="1" ht="15.75" customHeight="1">
      <c r="A43" s="526" t="s">
        <v>730</v>
      </c>
    </row>
    <row r="44" spans="1:35" s="276" customFormat="1" ht="15.75" customHeight="1">
      <c r="A44" s="526" t="s">
        <v>639</v>
      </c>
    </row>
    <row r="45" spans="1:35" s="276" customFormat="1" ht="15.75" customHeight="1">
      <c r="A45" s="526" t="s">
        <v>95</v>
      </c>
    </row>
    <row r="46" spans="1:35" s="276" customFormat="1" ht="15.75" customHeight="1">
      <c r="A46" s="526" t="s">
        <v>96</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7"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5465D-94A8-46E0-9279-D38531459BF6}">
  <sheetPr codeName="Hoja6">
    <tabColor theme="0" tint="-0.14999847407452621"/>
  </sheetPr>
  <dimension ref="A1:V81"/>
  <sheetViews>
    <sheetView view="pageBreakPreview" zoomScale="70" zoomScaleNormal="70" zoomScaleSheetLayoutView="70" workbookViewId="0">
      <selection activeCell="U29" sqref="U29"/>
    </sheetView>
  </sheetViews>
  <sheetFormatPr baseColWidth="10" defaultRowHeight="12.75"/>
  <cols>
    <col min="1" max="1" width="18" style="315" customWidth="1"/>
    <col min="2" max="4" width="11" style="315" customWidth="1"/>
    <col min="5" max="5" width="9.5703125" style="276" customWidth="1"/>
    <col min="6" max="6" width="13.42578125" style="276" customWidth="1"/>
    <col min="7" max="7" width="14.85546875" style="276" customWidth="1"/>
    <col min="8" max="8" width="18.7109375" style="276" customWidth="1"/>
    <col min="9" max="9" width="18.85546875" style="294" customWidth="1"/>
    <col min="10" max="10" width="34.42578125" style="294" customWidth="1"/>
    <col min="11" max="11" width="18.85546875" style="294" customWidth="1"/>
    <col min="12" max="12" width="8" style="276" customWidth="1"/>
    <col min="13" max="13" width="12.140625" style="276" customWidth="1"/>
    <col min="14" max="15" width="8.28515625" style="276" customWidth="1"/>
    <col min="16" max="16" width="14" style="276" customWidth="1"/>
    <col min="17" max="17" width="9" style="276" customWidth="1"/>
    <col min="18" max="18" width="9.5703125" style="276" customWidth="1"/>
    <col min="19" max="19" width="10.5703125" style="276" customWidth="1"/>
    <col min="20" max="20" width="0" style="276" hidden="1" customWidth="1"/>
    <col min="21" max="21" width="11.42578125" style="276" hidden="1" customWidth="1"/>
    <col min="22" max="22" width="2.5703125" style="276" customWidth="1"/>
    <col min="23" max="16384" width="11.42578125" style="276"/>
  </cols>
  <sheetData>
    <row r="1" spans="1:22" ht="6.75" customHeight="1">
      <c r="A1" s="293" t="s">
        <v>62</v>
      </c>
      <c r="B1" s="293"/>
      <c r="C1" s="293"/>
      <c r="D1" s="293"/>
      <c r="E1" s="275"/>
    </row>
    <row r="2" spans="1:22" ht="57.75" customHeight="1">
      <c r="A2" s="647" t="s">
        <v>645</v>
      </c>
      <c r="B2" s="647"/>
      <c r="C2" s="647"/>
      <c r="D2" s="647"/>
      <c r="E2" s="647"/>
      <c r="F2" s="647"/>
      <c r="G2" s="647"/>
      <c r="H2" s="647"/>
      <c r="I2" s="647"/>
      <c r="J2" s="647"/>
      <c r="K2" s="647"/>
      <c r="L2" s="647"/>
      <c r="M2" s="647"/>
      <c r="N2" s="647"/>
      <c r="O2" s="647"/>
      <c r="P2" s="647"/>
      <c r="Q2" s="647"/>
      <c r="R2" s="647"/>
      <c r="S2" s="647"/>
      <c r="T2" s="647"/>
      <c r="U2" s="647"/>
      <c r="V2" s="647"/>
    </row>
    <row r="3" spans="1:22" ht="36" customHeight="1">
      <c r="A3" s="648" t="s">
        <v>89</v>
      </c>
      <c r="B3" s="648"/>
      <c r="C3" s="648"/>
      <c r="D3" s="648"/>
      <c r="E3" s="648"/>
      <c r="F3" s="648"/>
      <c r="G3" s="648"/>
      <c r="H3" s="648"/>
      <c r="I3" s="648"/>
      <c r="J3" s="648"/>
      <c r="K3" s="648"/>
      <c r="L3" s="648"/>
      <c r="M3" s="648"/>
      <c r="N3" s="648"/>
      <c r="O3" s="648"/>
      <c r="P3" s="648"/>
      <c r="Q3" s="648"/>
      <c r="R3" s="648"/>
      <c r="S3" s="648"/>
      <c r="T3" s="648"/>
      <c r="U3" s="648"/>
      <c r="V3" s="648"/>
    </row>
    <row r="4" spans="1:22" ht="129.75" customHeight="1">
      <c r="A4" s="277"/>
      <c r="B4" s="275"/>
      <c r="C4" s="275"/>
      <c r="D4" s="275"/>
      <c r="E4" s="275"/>
      <c r="F4" s="295"/>
      <c r="G4" s="295"/>
      <c r="H4" s="295"/>
      <c r="I4" s="296"/>
      <c r="J4" s="296"/>
      <c r="K4" s="296"/>
      <c r="L4" s="297"/>
      <c r="M4" s="297"/>
      <c r="N4" s="297"/>
      <c r="O4" s="297"/>
      <c r="P4" s="297"/>
      <c r="Q4" s="297"/>
      <c r="R4" s="297"/>
      <c r="S4" s="297"/>
      <c r="T4" s="297"/>
      <c r="U4" s="297"/>
      <c r="V4" s="297"/>
    </row>
    <row r="5" spans="1:22" ht="38.25">
      <c r="A5" s="298" t="s">
        <v>100</v>
      </c>
      <c r="B5" s="298" t="s">
        <v>642</v>
      </c>
      <c r="C5" s="298" t="s">
        <v>643</v>
      </c>
      <c r="D5" s="278"/>
      <c r="E5" s="278"/>
      <c r="F5" s="295"/>
      <c r="G5" s="295"/>
      <c r="H5" s="295"/>
      <c r="I5" s="296"/>
      <c r="J5" s="296"/>
      <c r="K5" s="296"/>
      <c r="L5" s="297"/>
      <c r="M5" s="297"/>
      <c r="N5" s="297"/>
      <c r="O5" s="297"/>
      <c r="P5" s="297"/>
      <c r="Q5" s="297"/>
      <c r="R5" s="297"/>
      <c r="S5" s="297"/>
      <c r="T5" s="297"/>
      <c r="U5" s="297"/>
      <c r="V5" s="297"/>
    </row>
    <row r="6" spans="1:22" ht="6.75" customHeight="1">
      <c r="A6" s="299"/>
      <c r="B6" s="299"/>
      <c r="C6" s="299"/>
      <c r="D6" s="277"/>
      <c r="E6" s="277"/>
      <c r="F6" s="295"/>
      <c r="G6" s="295"/>
      <c r="H6" s="295"/>
      <c r="I6" s="296"/>
      <c r="J6" s="296"/>
      <c r="K6" s="296"/>
      <c r="L6" s="297"/>
      <c r="M6" s="297"/>
      <c r="N6" s="297"/>
      <c r="O6" s="297"/>
      <c r="P6" s="297"/>
      <c r="Q6" s="297"/>
      <c r="R6" s="297"/>
      <c r="S6" s="297"/>
      <c r="T6" s="297"/>
      <c r="U6" s="297"/>
      <c r="V6" s="297"/>
    </row>
    <row r="7" spans="1:22" ht="6.75" customHeight="1">
      <c r="A7" s="298" t="s">
        <v>108</v>
      </c>
      <c r="B7" s="300">
        <v>242</v>
      </c>
      <c r="C7" s="300">
        <v>-280</v>
      </c>
      <c r="D7" s="283"/>
      <c r="E7" s="301"/>
      <c r="F7" s="295"/>
      <c r="G7" s="295"/>
      <c r="H7" s="295"/>
      <c r="I7" s="296"/>
      <c r="J7" s="296"/>
      <c r="K7" s="296"/>
      <c r="L7" s="297"/>
      <c r="M7" s="297"/>
      <c r="N7" s="297"/>
      <c r="O7" s="297"/>
      <c r="P7" s="297"/>
      <c r="Q7" s="297"/>
      <c r="R7" s="297"/>
      <c r="S7" s="297"/>
      <c r="T7" s="297"/>
      <c r="U7" s="297"/>
      <c r="V7" s="297"/>
    </row>
    <row r="8" spans="1:22" ht="6.75" customHeight="1">
      <c r="A8" s="298" t="s">
        <v>109</v>
      </c>
      <c r="B8" s="300">
        <v>1792</v>
      </c>
      <c r="C8" s="300">
        <v>-1725</v>
      </c>
      <c r="D8" s="283"/>
      <c r="E8" s="301"/>
      <c r="F8" s="295"/>
      <c r="G8" s="295"/>
      <c r="H8" s="295"/>
      <c r="I8" s="296"/>
      <c r="J8" s="296"/>
      <c r="K8" s="296"/>
      <c r="L8" s="297"/>
      <c r="M8" s="297"/>
      <c r="N8" s="297"/>
      <c r="O8" s="297"/>
      <c r="P8" s="297"/>
      <c r="Q8" s="297"/>
      <c r="R8" s="297"/>
      <c r="S8" s="297"/>
      <c r="T8" s="297"/>
      <c r="U8" s="297"/>
      <c r="V8" s="297"/>
    </row>
    <row r="9" spans="1:22" ht="6.75" customHeight="1">
      <c r="A9" s="298" t="s">
        <v>110</v>
      </c>
      <c r="B9" s="300">
        <v>43</v>
      </c>
      <c r="C9" s="300">
        <v>-29</v>
      </c>
      <c r="D9" s="283"/>
      <c r="E9" s="301"/>
      <c r="F9" s="295"/>
      <c r="G9" s="295"/>
      <c r="H9" s="295"/>
      <c r="I9" s="296"/>
      <c r="J9" s="296"/>
      <c r="K9" s="296"/>
      <c r="L9" s="297"/>
      <c r="M9" s="297"/>
      <c r="N9" s="297"/>
      <c r="O9" s="297"/>
      <c r="P9" s="297"/>
      <c r="Q9" s="297"/>
      <c r="R9" s="297"/>
      <c r="S9" s="297"/>
      <c r="T9" s="297"/>
      <c r="U9" s="297"/>
      <c r="V9" s="297"/>
    </row>
    <row r="10" spans="1:22" ht="6.75" customHeight="1">
      <c r="A10" s="298" t="s">
        <v>111</v>
      </c>
      <c r="B10" s="300">
        <v>28</v>
      </c>
      <c r="C10" s="300">
        <v>-41</v>
      </c>
      <c r="D10" s="283"/>
      <c r="E10" s="301"/>
      <c r="F10" s="295"/>
      <c r="G10" s="295"/>
      <c r="H10" s="295"/>
      <c r="I10" s="296"/>
      <c r="J10" s="296"/>
      <c r="K10" s="296"/>
      <c r="L10" s="297"/>
      <c r="M10" s="297"/>
      <c r="N10" s="297"/>
      <c r="O10" s="297"/>
      <c r="P10" s="297"/>
      <c r="Q10" s="297"/>
      <c r="R10" s="297"/>
      <c r="S10" s="297"/>
      <c r="T10" s="297"/>
      <c r="U10" s="297"/>
      <c r="V10" s="297"/>
    </row>
    <row r="11" spans="1:22" ht="6.75" customHeight="1">
      <c r="A11" s="298" t="s">
        <v>114</v>
      </c>
      <c r="B11" s="300">
        <v>228</v>
      </c>
      <c r="C11" s="300">
        <v>-233</v>
      </c>
      <c r="D11" s="283"/>
      <c r="E11" s="301"/>
      <c r="F11" s="295"/>
      <c r="G11" s="295"/>
      <c r="H11" s="295"/>
      <c r="I11" s="296"/>
      <c r="J11" s="296"/>
      <c r="K11" s="296"/>
      <c r="L11" s="297"/>
      <c r="M11" s="297"/>
      <c r="N11" s="297"/>
      <c r="O11" s="297"/>
      <c r="P11" s="297"/>
      <c r="Q11" s="297"/>
      <c r="R11" s="297"/>
      <c r="S11" s="297"/>
      <c r="T11" s="297"/>
      <c r="U11" s="297"/>
      <c r="V11" s="297"/>
    </row>
    <row r="12" spans="1:22" ht="6.75" customHeight="1">
      <c r="A12" s="298" t="s">
        <v>115</v>
      </c>
      <c r="B12" s="300">
        <v>729</v>
      </c>
      <c r="C12" s="300">
        <v>-699</v>
      </c>
      <c r="D12" s="283"/>
      <c r="E12" s="301"/>
      <c r="F12" s="295"/>
      <c r="G12" s="295"/>
      <c r="H12" s="295"/>
      <c r="I12" s="296"/>
      <c r="J12" s="296"/>
      <c r="K12" s="296"/>
      <c r="L12" s="297"/>
      <c r="M12" s="297"/>
      <c r="N12" s="297"/>
      <c r="O12" s="297"/>
      <c r="P12" s="297"/>
      <c r="Q12" s="297"/>
      <c r="R12" s="297"/>
      <c r="S12" s="297"/>
      <c r="T12" s="297"/>
      <c r="U12" s="297"/>
      <c r="V12" s="297"/>
    </row>
    <row r="13" spans="1:22" ht="6.75" customHeight="1">
      <c r="A13" s="298" t="s">
        <v>116</v>
      </c>
      <c r="B13" s="300">
        <v>933</v>
      </c>
      <c r="C13" s="300">
        <v>-889</v>
      </c>
      <c r="D13" s="283"/>
      <c r="E13" s="301"/>
      <c r="F13" s="295"/>
      <c r="G13" s="295"/>
      <c r="H13" s="295"/>
      <c r="I13" s="296"/>
      <c r="J13" s="296"/>
      <c r="K13" s="296"/>
      <c r="L13" s="297"/>
      <c r="M13" s="297"/>
      <c r="N13" s="297"/>
      <c r="O13" s="297"/>
      <c r="P13" s="297"/>
      <c r="Q13" s="297"/>
      <c r="R13" s="297"/>
      <c r="S13" s="297"/>
      <c r="T13" s="297"/>
      <c r="U13" s="297"/>
      <c r="V13" s="297"/>
    </row>
    <row r="14" spans="1:22" ht="6.75" customHeight="1">
      <c r="A14" s="298" t="s">
        <v>112</v>
      </c>
      <c r="B14" s="300">
        <v>650</v>
      </c>
      <c r="C14" s="300">
        <v>-733</v>
      </c>
      <c r="D14" s="283"/>
      <c r="E14" s="301"/>
      <c r="F14" s="295"/>
      <c r="G14" s="295"/>
      <c r="H14" s="295"/>
      <c r="I14" s="296"/>
      <c r="J14" s="296"/>
      <c r="K14" s="296"/>
      <c r="L14" s="297"/>
      <c r="M14" s="297"/>
      <c r="N14" s="297"/>
      <c r="O14" s="297"/>
      <c r="P14" s="297"/>
      <c r="Q14" s="297"/>
      <c r="R14" s="297"/>
      <c r="S14" s="297"/>
      <c r="T14" s="297"/>
      <c r="U14" s="297"/>
      <c r="V14" s="297"/>
    </row>
    <row r="15" spans="1:22" ht="6.75" customHeight="1">
      <c r="A15" s="298" t="s">
        <v>113</v>
      </c>
      <c r="B15" s="300">
        <v>81</v>
      </c>
      <c r="C15" s="300">
        <v>-89</v>
      </c>
      <c r="D15" s="283"/>
      <c r="E15" s="301"/>
      <c r="F15" s="295"/>
      <c r="G15" s="295"/>
      <c r="H15" s="295"/>
      <c r="I15" s="296"/>
      <c r="J15" s="296"/>
      <c r="K15" s="296"/>
      <c r="L15" s="297"/>
      <c r="M15" s="297"/>
      <c r="N15" s="297"/>
      <c r="O15" s="297"/>
      <c r="P15" s="297"/>
      <c r="Q15" s="297"/>
      <c r="R15" s="297"/>
      <c r="S15" s="297"/>
      <c r="T15" s="297"/>
      <c r="U15" s="297"/>
      <c r="V15" s="297"/>
    </row>
    <row r="16" spans="1:22" ht="6.75" customHeight="1">
      <c r="A16" s="298" t="s">
        <v>117</v>
      </c>
      <c r="B16" s="300">
        <v>219</v>
      </c>
      <c r="C16" s="300">
        <v>-173</v>
      </c>
      <c r="D16" s="283"/>
      <c r="E16" s="301"/>
      <c r="F16" s="295"/>
      <c r="G16" s="295"/>
      <c r="H16" s="295"/>
      <c r="I16" s="296"/>
      <c r="J16" s="296"/>
      <c r="K16" s="296"/>
      <c r="L16" s="297"/>
      <c r="M16" s="297"/>
      <c r="N16" s="297"/>
      <c r="O16" s="297"/>
      <c r="P16" s="297"/>
      <c r="Q16" s="297"/>
      <c r="R16" s="297"/>
      <c r="S16" s="297"/>
      <c r="T16" s="297"/>
      <c r="U16" s="297"/>
      <c r="V16" s="297"/>
    </row>
    <row r="17" spans="1:22" ht="6.75" customHeight="1">
      <c r="A17" s="298" t="s">
        <v>122</v>
      </c>
      <c r="B17" s="300">
        <v>646</v>
      </c>
      <c r="C17" s="300">
        <v>-510</v>
      </c>
      <c r="D17" s="283"/>
      <c r="E17" s="301"/>
      <c r="F17" s="295"/>
      <c r="G17" s="295"/>
      <c r="H17" s="295"/>
      <c r="I17" s="296"/>
      <c r="J17" s="296"/>
      <c r="K17" s="296"/>
      <c r="L17" s="297"/>
      <c r="M17" s="297"/>
      <c r="N17" s="297"/>
      <c r="O17" s="297"/>
      <c r="P17" s="297"/>
      <c r="Q17" s="297"/>
      <c r="R17" s="297"/>
      <c r="S17" s="297"/>
      <c r="T17" s="297"/>
      <c r="U17" s="297"/>
      <c r="V17" s="297"/>
    </row>
    <row r="18" spans="1:22" ht="6.75" customHeight="1">
      <c r="A18" s="298" t="s">
        <v>118</v>
      </c>
      <c r="B18" s="300">
        <v>707</v>
      </c>
      <c r="C18" s="300">
        <v>-664</v>
      </c>
      <c r="D18" s="283"/>
      <c r="E18" s="301"/>
      <c r="F18" s="295"/>
      <c r="G18" s="295"/>
      <c r="H18" s="295"/>
      <c r="I18" s="296"/>
      <c r="J18" s="296"/>
      <c r="K18" s="296"/>
      <c r="L18" s="297"/>
      <c r="M18" s="297"/>
      <c r="N18" s="297"/>
      <c r="O18" s="297"/>
      <c r="P18" s="297"/>
      <c r="Q18" s="297"/>
      <c r="R18" s="297"/>
      <c r="S18" s="297"/>
      <c r="T18" s="297"/>
      <c r="U18" s="297"/>
      <c r="V18" s="297"/>
    </row>
    <row r="19" spans="1:22" ht="6.75" customHeight="1">
      <c r="A19" s="298" t="s">
        <v>119</v>
      </c>
      <c r="B19" s="300">
        <v>92</v>
      </c>
      <c r="C19" s="300">
        <v>-105</v>
      </c>
      <c r="D19" s="283"/>
      <c r="E19" s="301"/>
      <c r="F19" s="295"/>
      <c r="G19" s="295"/>
      <c r="H19" s="295"/>
      <c r="I19" s="296"/>
      <c r="J19" s="296"/>
      <c r="K19" s="296"/>
      <c r="L19" s="297"/>
      <c r="M19" s="297"/>
      <c r="N19" s="297"/>
      <c r="O19" s="297"/>
      <c r="P19" s="297"/>
      <c r="Q19" s="297"/>
      <c r="R19" s="297"/>
      <c r="S19" s="297"/>
      <c r="T19" s="297"/>
      <c r="U19" s="297"/>
      <c r="V19" s="297"/>
    </row>
    <row r="20" spans="1:22" ht="6.75" customHeight="1">
      <c r="A20" s="298" t="s">
        <v>120</v>
      </c>
      <c r="B20" s="300">
        <v>249</v>
      </c>
      <c r="C20" s="300">
        <v>-202</v>
      </c>
      <c r="D20" s="283"/>
      <c r="E20" s="301"/>
      <c r="F20" s="295"/>
      <c r="G20" s="295"/>
      <c r="H20" s="295"/>
      <c r="I20" s="296"/>
      <c r="J20" s="296"/>
      <c r="K20" s="296"/>
      <c r="L20" s="297"/>
      <c r="M20" s="297"/>
      <c r="N20" s="297"/>
      <c r="O20" s="297"/>
      <c r="P20" s="297"/>
      <c r="Q20" s="297"/>
      <c r="R20" s="297"/>
      <c r="S20" s="297"/>
      <c r="T20" s="297"/>
      <c r="U20" s="297"/>
      <c r="V20" s="297"/>
    </row>
    <row r="21" spans="1:22" ht="6.75" customHeight="1">
      <c r="A21" s="298" t="s">
        <v>121</v>
      </c>
      <c r="B21" s="300">
        <v>347</v>
      </c>
      <c r="C21" s="300">
        <v>-358</v>
      </c>
      <c r="D21" s="283"/>
      <c r="E21" s="301"/>
      <c r="F21" s="295"/>
      <c r="G21" s="295"/>
      <c r="H21" s="295"/>
      <c r="I21" s="296"/>
      <c r="J21" s="296"/>
      <c r="K21" s="296"/>
      <c r="L21" s="297"/>
      <c r="M21" s="297"/>
      <c r="N21" s="297"/>
      <c r="O21" s="297"/>
      <c r="P21" s="297"/>
      <c r="Q21" s="297"/>
      <c r="R21" s="297"/>
      <c r="S21" s="297"/>
      <c r="T21" s="297"/>
      <c r="U21" s="297"/>
      <c r="V21" s="297"/>
    </row>
    <row r="22" spans="1:22" ht="6.75" customHeight="1">
      <c r="A22" s="298" t="s">
        <v>123</v>
      </c>
      <c r="B22" s="300">
        <v>224</v>
      </c>
      <c r="C22" s="300">
        <v>-247</v>
      </c>
      <c r="D22" s="283"/>
      <c r="E22" s="301"/>
      <c r="F22" s="295"/>
      <c r="G22" s="295"/>
      <c r="H22" s="295"/>
      <c r="I22" s="296"/>
      <c r="J22" s="296"/>
      <c r="K22" s="296"/>
      <c r="L22" s="297"/>
      <c r="M22" s="297"/>
      <c r="N22" s="297"/>
      <c r="O22" s="297"/>
      <c r="P22" s="297"/>
      <c r="Q22" s="297"/>
      <c r="R22" s="297"/>
      <c r="S22" s="297"/>
      <c r="T22" s="297"/>
      <c r="U22" s="297"/>
      <c r="V22" s="297"/>
    </row>
    <row r="23" spans="1:22" ht="6.75" customHeight="1">
      <c r="A23" s="298" t="s">
        <v>124</v>
      </c>
      <c r="B23" s="300">
        <v>105</v>
      </c>
      <c r="C23" s="300">
        <v>-82</v>
      </c>
      <c r="D23" s="283"/>
      <c r="E23" s="301"/>
      <c r="F23" s="295"/>
      <c r="G23" s="295"/>
      <c r="H23" s="295"/>
      <c r="I23" s="296"/>
      <c r="J23" s="296"/>
      <c r="K23" s="296"/>
      <c r="L23" s="297"/>
      <c r="M23" s="297"/>
      <c r="N23" s="297"/>
      <c r="O23" s="297"/>
      <c r="P23" s="297"/>
      <c r="Q23" s="297"/>
      <c r="R23" s="297"/>
      <c r="S23" s="297"/>
      <c r="T23" s="297"/>
      <c r="U23" s="297"/>
      <c r="V23" s="297"/>
    </row>
    <row r="24" spans="1:22" ht="6.75" customHeight="1">
      <c r="A24" s="298" t="s">
        <v>125</v>
      </c>
      <c r="B24" s="300">
        <v>401</v>
      </c>
      <c r="C24" s="300">
        <v>-368</v>
      </c>
      <c r="D24" s="283"/>
      <c r="E24" s="301"/>
      <c r="F24" s="295"/>
      <c r="G24" s="295"/>
      <c r="H24" s="295"/>
      <c r="I24" s="296"/>
      <c r="J24" s="296"/>
      <c r="K24" s="296"/>
      <c r="L24" s="297"/>
      <c r="M24" s="297"/>
      <c r="N24" s="297"/>
      <c r="O24" s="297"/>
      <c r="P24" s="297"/>
      <c r="Q24" s="297"/>
      <c r="R24" s="297"/>
      <c r="S24" s="297"/>
      <c r="T24" s="297"/>
      <c r="U24" s="297"/>
      <c r="V24" s="297"/>
    </row>
    <row r="25" spans="1:22" ht="6.75" customHeight="1">
      <c r="A25" s="298" t="s">
        <v>126</v>
      </c>
      <c r="B25" s="300">
        <v>806</v>
      </c>
      <c r="C25" s="300">
        <v>-754</v>
      </c>
      <c r="D25" s="283"/>
      <c r="E25" s="301"/>
      <c r="F25" s="295"/>
      <c r="G25" s="295"/>
      <c r="H25" s="295"/>
      <c r="I25" s="296"/>
      <c r="J25" s="296"/>
      <c r="K25" s="296"/>
      <c r="L25" s="297"/>
      <c r="M25" s="297"/>
      <c r="N25" s="297"/>
      <c r="O25" s="297"/>
      <c r="P25" s="297"/>
      <c r="Q25" s="297"/>
      <c r="R25" s="297"/>
      <c r="S25" s="297"/>
      <c r="T25" s="297"/>
      <c r="U25" s="297"/>
      <c r="V25" s="297"/>
    </row>
    <row r="26" spans="1:22" ht="6.75" customHeight="1">
      <c r="A26" s="298" t="s">
        <v>127</v>
      </c>
      <c r="B26" s="300">
        <v>81</v>
      </c>
      <c r="C26" s="300">
        <v>-96</v>
      </c>
      <c r="D26" s="283"/>
      <c r="E26" s="301"/>
      <c r="F26" s="295"/>
      <c r="G26" s="295"/>
      <c r="H26" s="295"/>
      <c r="I26" s="296"/>
      <c r="J26" s="296"/>
      <c r="K26" s="296"/>
      <c r="L26" s="297"/>
      <c r="M26" s="297"/>
      <c r="N26" s="297"/>
      <c r="O26" s="297"/>
      <c r="P26" s="297"/>
      <c r="Q26" s="297"/>
      <c r="R26" s="297"/>
      <c r="S26" s="297"/>
      <c r="T26" s="297"/>
      <c r="U26" s="297"/>
      <c r="V26" s="297"/>
    </row>
    <row r="27" spans="1:22" ht="6.75" customHeight="1">
      <c r="A27" s="298" t="s">
        <v>128</v>
      </c>
      <c r="B27" s="300">
        <v>259</v>
      </c>
      <c r="C27" s="300">
        <v>-429</v>
      </c>
      <c r="D27" s="283"/>
      <c r="E27" s="301"/>
      <c r="F27" s="295"/>
      <c r="G27" s="295"/>
      <c r="H27" s="295"/>
      <c r="I27" s="296"/>
      <c r="J27" s="296"/>
      <c r="K27" s="296"/>
      <c r="L27" s="297"/>
      <c r="M27" s="297"/>
      <c r="N27" s="297"/>
      <c r="O27" s="297"/>
      <c r="P27" s="297"/>
      <c r="Q27" s="297"/>
      <c r="R27" s="297"/>
      <c r="S27" s="297"/>
      <c r="T27" s="297"/>
      <c r="U27" s="297"/>
      <c r="V27" s="297"/>
    </row>
    <row r="28" spans="1:22" ht="6.75" customHeight="1">
      <c r="A28" s="298" t="s">
        <v>129</v>
      </c>
      <c r="B28" s="300">
        <v>236</v>
      </c>
      <c r="C28" s="300">
        <v>-265</v>
      </c>
      <c r="D28" s="283"/>
      <c r="E28" s="301"/>
      <c r="F28" s="295"/>
      <c r="G28" s="295"/>
      <c r="H28" s="295"/>
      <c r="I28" s="296"/>
      <c r="J28" s="296"/>
      <c r="K28" s="296"/>
      <c r="L28" s="297"/>
      <c r="M28" s="297"/>
      <c r="N28" s="297"/>
      <c r="O28" s="297"/>
      <c r="P28" s="297"/>
      <c r="Q28" s="297"/>
      <c r="R28" s="297"/>
      <c r="S28" s="297"/>
      <c r="T28" s="297"/>
      <c r="U28" s="297"/>
      <c r="V28" s="297"/>
    </row>
    <row r="29" spans="1:22" ht="6.75" customHeight="1">
      <c r="A29" s="298" t="s">
        <v>130</v>
      </c>
      <c r="B29" s="300">
        <v>286</v>
      </c>
      <c r="C29" s="300">
        <v>-266</v>
      </c>
      <c r="D29" s="283"/>
      <c r="E29" s="301"/>
      <c r="F29" s="295"/>
      <c r="G29" s="295"/>
      <c r="H29" s="295"/>
      <c r="I29" s="296"/>
      <c r="J29" s="296"/>
      <c r="K29" s="296"/>
      <c r="L29" s="297"/>
      <c r="M29" s="297"/>
      <c r="N29" s="297"/>
      <c r="O29" s="297"/>
      <c r="P29" s="297"/>
      <c r="Q29" s="297"/>
      <c r="R29" s="297"/>
      <c r="S29" s="297"/>
      <c r="T29" s="297"/>
      <c r="U29" s="297"/>
      <c r="V29" s="297"/>
    </row>
    <row r="30" spans="1:22" ht="6.75" customHeight="1">
      <c r="A30" s="298" t="s">
        <v>131</v>
      </c>
      <c r="B30" s="300">
        <v>279</v>
      </c>
      <c r="C30" s="300">
        <v>-296</v>
      </c>
      <c r="D30" s="283"/>
      <c r="E30" s="301"/>
      <c r="F30" s="295"/>
      <c r="G30" s="295"/>
      <c r="H30" s="295"/>
      <c r="I30" s="296"/>
      <c r="J30" s="296"/>
      <c r="K30" s="296"/>
      <c r="L30" s="297"/>
      <c r="M30" s="297"/>
      <c r="N30" s="297"/>
      <c r="O30" s="297"/>
      <c r="P30" s="297"/>
      <c r="Q30" s="297"/>
      <c r="R30" s="297"/>
      <c r="S30" s="297"/>
      <c r="T30" s="297"/>
      <c r="U30" s="297"/>
      <c r="V30" s="297"/>
    </row>
    <row r="31" spans="1:22" ht="6.75" customHeight="1">
      <c r="A31" s="298" t="s">
        <v>132</v>
      </c>
      <c r="B31" s="300">
        <v>138</v>
      </c>
      <c r="C31" s="300">
        <v>-151</v>
      </c>
      <c r="D31" s="283"/>
      <c r="E31" s="301"/>
      <c r="F31" s="295"/>
      <c r="G31" s="295"/>
      <c r="H31" s="295"/>
      <c r="I31" s="296"/>
      <c r="J31" s="296"/>
      <c r="K31" s="296"/>
      <c r="L31" s="297"/>
      <c r="M31" s="297"/>
      <c r="N31" s="297"/>
      <c r="O31" s="297"/>
      <c r="P31" s="297"/>
      <c r="Q31" s="297"/>
      <c r="R31" s="297"/>
      <c r="S31" s="297"/>
      <c r="T31" s="297"/>
      <c r="U31" s="297"/>
      <c r="V31" s="297"/>
    </row>
    <row r="32" spans="1:22" ht="6.75" customHeight="1">
      <c r="A32" s="298" t="s">
        <v>133</v>
      </c>
      <c r="B32" s="300">
        <v>760</v>
      </c>
      <c r="C32" s="300">
        <v>-720</v>
      </c>
      <c r="D32" s="283"/>
      <c r="E32" s="301"/>
      <c r="F32" s="295"/>
      <c r="G32" s="295"/>
      <c r="H32" s="295"/>
      <c r="I32" s="296"/>
      <c r="J32" s="296"/>
      <c r="K32" s="296"/>
      <c r="L32" s="297"/>
      <c r="M32" s="297"/>
      <c r="N32" s="297"/>
      <c r="O32" s="297"/>
      <c r="P32" s="297"/>
      <c r="Q32" s="297"/>
      <c r="R32" s="297"/>
      <c r="S32" s="297"/>
      <c r="T32" s="297"/>
      <c r="U32" s="297"/>
      <c r="V32" s="297"/>
    </row>
    <row r="33" spans="1:22" ht="6.75" customHeight="1">
      <c r="A33" s="298" t="s">
        <v>134</v>
      </c>
      <c r="B33" s="300">
        <v>195</v>
      </c>
      <c r="C33" s="300">
        <v>-222</v>
      </c>
      <c r="D33" s="283"/>
      <c r="E33" s="301"/>
      <c r="F33" s="295"/>
      <c r="G33" s="295"/>
      <c r="H33" s="295"/>
      <c r="I33" s="296"/>
      <c r="J33" s="296"/>
      <c r="K33" s="296"/>
      <c r="L33" s="297"/>
      <c r="M33" s="297"/>
      <c r="N33" s="297"/>
      <c r="O33" s="297"/>
      <c r="P33" s="297"/>
      <c r="Q33" s="297"/>
      <c r="R33" s="297"/>
      <c r="S33" s="297"/>
      <c r="T33" s="297"/>
      <c r="U33" s="297"/>
      <c r="V33" s="297"/>
    </row>
    <row r="34" spans="1:22" ht="6.75" customHeight="1">
      <c r="A34" s="298" t="s">
        <v>135</v>
      </c>
      <c r="B34" s="300">
        <v>110</v>
      </c>
      <c r="C34" s="300">
        <v>-98</v>
      </c>
      <c r="D34" s="283"/>
      <c r="E34" s="301"/>
      <c r="F34" s="295"/>
      <c r="G34" s="295"/>
      <c r="H34" s="295"/>
      <c r="I34" s="296"/>
      <c r="J34" s="296"/>
      <c r="K34" s="296"/>
      <c r="L34" s="297"/>
      <c r="M34" s="297"/>
      <c r="N34" s="297"/>
      <c r="O34" s="297"/>
      <c r="P34" s="297"/>
      <c r="Q34" s="297"/>
      <c r="R34" s="297"/>
      <c r="S34" s="297"/>
      <c r="T34" s="297"/>
      <c r="U34" s="297"/>
      <c r="V34" s="297"/>
    </row>
    <row r="35" spans="1:22" ht="6.75" customHeight="1">
      <c r="A35" s="298" t="s">
        <v>136</v>
      </c>
      <c r="B35" s="300">
        <v>67</v>
      </c>
      <c r="C35" s="300">
        <v>-67</v>
      </c>
      <c r="D35" s="283"/>
      <c r="E35" s="301"/>
      <c r="F35" s="295"/>
      <c r="G35" s="295"/>
      <c r="H35" s="295"/>
      <c r="I35" s="296"/>
      <c r="J35" s="296"/>
      <c r="K35" s="296"/>
      <c r="L35" s="297"/>
      <c r="M35" s="297"/>
      <c r="N35" s="297"/>
      <c r="O35" s="297"/>
      <c r="P35" s="297"/>
      <c r="Q35" s="297"/>
      <c r="R35" s="297"/>
      <c r="S35" s="297"/>
      <c r="T35" s="297"/>
      <c r="U35" s="297"/>
      <c r="V35" s="297"/>
    </row>
    <row r="36" spans="1:22" ht="6.75" customHeight="1">
      <c r="A36" s="298" t="s">
        <v>137</v>
      </c>
      <c r="B36" s="300">
        <v>326</v>
      </c>
      <c r="C36" s="300">
        <v>-202</v>
      </c>
      <c r="D36" s="283"/>
      <c r="E36" s="301"/>
      <c r="F36" s="295"/>
      <c r="G36" s="295"/>
      <c r="H36" s="295"/>
      <c r="I36" s="296"/>
      <c r="J36" s="296"/>
      <c r="K36" s="296"/>
      <c r="L36" s="297"/>
      <c r="M36" s="297"/>
      <c r="N36" s="297"/>
      <c r="O36" s="297"/>
      <c r="P36" s="297"/>
      <c r="Q36" s="297"/>
      <c r="R36" s="297"/>
      <c r="S36" s="297"/>
      <c r="T36" s="297"/>
      <c r="U36" s="297"/>
      <c r="V36" s="297"/>
    </row>
    <row r="37" spans="1:22" ht="6.75" customHeight="1">
      <c r="A37" s="298" t="s">
        <v>138</v>
      </c>
      <c r="B37" s="300">
        <v>88</v>
      </c>
      <c r="C37" s="300">
        <v>-77</v>
      </c>
      <c r="D37" s="283"/>
      <c r="E37" s="301"/>
      <c r="F37" s="295"/>
      <c r="G37" s="295"/>
      <c r="H37" s="295"/>
      <c r="I37" s="296"/>
      <c r="J37" s="296"/>
      <c r="K37" s="296"/>
      <c r="L37" s="297"/>
      <c r="M37" s="297"/>
      <c r="N37" s="297"/>
      <c r="O37" s="297"/>
      <c r="P37" s="297"/>
      <c r="Q37" s="297"/>
      <c r="R37" s="297"/>
      <c r="S37" s="297"/>
      <c r="T37" s="297"/>
      <c r="U37" s="297"/>
      <c r="V37" s="297"/>
    </row>
    <row r="38" spans="1:22" ht="6.75" customHeight="1">
      <c r="A38" s="298" t="s">
        <v>139</v>
      </c>
      <c r="B38" s="300">
        <v>257</v>
      </c>
      <c r="C38" s="300">
        <v>-201</v>
      </c>
      <c r="D38" s="283"/>
      <c r="E38" s="301"/>
      <c r="F38" s="295"/>
      <c r="G38" s="295"/>
      <c r="H38" s="295"/>
      <c r="I38" s="296"/>
      <c r="J38" s="296"/>
      <c r="K38" s="296"/>
      <c r="L38" s="297"/>
      <c r="M38" s="297"/>
      <c r="N38" s="297"/>
      <c r="O38" s="297"/>
      <c r="P38" s="297"/>
      <c r="Q38" s="297"/>
      <c r="R38" s="297"/>
      <c r="S38" s="297"/>
      <c r="T38" s="297"/>
      <c r="U38" s="297"/>
      <c r="V38" s="297"/>
    </row>
    <row r="39" spans="1:22" ht="6.75" customHeight="1">
      <c r="A39" s="298" t="s">
        <v>140</v>
      </c>
      <c r="B39" s="300">
        <v>24</v>
      </c>
      <c r="C39" s="300">
        <v>-18</v>
      </c>
      <c r="D39" s="283"/>
      <c r="E39" s="301"/>
      <c r="F39" s="295"/>
      <c r="G39" s="295"/>
      <c r="H39" s="295"/>
      <c r="I39" s="296"/>
      <c r="J39" s="296"/>
      <c r="K39" s="296"/>
      <c r="L39" s="297"/>
      <c r="M39" s="297"/>
      <c r="N39" s="297"/>
      <c r="O39" s="297"/>
      <c r="P39" s="297"/>
      <c r="Q39" s="297"/>
      <c r="R39" s="297"/>
      <c r="S39" s="297"/>
      <c r="T39" s="297"/>
      <c r="U39" s="297"/>
      <c r="V39" s="297"/>
    </row>
    <row r="40" spans="1:22" ht="6.75" customHeight="1">
      <c r="A40" s="298" t="s">
        <v>141</v>
      </c>
      <c r="B40" s="300">
        <v>31</v>
      </c>
      <c r="C40" s="300">
        <v>-24</v>
      </c>
      <c r="D40" s="283"/>
      <c r="E40" s="301"/>
      <c r="F40" s="295"/>
      <c r="G40" s="295"/>
      <c r="H40" s="295"/>
      <c r="I40" s="296"/>
      <c r="J40" s="296"/>
      <c r="K40" s="296"/>
      <c r="L40" s="297"/>
      <c r="M40" s="297"/>
      <c r="N40" s="297"/>
      <c r="O40" s="297"/>
      <c r="P40" s="297"/>
      <c r="Q40" s="297"/>
      <c r="R40" s="297"/>
      <c r="S40" s="297"/>
      <c r="T40" s="297"/>
      <c r="U40" s="297"/>
      <c r="V40" s="297"/>
    </row>
    <row r="41" spans="1:22" ht="6.75" customHeight="1">
      <c r="A41" s="298" t="s">
        <v>142</v>
      </c>
      <c r="B41" s="300">
        <v>24</v>
      </c>
      <c r="C41" s="300">
        <v>-31</v>
      </c>
      <c r="D41" s="283"/>
      <c r="E41" s="301"/>
      <c r="F41" s="295"/>
      <c r="G41" s="295"/>
      <c r="H41" s="295"/>
      <c r="I41" s="296"/>
      <c r="J41" s="296"/>
      <c r="K41" s="296"/>
      <c r="L41" s="297"/>
      <c r="M41" s="297"/>
      <c r="N41" s="297"/>
      <c r="O41" s="297"/>
      <c r="P41" s="297"/>
      <c r="Q41" s="297"/>
      <c r="R41" s="297"/>
      <c r="S41" s="297"/>
      <c r="T41" s="297"/>
      <c r="U41" s="297"/>
      <c r="V41" s="297"/>
    </row>
    <row r="42" spans="1:22" ht="6.75" customHeight="1">
      <c r="A42" s="298" t="s">
        <v>143</v>
      </c>
      <c r="B42" s="300">
        <v>0</v>
      </c>
      <c r="C42" s="300">
        <v>-5</v>
      </c>
      <c r="D42" s="283"/>
      <c r="E42" s="301"/>
      <c r="F42" s="295"/>
      <c r="G42" s="295"/>
      <c r="H42" s="295"/>
      <c r="I42" s="296"/>
      <c r="J42" s="296"/>
      <c r="K42" s="296"/>
      <c r="L42" s="297"/>
      <c r="M42" s="297"/>
      <c r="N42" s="297"/>
      <c r="O42" s="297"/>
      <c r="P42" s="297"/>
      <c r="Q42" s="297"/>
      <c r="R42" s="297"/>
      <c r="S42" s="297"/>
      <c r="T42" s="297"/>
      <c r="U42" s="297"/>
      <c r="V42" s="297"/>
    </row>
    <row r="43" spans="1:22" ht="6.75" customHeight="1">
      <c r="A43" s="298" t="s">
        <v>144</v>
      </c>
      <c r="B43" s="300">
        <v>3</v>
      </c>
      <c r="C43" s="300">
        <v>-14</v>
      </c>
      <c r="D43" s="283"/>
      <c r="E43" s="301"/>
      <c r="F43" s="295"/>
      <c r="G43" s="295"/>
      <c r="H43" s="295"/>
      <c r="I43" s="296"/>
      <c r="J43" s="296"/>
      <c r="K43" s="296"/>
      <c r="L43" s="297"/>
      <c r="M43" s="297"/>
      <c r="N43" s="297"/>
      <c r="O43" s="297"/>
      <c r="P43" s="297"/>
      <c r="Q43" s="297"/>
      <c r="R43" s="297"/>
      <c r="S43" s="297"/>
      <c r="T43" s="297"/>
      <c r="U43" s="297"/>
      <c r="V43" s="297"/>
    </row>
    <row r="44" spans="1:22" ht="6.75" customHeight="1">
      <c r="A44" s="298" t="s">
        <v>145</v>
      </c>
      <c r="B44" s="300">
        <v>43</v>
      </c>
      <c r="C44" s="300">
        <v>-59</v>
      </c>
      <c r="D44" s="283"/>
      <c r="E44" s="301"/>
      <c r="F44" s="295"/>
      <c r="G44" s="295"/>
      <c r="H44" s="295"/>
      <c r="I44" s="296"/>
      <c r="J44" s="296"/>
      <c r="K44" s="296"/>
      <c r="L44" s="297"/>
      <c r="M44" s="297"/>
      <c r="N44" s="297"/>
      <c r="O44" s="297"/>
      <c r="P44" s="297"/>
      <c r="Q44" s="297"/>
      <c r="R44" s="297"/>
      <c r="S44" s="297"/>
      <c r="T44" s="297"/>
      <c r="U44" s="297"/>
      <c r="V44" s="297"/>
    </row>
    <row r="45" spans="1:22" ht="6.75" customHeight="1">
      <c r="A45" s="298" t="s">
        <v>146</v>
      </c>
      <c r="B45" s="300">
        <v>44</v>
      </c>
      <c r="C45" s="300">
        <v>-53</v>
      </c>
      <c r="D45" s="283"/>
      <c r="E45" s="301"/>
      <c r="F45" s="295"/>
      <c r="G45" s="295"/>
      <c r="H45" s="295"/>
      <c r="I45" s="296"/>
      <c r="J45" s="296"/>
      <c r="K45" s="296"/>
      <c r="L45" s="297"/>
      <c r="M45" s="297"/>
      <c r="N45" s="297"/>
      <c r="O45" s="297"/>
      <c r="P45" s="297"/>
      <c r="Q45" s="297"/>
      <c r="R45" s="297"/>
      <c r="S45" s="297"/>
      <c r="T45" s="297"/>
      <c r="U45" s="297"/>
      <c r="V45" s="297"/>
    </row>
    <row r="46" spans="1:22" ht="6.75" customHeight="1">
      <c r="A46" s="298" t="s">
        <v>147</v>
      </c>
      <c r="B46" s="300">
        <v>56</v>
      </c>
      <c r="C46" s="300">
        <v>-55</v>
      </c>
      <c r="D46" s="283"/>
      <c r="E46" s="301"/>
      <c r="F46" s="295"/>
      <c r="G46" s="295"/>
      <c r="H46" s="295"/>
      <c r="I46" s="296"/>
      <c r="J46" s="296"/>
      <c r="K46" s="296"/>
      <c r="L46" s="297"/>
      <c r="M46" s="297"/>
      <c r="N46" s="297"/>
      <c r="O46" s="297"/>
      <c r="P46" s="297"/>
      <c r="Q46" s="297"/>
      <c r="R46" s="297"/>
      <c r="S46" s="297"/>
      <c r="T46" s="297"/>
      <c r="U46" s="297"/>
      <c r="V46" s="297"/>
    </row>
    <row r="47" spans="1:22" ht="6.75" customHeight="1">
      <c r="A47" s="298" t="s">
        <v>148</v>
      </c>
      <c r="B47" s="300">
        <v>26</v>
      </c>
      <c r="C47" s="300">
        <v>-17</v>
      </c>
      <c r="D47" s="283"/>
      <c r="E47" s="301"/>
      <c r="F47" s="295"/>
      <c r="G47" s="295"/>
      <c r="H47" s="295"/>
      <c r="I47" s="296"/>
      <c r="J47" s="296"/>
      <c r="K47" s="296"/>
      <c r="L47" s="297"/>
      <c r="M47" s="297"/>
      <c r="N47" s="297"/>
      <c r="O47" s="297"/>
      <c r="P47" s="297"/>
      <c r="Q47" s="297"/>
      <c r="R47" s="297"/>
      <c r="S47" s="297"/>
      <c r="T47" s="297"/>
      <c r="U47" s="297"/>
      <c r="V47" s="297"/>
    </row>
    <row r="48" spans="1:22" ht="6.75" customHeight="1">
      <c r="A48" s="298" t="s">
        <v>149</v>
      </c>
      <c r="B48" s="300">
        <v>20</v>
      </c>
      <c r="C48" s="300">
        <v>-13</v>
      </c>
      <c r="D48" s="283"/>
      <c r="E48" s="301"/>
      <c r="F48" s="295"/>
      <c r="G48" s="295"/>
      <c r="H48" s="295"/>
      <c r="I48" s="296"/>
      <c r="J48" s="296"/>
      <c r="K48" s="296"/>
      <c r="L48" s="297"/>
      <c r="M48" s="297"/>
      <c r="N48" s="297"/>
      <c r="O48" s="297"/>
      <c r="P48" s="297"/>
      <c r="Q48" s="297"/>
      <c r="R48" s="297"/>
      <c r="S48" s="297"/>
      <c r="T48" s="297"/>
      <c r="U48" s="297"/>
      <c r="V48" s="297"/>
    </row>
    <row r="49" spans="1:22" ht="6.75" customHeight="1">
      <c r="A49" s="298" t="s">
        <v>150</v>
      </c>
      <c r="B49" s="300">
        <v>30</v>
      </c>
      <c r="C49" s="300">
        <v>-23</v>
      </c>
      <c r="D49" s="283"/>
      <c r="E49" s="301"/>
      <c r="F49" s="295"/>
      <c r="G49" s="295"/>
      <c r="H49" s="295"/>
      <c r="I49" s="296"/>
      <c r="J49" s="296"/>
      <c r="K49" s="296"/>
      <c r="L49" s="297"/>
      <c r="M49" s="297"/>
      <c r="N49" s="297"/>
      <c r="O49" s="297"/>
      <c r="P49" s="297"/>
      <c r="Q49" s="297"/>
      <c r="R49" s="297"/>
      <c r="S49" s="297"/>
      <c r="T49" s="297"/>
      <c r="U49" s="297"/>
      <c r="V49" s="297"/>
    </row>
    <row r="50" spans="1:22" ht="6.75" customHeight="1">
      <c r="A50" s="298" t="s">
        <v>151</v>
      </c>
      <c r="B50" s="300">
        <v>27</v>
      </c>
      <c r="C50" s="300">
        <v>-19</v>
      </c>
      <c r="D50" s="283"/>
      <c r="E50" s="301"/>
      <c r="F50" s="295"/>
      <c r="G50" s="295"/>
      <c r="H50" s="295"/>
      <c r="I50" s="296"/>
      <c r="J50" s="296"/>
      <c r="K50" s="296"/>
      <c r="L50" s="297"/>
      <c r="M50" s="297"/>
      <c r="N50" s="297"/>
      <c r="O50" s="297"/>
      <c r="P50" s="297"/>
      <c r="Q50" s="297"/>
      <c r="R50" s="297"/>
      <c r="S50" s="297"/>
      <c r="T50" s="297"/>
      <c r="U50" s="297"/>
      <c r="V50" s="297"/>
    </row>
    <row r="51" spans="1:22" ht="6.75" customHeight="1">
      <c r="A51" s="298" t="s">
        <v>152</v>
      </c>
      <c r="B51" s="300">
        <v>27</v>
      </c>
      <c r="C51" s="300">
        <v>-32</v>
      </c>
      <c r="D51" s="283"/>
      <c r="E51" s="301"/>
      <c r="F51" s="295"/>
      <c r="G51" s="295"/>
      <c r="H51" s="295"/>
      <c r="I51" s="296"/>
      <c r="J51" s="296"/>
      <c r="K51" s="296"/>
      <c r="L51" s="297"/>
      <c r="M51" s="297"/>
      <c r="N51" s="297"/>
      <c r="O51" s="297"/>
      <c r="P51" s="297"/>
      <c r="Q51" s="297"/>
      <c r="R51" s="297"/>
      <c r="S51" s="297"/>
      <c r="T51" s="297"/>
      <c r="U51" s="297"/>
      <c r="V51" s="297"/>
    </row>
    <row r="52" spans="1:22" ht="6.75" customHeight="1">
      <c r="A52" s="298" t="s">
        <v>153</v>
      </c>
      <c r="B52" s="300">
        <v>0</v>
      </c>
      <c r="C52" s="300">
        <v>-2</v>
      </c>
      <c r="D52" s="283"/>
      <c r="E52" s="301"/>
      <c r="F52" s="295"/>
      <c r="G52" s="295"/>
      <c r="H52" s="295"/>
      <c r="I52" s="296"/>
      <c r="J52" s="296"/>
      <c r="K52" s="296"/>
      <c r="L52" s="297"/>
      <c r="M52" s="297"/>
      <c r="N52" s="297"/>
      <c r="O52" s="297"/>
      <c r="P52" s="297"/>
      <c r="Q52" s="297"/>
      <c r="R52" s="297"/>
      <c r="S52" s="297"/>
      <c r="T52" s="297"/>
      <c r="U52" s="297"/>
      <c r="V52" s="297"/>
    </row>
    <row r="53" spans="1:22" ht="6.75" customHeight="1">
      <c r="A53" s="298" t="s">
        <v>83</v>
      </c>
      <c r="B53" s="300">
        <v>11959</v>
      </c>
      <c r="C53" s="300">
        <v>-11636</v>
      </c>
      <c r="D53" s="283"/>
      <c r="E53" s="277"/>
      <c r="F53" s="295"/>
      <c r="G53" s="295"/>
      <c r="H53" s="295"/>
      <c r="I53" s="296"/>
      <c r="J53" s="296"/>
      <c r="K53" s="296"/>
      <c r="L53" s="297"/>
      <c r="M53" s="297"/>
      <c r="N53" s="297"/>
      <c r="O53" s="297"/>
      <c r="P53" s="297"/>
      <c r="Q53" s="297"/>
      <c r="R53" s="297"/>
      <c r="S53" s="297"/>
      <c r="T53" s="297"/>
      <c r="U53" s="297"/>
      <c r="V53" s="297"/>
    </row>
    <row r="54" spans="1:22" ht="6.75" customHeight="1">
      <c r="A54" s="302"/>
      <c r="B54" s="303"/>
      <c r="C54" s="303"/>
      <c r="D54" s="283"/>
      <c r="E54" s="277"/>
      <c r="F54" s="295"/>
      <c r="G54" s="295"/>
      <c r="H54" s="295"/>
      <c r="I54" s="296"/>
      <c r="J54" s="296"/>
      <c r="K54" s="296"/>
      <c r="L54" s="297"/>
      <c r="M54" s="297"/>
      <c r="N54" s="297"/>
      <c r="O54" s="297"/>
      <c r="P54" s="297"/>
      <c r="Q54" s="297"/>
      <c r="R54" s="297"/>
      <c r="S54" s="297"/>
      <c r="T54" s="297"/>
      <c r="U54" s="297"/>
      <c r="V54" s="297"/>
    </row>
    <row r="55" spans="1:22" ht="6.75" customHeight="1">
      <c r="A55" s="302"/>
      <c r="B55" s="303"/>
      <c r="C55" s="303"/>
      <c r="D55" s="283"/>
      <c r="E55" s="277"/>
      <c r="F55" s="295"/>
      <c r="G55" s="295"/>
      <c r="H55" s="295"/>
      <c r="I55" s="296"/>
      <c r="J55" s="296"/>
      <c r="K55" s="296"/>
      <c r="L55" s="297"/>
      <c r="M55" s="297"/>
      <c r="N55" s="297"/>
      <c r="O55" s="297"/>
      <c r="P55" s="297"/>
      <c r="Q55" s="297"/>
      <c r="R55" s="297"/>
      <c r="S55" s="297"/>
      <c r="T55" s="297"/>
      <c r="U55" s="297"/>
      <c r="V55" s="297"/>
    </row>
    <row r="56" spans="1:22" ht="6.75" customHeight="1">
      <c r="A56" s="302"/>
      <c r="B56" s="303"/>
      <c r="C56" s="303"/>
      <c r="D56" s="283"/>
      <c r="E56" s="277"/>
      <c r="F56" s="295"/>
      <c r="G56" s="295"/>
      <c r="H56" s="295"/>
      <c r="I56" s="296"/>
      <c r="J56" s="296"/>
      <c r="K56" s="296"/>
      <c r="L56" s="297"/>
      <c r="M56" s="297"/>
      <c r="N56" s="297"/>
      <c r="O56" s="297"/>
      <c r="P56" s="297"/>
      <c r="Q56" s="297"/>
      <c r="R56" s="297"/>
      <c r="S56" s="297"/>
      <c r="T56" s="297"/>
      <c r="U56" s="297"/>
      <c r="V56" s="297"/>
    </row>
    <row r="57" spans="1:22" ht="6.75" customHeight="1">
      <c r="A57" s="302"/>
      <c r="B57" s="303"/>
      <c r="C57" s="303"/>
      <c r="D57" s="283"/>
      <c r="E57" s="277"/>
      <c r="F57" s="295"/>
      <c r="G57" s="295"/>
      <c r="H57" s="295"/>
      <c r="I57" s="296"/>
      <c r="J57" s="296"/>
      <c r="K57" s="296"/>
      <c r="L57" s="297"/>
      <c r="M57" s="297"/>
      <c r="N57" s="297"/>
      <c r="O57" s="297"/>
      <c r="P57" s="297"/>
      <c r="Q57" s="297"/>
      <c r="R57" s="297"/>
      <c r="S57" s="297"/>
      <c r="T57" s="297"/>
      <c r="U57" s="297"/>
      <c r="V57" s="297"/>
    </row>
    <row r="58" spans="1:22" ht="6.75" customHeight="1">
      <c r="A58" s="302"/>
      <c r="B58" s="303"/>
      <c r="C58" s="303"/>
      <c r="D58" s="283"/>
      <c r="E58" s="277"/>
      <c r="F58" s="295"/>
      <c r="G58" s="295"/>
      <c r="H58" s="295"/>
      <c r="I58" s="296"/>
      <c r="J58" s="296"/>
      <c r="K58" s="296"/>
      <c r="L58" s="297"/>
      <c r="M58" s="297"/>
      <c r="N58" s="297"/>
      <c r="O58" s="297"/>
      <c r="P58" s="297"/>
      <c r="Q58" s="297"/>
      <c r="R58" s="297"/>
      <c r="S58" s="297"/>
      <c r="T58" s="297"/>
      <c r="U58" s="297"/>
      <c r="V58" s="297"/>
    </row>
    <row r="59" spans="1:22" ht="6.75" customHeight="1">
      <c r="A59" s="302"/>
      <c r="B59" s="303"/>
      <c r="C59" s="303"/>
      <c r="D59" s="283"/>
      <c r="E59" s="277"/>
      <c r="F59" s="295"/>
      <c r="G59" s="295"/>
      <c r="H59" s="295"/>
      <c r="I59" s="296"/>
      <c r="J59" s="296"/>
      <c r="K59" s="296"/>
      <c r="L59" s="297"/>
      <c r="M59" s="297"/>
      <c r="N59" s="297"/>
      <c r="O59" s="297"/>
      <c r="P59" s="297"/>
      <c r="Q59" s="297"/>
      <c r="R59" s="297"/>
      <c r="S59" s="297"/>
      <c r="T59" s="297"/>
      <c r="U59" s="297"/>
      <c r="V59" s="297"/>
    </row>
    <row r="60" spans="1:22" ht="6.75" customHeight="1">
      <c r="A60" s="302"/>
      <c r="B60" s="303"/>
      <c r="C60" s="303"/>
      <c r="D60" s="304"/>
      <c r="E60" s="299"/>
      <c r="F60" s="295"/>
      <c r="G60" s="295"/>
      <c r="H60" s="295"/>
      <c r="I60" s="296"/>
      <c r="J60" s="296"/>
      <c r="K60" s="296"/>
      <c r="L60" s="297"/>
      <c r="M60" s="297"/>
      <c r="N60" s="297"/>
      <c r="O60" s="297"/>
      <c r="P60" s="297"/>
      <c r="Q60" s="297"/>
      <c r="R60" s="297"/>
      <c r="S60" s="297"/>
      <c r="T60" s="297"/>
      <c r="U60" s="297"/>
      <c r="V60" s="297"/>
    </row>
    <row r="61" spans="1:22" ht="6.75" customHeight="1">
      <c r="A61" s="305"/>
      <c r="B61" s="303"/>
      <c r="C61" s="303"/>
      <c r="D61" s="304"/>
      <c r="E61" s="299"/>
      <c r="F61" s="295"/>
      <c r="G61" s="295"/>
      <c r="H61" s="295"/>
      <c r="I61" s="296"/>
      <c r="J61" s="296"/>
      <c r="K61" s="296"/>
      <c r="L61" s="297"/>
      <c r="M61" s="297"/>
      <c r="N61" s="297"/>
      <c r="O61" s="297"/>
      <c r="P61" s="297"/>
      <c r="Q61" s="297"/>
      <c r="R61" s="297"/>
      <c r="S61" s="297"/>
      <c r="T61" s="297"/>
      <c r="U61" s="297"/>
      <c r="V61" s="297"/>
    </row>
    <row r="62" spans="1:22" ht="6.75" customHeight="1">
      <c r="A62" s="305"/>
      <c r="B62" s="303"/>
      <c r="C62" s="303"/>
      <c r="D62" s="304"/>
      <c r="E62" s="299"/>
      <c r="F62" s="295"/>
      <c r="G62" s="295"/>
      <c r="H62" s="295"/>
      <c r="I62" s="296"/>
      <c r="J62" s="296"/>
      <c r="K62" s="296"/>
      <c r="L62" s="297"/>
      <c r="M62" s="297"/>
      <c r="N62" s="297"/>
      <c r="O62" s="297"/>
      <c r="P62" s="297"/>
      <c r="Q62" s="297"/>
      <c r="R62" s="297"/>
      <c r="S62" s="297"/>
      <c r="T62" s="297"/>
      <c r="U62" s="297"/>
      <c r="V62" s="297"/>
    </row>
    <row r="63" spans="1:22" ht="6.75" customHeight="1">
      <c r="A63" s="305"/>
      <c r="B63" s="303"/>
      <c r="C63" s="303"/>
      <c r="D63" s="304"/>
      <c r="E63" s="299"/>
      <c r="F63" s="295"/>
      <c r="G63" s="295"/>
      <c r="H63" s="295"/>
      <c r="I63" s="296"/>
      <c r="J63" s="296"/>
      <c r="K63" s="296"/>
      <c r="L63" s="297"/>
      <c r="M63" s="297"/>
      <c r="N63" s="297"/>
      <c r="O63" s="297"/>
      <c r="P63" s="297"/>
      <c r="Q63" s="297"/>
      <c r="R63" s="297"/>
      <c r="S63" s="297"/>
      <c r="T63" s="297"/>
      <c r="U63" s="297"/>
      <c r="V63" s="297"/>
    </row>
    <row r="64" spans="1:22" ht="87" customHeight="1">
      <c r="A64" s="302"/>
      <c r="B64" s="303"/>
      <c r="C64" s="649"/>
      <c r="D64" s="649"/>
      <c r="E64" s="649"/>
      <c r="F64" s="649"/>
      <c r="G64" s="649"/>
      <c r="H64" s="649"/>
      <c r="I64" s="306"/>
      <c r="J64" s="306"/>
      <c r="K64" s="650"/>
      <c r="L64" s="650"/>
      <c r="M64" s="650"/>
      <c r="N64" s="650"/>
      <c r="O64" s="650"/>
      <c r="P64" s="297"/>
      <c r="Q64" s="297"/>
      <c r="R64" s="297"/>
      <c r="S64" s="297"/>
      <c r="T64" s="297"/>
      <c r="U64" s="297"/>
      <c r="V64" s="297"/>
    </row>
    <row r="65" spans="1:11" ht="80.25" customHeight="1">
      <c r="A65" s="307"/>
      <c r="B65" s="308"/>
      <c r="C65" s="308"/>
      <c r="D65" s="309"/>
      <c r="E65" s="277"/>
      <c r="I65" s="310"/>
      <c r="J65" s="310"/>
      <c r="K65" s="311"/>
    </row>
    <row r="66" spans="1:11" ht="80.25" customHeight="1">
      <c r="A66" s="307"/>
      <c r="B66" s="308"/>
      <c r="C66" s="308"/>
      <c r="D66" s="309"/>
      <c r="E66" s="277"/>
      <c r="I66" s="310"/>
      <c r="K66" s="312"/>
    </row>
    <row r="67" spans="1:11" ht="18.75">
      <c r="A67" s="313" t="s">
        <v>646</v>
      </c>
      <c r="B67" s="308"/>
      <c r="C67" s="308"/>
      <c r="D67" s="309"/>
      <c r="E67" s="277"/>
    </row>
    <row r="68" spans="1:11" ht="18.75">
      <c r="A68" s="313" t="s">
        <v>95</v>
      </c>
      <c r="B68" s="308"/>
      <c r="C68" s="308"/>
      <c r="D68" s="309"/>
      <c r="E68" s="277"/>
    </row>
    <row r="69" spans="1:11" ht="18.75">
      <c r="A69" s="313" t="s">
        <v>96</v>
      </c>
      <c r="B69" s="308"/>
      <c r="C69" s="308"/>
      <c r="D69" s="309"/>
      <c r="E69" s="277"/>
    </row>
    <row r="70" spans="1:11" ht="18.75">
      <c r="A70" s="307"/>
      <c r="B70" s="308"/>
      <c r="C70" s="308"/>
      <c r="D70" s="309"/>
      <c r="E70" s="277"/>
    </row>
    <row r="71" spans="1:11" ht="18.75">
      <c r="A71" s="307"/>
      <c r="B71" s="308"/>
      <c r="C71" s="308"/>
      <c r="D71" s="309"/>
      <c r="E71" s="277"/>
    </row>
    <row r="72" spans="1:11" ht="18.75">
      <c r="A72" s="307"/>
      <c r="B72" s="308"/>
      <c r="C72" s="308"/>
      <c r="D72" s="309"/>
      <c r="E72" s="277"/>
    </row>
    <row r="73" spans="1:11" ht="18.75">
      <c r="A73" s="307"/>
      <c r="B73" s="308"/>
      <c r="C73" s="308"/>
      <c r="D73" s="309"/>
      <c r="E73" s="277"/>
    </row>
    <row r="74" spans="1:11" ht="18.75">
      <c r="A74" s="307"/>
      <c r="B74" s="308"/>
      <c r="C74" s="308"/>
      <c r="D74" s="309"/>
      <c r="E74" s="277"/>
    </row>
    <row r="75" spans="1:11" ht="18.75">
      <c r="A75" s="307"/>
      <c r="B75" s="308"/>
      <c r="C75" s="308"/>
      <c r="D75" s="309"/>
      <c r="E75" s="277"/>
    </row>
    <row r="76" spans="1:11" ht="18.75">
      <c r="A76" s="307"/>
      <c r="B76" s="308"/>
      <c r="C76" s="308"/>
      <c r="D76" s="309"/>
      <c r="E76" s="277"/>
    </row>
    <row r="77" spans="1:11">
      <c r="A77" s="314"/>
      <c r="B77" s="314"/>
      <c r="C77" s="314"/>
      <c r="D77" s="314"/>
      <c r="E77" s="277"/>
    </row>
    <row r="78" spans="1:11">
      <c r="B78" s="293"/>
      <c r="C78" s="293"/>
      <c r="D78" s="293"/>
      <c r="E78" s="275"/>
    </row>
    <row r="79" spans="1:11">
      <c r="B79" s="293"/>
      <c r="C79" s="293"/>
      <c r="D79" s="293"/>
      <c r="E79" s="275"/>
    </row>
    <row r="80" spans="1:11" ht="18">
      <c r="A80" s="316"/>
    </row>
    <row r="81" spans="1:1" ht="18">
      <c r="A81" s="317"/>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2B24-9D51-4332-AC5D-3589CEF4BF6D}">
  <sheetPr codeName="Hoja7"/>
  <dimension ref="A1:Z68"/>
  <sheetViews>
    <sheetView topLeftCell="A4" zoomScale="60" zoomScaleNormal="60" workbookViewId="0">
      <selection activeCell="U29" sqref="U29"/>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c r="Z1" s="129"/>
    </row>
    <row r="2" spans="1:26" ht="90" customHeight="1">
      <c r="A2" s="651" t="s">
        <v>156</v>
      </c>
      <c r="B2" s="651"/>
      <c r="C2" s="651"/>
      <c r="D2" s="651"/>
      <c r="E2" s="651"/>
      <c r="F2" s="651"/>
      <c r="G2" s="651"/>
      <c r="H2" s="651"/>
      <c r="I2" s="651"/>
      <c r="J2" s="651"/>
      <c r="K2" s="651"/>
      <c r="L2" s="651"/>
      <c r="M2" s="651"/>
      <c r="N2" s="651"/>
      <c r="O2" s="651"/>
      <c r="P2" s="651"/>
      <c r="Q2" s="651"/>
      <c r="R2" s="651"/>
      <c r="S2" s="651"/>
      <c r="T2" s="651"/>
      <c r="U2" s="651"/>
      <c r="V2" s="651"/>
      <c r="W2" s="651"/>
      <c r="X2" s="651"/>
      <c r="Y2" s="651"/>
      <c r="Z2" s="651"/>
    </row>
    <row r="3" spans="1:26" ht="27.95" customHeight="1">
      <c r="A3" s="651" t="str">
        <f>UPPER(CONCATENATE("Mayo 2023"))</f>
        <v>MAYO 2023</v>
      </c>
      <c r="B3" s="651"/>
      <c r="C3" s="651"/>
      <c r="D3" s="651"/>
      <c r="E3" s="651"/>
      <c r="F3" s="651"/>
      <c r="G3" s="651"/>
      <c r="H3" s="651"/>
      <c r="I3" s="651"/>
      <c r="J3" s="651"/>
      <c r="K3" s="651"/>
      <c r="L3" s="651"/>
      <c r="M3" s="651"/>
      <c r="N3" s="651"/>
      <c r="O3" s="651"/>
      <c r="P3" s="651"/>
      <c r="Q3" s="651"/>
      <c r="R3" s="651"/>
      <c r="S3" s="651"/>
      <c r="T3" s="651"/>
      <c r="U3" s="651"/>
      <c r="V3" s="651"/>
      <c r="W3" s="651"/>
      <c r="X3" s="651"/>
      <c r="Y3" s="651"/>
      <c r="Z3" s="651"/>
    </row>
    <row r="4" spans="1:26">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38.25">
      <c r="A5" s="652" t="s">
        <v>100</v>
      </c>
      <c r="B5" s="136"/>
      <c r="C5" s="652" t="s">
        <v>101</v>
      </c>
      <c r="D5" s="652"/>
      <c r="E5" s="652"/>
      <c r="F5" s="652"/>
      <c r="G5" s="652"/>
      <c r="H5" s="652"/>
      <c r="I5" s="652"/>
      <c r="J5" s="652"/>
      <c r="K5" s="652"/>
      <c r="L5" s="333"/>
      <c r="M5" s="136"/>
      <c r="N5" s="652" t="s">
        <v>102</v>
      </c>
      <c r="O5" s="652"/>
      <c r="P5" s="652"/>
      <c r="Q5" s="652"/>
      <c r="R5" s="652"/>
      <c r="S5" s="652"/>
      <c r="T5" s="652"/>
      <c r="U5" s="652"/>
      <c r="V5" s="652"/>
      <c r="W5" s="333"/>
      <c r="X5" s="651"/>
      <c r="Y5" s="652" t="s">
        <v>103</v>
      </c>
      <c r="Z5" s="652" t="s">
        <v>48</v>
      </c>
    </row>
    <row r="6" spans="1:26" ht="38.25">
      <c r="A6" s="652"/>
      <c r="B6" s="136"/>
      <c r="C6" s="652" t="s">
        <v>157</v>
      </c>
      <c r="D6" s="652"/>
      <c r="E6" s="652"/>
      <c r="F6" s="334"/>
      <c r="G6" s="652" t="s">
        <v>158</v>
      </c>
      <c r="H6" s="652"/>
      <c r="I6" s="652"/>
      <c r="J6" s="334"/>
      <c r="K6" s="652" t="s">
        <v>83</v>
      </c>
      <c r="L6" s="653" t="s">
        <v>48</v>
      </c>
      <c r="M6" s="136"/>
      <c r="N6" s="652" t="s">
        <v>157</v>
      </c>
      <c r="O6" s="652"/>
      <c r="P6" s="652"/>
      <c r="Q6" s="334"/>
      <c r="R6" s="652" t="s">
        <v>158</v>
      </c>
      <c r="S6" s="652"/>
      <c r="T6" s="652"/>
      <c r="U6" s="334"/>
      <c r="V6" s="652" t="s">
        <v>83</v>
      </c>
      <c r="W6" s="653" t="s">
        <v>48</v>
      </c>
      <c r="X6" s="651"/>
      <c r="Y6" s="652"/>
      <c r="Z6" s="652"/>
    </row>
    <row r="7" spans="1:26" ht="38.25">
      <c r="A7" s="652"/>
      <c r="B7" s="136"/>
      <c r="C7" s="334" t="s">
        <v>105</v>
      </c>
      <c r="D7" s="334" t="s">
        <v>106</v>
      </c>
      <c r="E7" s="334" t="s">
        <v>107</v>
      </c>
      <c r="F7" s="334" t="s">
        <v>48</v>
      </c>
      <c r="G7" s="334" t="s">
        <v>105</v>
      </c>
      <c r="H7" s="334" t="s">
        <v>106</v>
      </c>
      <c r="I7" s="334" t="s">
        <v>107</v>
      </c>
      <c r="J7" s="334" t="s">
        <v>48</v>
      </c>
      <c r="K7" s="652"/>
      <c r="L7" s="653"/>
      <c r="M7" s="136"/>
      <c r="N7" s="334" t="s">
        <v>105</v>
      </c>
      <c r="O7" s="334" t="s">
        <v>106</v>
      </c>
      <c r="P7" s="334" t="s">
        <v>107</v>
      </c>
      <c r="Q7" s="334" t="s">
        <v>48</v>
      </c>
      <c r="R7" s="334" t="s">
        <v>105</v>
      </c>
      <c r="S7" s="334" t="s">
        <v>106</v>
      </c>
      <c r="T7" s="334" t="s">
        <v>107</v>
      </c>
      <c r="U7" s="334" t="s">
        <v>48</v>
      </c>
      <c r="V7" s="652"/>
      <c r="W7" s="653"/>
      <c r="X7" s="651"/>
      <c r="Y7" s="652"/>
      <c r="Z7" s="652"/>
    </row>
    <row r="8" spans="1:26" ht="8.1"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18.75">
      <c r="A9" s="138" t="s">
        <v>108</v>
      </c>
      <c r="B9" s="137"/>
      <c r="C9" s="139">
        <v>611</v>
      </c>
      <c r="D9" s="140">
        <v>45</v>
      </c>
      <c r="E9" s="141">
        <v>656</v>
      </c>
      <c r="F9" s="140">
        <v>35.06</v>
      </c>
      <c r="G9" s="142">
        <v>1145</v>
      </c>
      <c r="H9" s="140">
        <v>70</v>
      </c>
      <c r="I9" s="143">
        <v>1215</v>
      </c>
      <c r="J9" s="140">
        <v>64.94</v>
      </c>
      <c r="K9" s="143">
        <v>1871</v>
      </c>
      <c r="L9" s="144">
        <v>89.78</v>
      </c>
      <c r="M9" s="137"/>
      <c r="N9" s="139">
        <v>83</v>
      </c>
      <c r="O9" s="140">
        <v>15</v>
      </c>
      <c r="P9" s="141">
        <v>98</v>
      </c>
      <c r="Q9" s="140">
        <v>46.01</v>
      </c>
      <c r="R9" s="140">
        <v>105</v>
      </c>
      <c r="S9" s="140">
        <v>10</v>
      </c>
      <c r="T9" s="141">
        <v>115</v>
      </c>
      <c r="U9" s="140">
        <v>53.99</v>
      </c>
      <c r="V9" s="141">
        <v>213</v>
      </c>
      <c r="W9" s="144">
        <v>10.220000000000001</v>
      </c>
      <c r="X9" s="137"/>
      <c r="Y9" s="145">
        <v>2084</v>
      </c>
      <c r="Z9" s="318">
        <v>0.9</v>
      </c>
    </row>
    <row r="10" spans="1:26" ht="18.75">
      <c r="A10" s="138" t="s">
        <v>109</v>
      </c>
      <c r="B10" s="137"/>
      <c r="C10" s="146">
        <v>4676</v>
      </c>
      <c r="D10" s="140">
        <v>303</v>
      </c>
      <c r="E10" s="143">
        <v>4979</v>
      </c>
      <c r="F10" s="140">
        <v>43.24</v>
      </c>
      <c r="G10" s="142">
        <v>6312</v>
      </c>
      <c r="H10" s="140">
        <v>223</v>
      </c>
      <c r="I10" s="143">
        <v>6535</v>
      </c>
      <c r="J10" s="140">
        <v>56.76</v>
      </c>
      <c r="K10" s="143">
        <v>11514</v>
      </c>
      <c r="L10" s="144">
        <v>84.59</v>
      </c>
      <c r="M10" s="137"/>
      <c r="N10" s="146">
        <v>1151</v>
      </c>
      <c r="O10" s="140">
        <v>97</v>
      </c>
      <c r="P10" s="143">
        <v>1248</v>
      </c>
      <c r="Q10" s="140">
        <v>59.51</v>
      </c>
      <c r="R10" s="140">
        <v>779</v>
      </c>
      <c r="S10" s="140">
        <v>70</v>
      </c>
      <c r="T10" s="141">
        <v>849</v>
      </c>
      <c r="U10" s="140">
        <v>40.49</v>
      </c>
      <c r="V10" s="143">
        <v>2097</v>
      </c>
      <c r="W10" s="144">
        <v>15.41</v>
      </c>
      <c r="X10" s="137"/>
      <c r="Y10" s="145">
        <v>13611</v>
      </c>
      <c r="Z10" s="144">
        <v>5.86</v>
      </c>
    </row>
    <row r="11" spans="1:26" ht="18.75">
      <c r="A11" s="138" t="s">
        <v>110</v>
      </c>
      <c r="B11" s="137"/>
      <c r="C11" s="139">
        <v>468</v>
      </c>
      <c r="D11" s="140">
        <v>16</v>
      </c>
      <c r="E11" s="141">
        <v>484</v>
      </c>
      <c r="F11" s="140">
        <v>42.27</v>
      </c>
      <c r="G11" s="140">
        <v>647</v>
      </c>
      <c r="H11" s="140">
        <v>14</v>
      </c>
      <c r="I11" s="141">
        <v>661</v>
      </c>
      <c r="J11" s="140">
        <v>57.73</v>
      </c>
      <c r="K11" s="143">
        <v>1145</v>
      </c>
      <c r="L11" s="144">
        <v>89.52</v>
      </c>
      <c r="M11" s="137"/>
      <c r="N11" s="139">
        <v>45</v>
      </c>
      <c r="O11" s="140">
        <v>7</v>
      </c>
      <c r="P11" s="141">
        <v>52</v>
      </c>
      <c r="Q11" s="140">
        <v>38.81</v>
      </c>
      <c r="R11" s="140">
        <v>78</v>
      </c>
      <c r="S11" s="140">
        <v>4</v>
      </c>
      <c r="T11" s="141">
        <v>82</v>
      </c>
      <c r="U11" s="140">
        <v>61.19</v>
      </c>
      <c r="V11" s="141">
        <v>134</v>
      </c>
      <c r="W11" s="144">
        <v>10.48</v>
      </c>
      <c r="X11" s="137"/>
      <c r="Y11" s="145">
        <v>1279</v>
      </c>
      <c r="Z11" s="144">
        <v>0.55000000000000004</v>
      </c>
    </row>
    <row r="12" spans="1:26" ht="18.75">
      <c r="A12" s="138" t="s">
        <v>111</v>
      </c>
      <c r="B12" s="137"/>
      <c r="C12" s="139">
        <v>196</v>
      </c>
      <c r="D12" s="140">
        <v>6</v>
      </c>
      <c r="E12" s="141">
        <v>202</v>
      </c>
      <c r="F12" s="140">
        <v>21.29</v>
      </c>
      <c r="G12" s="140">
        <v>732</v>
      </c>
      <c r="H12" s="140">
        <v>15</v>
      </c>
      <c r="I12" s="141">
        <v>747</v>
      </c>
      <c r="J12" s="140">
        <v>78.709999999999994</v>
      </c>
      <c r="K12" s="141">
        <v>949</v>
      </c>
      <c r="L12" s="144">
        <v>93.22</v>
      </c>
      <c r="M12" s="137"/>
      <c r="N12" s="139">
        <v>21</v>
      </c>
      <c r="O12" s="140">
        <v>1</v>
      </c>
      <c r="P12" s="141">
        <v>22</v>
      </c>
      <c r="Q12" s="140">
        <v>31.88</v>
      </c>
      <c r="R12" s="140">
        <v>42</v>
      </c>
      <c r="S12" s="140">
        <v>5</v>
      </c>
      <c r="T12" s="141">
        <v>47</v>
      </c>
      <c r="U12" s="140">
        <v>68.12</v>
      </c>
      <c r="V12" s="141">
        <v>69</v>
      </c>
      <c r="W12" s="144">
        <v>6.78</v>
      </c>
      <c r="X12" s="137"/>
      <c r="Y12" s="145">
        <v>1018</v>
      </c>
      <c r="Z12" s="144">
        <v>0.44</v>
      </c>
    </row>
    <row r="13" spans="1:26" ht="18.75">
      <c r="A13" s="138" t="s">
        <v>114</v>
      </c>
      <c r="B13" s="137"/>
      <c r="C13" s="146">
        <v>2445</v>
      </c>
      <c r="D13" s="140">
        <v>180</v>
      </c>
      <c r="E13" s="143">
        <v>2625</v>
      </c>
      <c r="F13" s="140">
        <v>51.64</v>
      </c>
      <c r="G13" s="142">
        <v>2382</v>
      </c>
      <c r="H13" s="140">
        <v>76</v>
      </c>
      <c r="I13" s="143">
        <v>2458</v>
      </c>
      <c r="J13" s="140">
        <v>48.36</v>
      </c>
      <c r="K13" s="143">
        <v>5083</v>
      </c>
      <c r="L13" s="144">
        <v>95.46</v>
      </c>
      <c r="M13" s="137"/>
      <c r="N13" s="139">
        <v>84</v>
      </c>
      <c r="O13" s="140">
        <v>7</v>
      </c>
      <c r="P13" s="141">
        <v>91</v>
      </c>
      <c r="Q13" s="140">
        <v>37.6</v>
      </c>
      <c r="R13" s="140">
        <v>136</v>
      </c>
      <c r="S13" s="140">
        <v>15</v>
      </c>
      <c r="T13" s="141">
        <v>151</v>
      </c>
      <c r="U13" s="140">
        <v>62.4</v>
      </c>
      <c r="V13" s="141">
        <v>242</v>
      </c>
      <c r="W13" s="144">
        <v>4.54</v>
      </c>
      <c r="X13" s="137"/>
      <c r="Y13" s="145">
        <v>5325</v>
      </c>
      <c r="Z13" s="144">
        <v>2.29</v>
      </c>
    </row>
    <row r="14" spans="1:26" ht="18.75">
      <c r="A14" s="138" t="s">
        <v>115</v>
      </c>
      <c r="B14" s="137"/>
      <c r="C14" s="146">
        <v>2629</v>
      </c>
      <c r="D14" s="140">
        <v>119</v>
      </c>
      <c r="E14" s="143">
        <v>2748</v>
      </c>
      <c r="F14" s="140">
        <v>36.24</v>
      </c>
      <c r="G14" s="142">
        <v>4640</v>
      </c>
      <c r="H14" s="140">
        <v>195</v>
      </c>
      <c r="I14" s="143">
        <v>4835</v>
      </c>
      <c r="J14" s="140">
        <v>63.76</v>
      </c>
      <c r="K14" s="143">
        <v>7583</v>
      </c>
      <c r="L14" s="144">
        <v>86.31</v>
      </c>
      <c r="M14" s="137"/>
      <c r="N14" s="139">
        <v>490</v>
      </c>
      <c r="O14" s="140">
        <v>62</v>
      </c>
      <c r="P14" s="141">
        <v>552</v>
      </c>
      <c r="Q14" s="140">
        <v>45.89</v>
      </c>
      <c r="R14" s="140">
        <v>563</v>
      </c>
      <c r="S14" s="140">
        <v>88</v>
      </c>
      <c r="T14" s="141">
        <v>651</v>
      </c>
      <c r="U14" s="140">
        <v>54.11</v>
      </c>
      <c r="V14" s="143">
        <v>1203</v>
      </c>
      <c r="W14" s="144">
        <v>13.69</v>
      </c>
      <c r="X14" s="137"/>
      <c r="Y14" s="145">
        <v>8786</v>
      </c>
      <c r="Z14" s="144">
        <v>3.78</v>
      </c>
    </row>
    <row r="15" spans="1:26" ht="18.75">
      <c r="A15" s="138" t="s">
        <v>116</v>
      </c>
      <c r="B15" s="137"/>
      <c r="C15" s="146">
        <v>5919</v>
      </c>
      <c r="D15" s="140">
        <v>587</v>
      </c>
      <c r="E15" s="143">
        <v>6506</v>
      </c>
      <c r="F15" s="140">
        <v>28.24</v>
      </c>
      <c r="G15" s="142">
        <v>15764</v>
      </c>
      <c r="H15" s="140">
        <v>771</v>
      </c>
      <c r="I15" s="143">
        <v>16535</v>
      </c>
      <c r="J15" s="140">
        <v>71.760000000000005</v>
      </c>
      <c r="K15" s="143">
        <v>23041</v>
      </c>
      <c r="L15" s="144">
        <v>89.44</v>
      </c>
      <c r="M15" s="137"/>
      <c r="N15" s="139">
        <v>493</v>
      </c>
      <c r="O15" s="140">
        <v>65</v>
      </c>
      <c r="P15" s="141">
        <v>558</v>
      </c>
      <c r="Q15" s="140">
        <v>20.51</v>
      </c>
      <c r="R15" s="142">
        <v>2042</v>
      </c>
      <c r="S15" s="140">
        <v>120</v>
      </c>
      <c r="T15" s="143">
        <v>2162</v>
      </c>
      <c r="U15" s="140">
        <v>79.489999999999995</v>
      </c>
      <c r="V15" s="143">
        <v>2720</v>
      </c>
      <c r="W15" s="144">
        <v>10.56</v>
      </c>
      <c r="X15" s="137"/>
      <c r="Y15" s="145">
        <v>25761</v>
      </c>
      <c r="Z15" s="144">
        <v>11.09</v>
      </c>
    </row>
    <row r="16" spans="1:26" ht="18.75">
      <c r="A16" s="138" t="s">
        <v>112</v>
      </c>
      <c r="B16" s="137"/>
      <c r="C16" s="146">
        <v>2274</v>
      </c>
      <c r="D16" s="140">
        <v>114</v>
      </c>
      <c r="E16" s="143">
        <v>2388</v>
      </c>
      <c r="F16" s="140">
        <v>54.22</v>
      </c>
      <c r="G16" s="142">
        <v>1910</v>
      </c>
      <c r="H16" s="140">
        <v>106</v>
      </c>
      <c r="I16" s="143">
        <v>2016</v>
      </c>
      <c r="J16" s="140">
        <v>45.78</v>
      </c>
      <c r="K16" s="143">
        <v>4404</v>
      </c>
      <c r="L16" s="144">
        <v>99.57</v>
      </c>
      <c r="M16" s="137"/>
      <c r="N16" s="139">
        <v>3</v>
      </c>
      <c r="O16" s="140"/>
      <c r="P16" s="141">
        <v>3</v>
      </c>
      <c r="Q16" s="140">
        <v>15.79</v>
      </c>
      <c r="R16" s="140">
        <v>13</v>
      </c>
      <c r="S16" s="140">
        <v>3</v>
      </c>
      <c r="T16" s="141">
        <v>16</v>
      </c>
      <c r="U16" s="140">
        <v>84.21</v>
      </c>
      <c r="V16" s="141">
        <v>19</v>
      </c>
      <c r="W16" s="144">
        <v>0.43</v>
      </c>
      <c r="X16" s="137"/>
      <c r="Y16" s="145">
        <v>4423</v>
      </c>
      <c r="Z16" s="318">
        <v>1.9</v>
      </c>
    </row>
    <row r="17" spans="1:26" ht="18.75">
      <c r="A17" s="138" t="s">
        <v>113</v>
      </c>
      <c r="B17" s="137"/>
      <c r="C17" s="139">
        <v>293</v>
      </c>
      <c r="D17" s="140">
        <v>13</v>
      </c>
      <c r="E17" s="141">
        <v>306</v>
      </c>
      <c r="F17" s="140">
        <v>35.96</v>
      </c>
      <c r="G17" s="140">
        <v>529</v>
      </c>
      <c r="H17" s="140">
        <v>16</v>
      </c>
      <c r="I17" s="141">
        <v>545</v>
      </c>
      <c r="J17" s="140">
        <v>64.040000000000006</v>
      </c>
      <c r="K17" s="141">
        <v>851</v>
      </c>
      <c r="L17" s="144">
        <v>68.03</v>
      </c>
      <c r="M17" s="137"/>
      <c r="N17" s="139">
        <v>128</v>
      </c>
      <c r="O17" s="140">
        <v>16</v>
      </c>
      <c r="P17" s="141">
        <v>144</v>
      </c>
      <c r="Q17" s="140">
        <v>36</v>
      </c>
      <c r="R17" s="140">
        <v>244</v>
      </c>
      <c r="S17" s="140">
        <v>12</v>
      </c>
      <c r="T17" s="141">
        <v>256</v>
      </c>
      <c r="U17" s="140">
        <v>64</v>
      </c>
      <c r="V17" s="141">
        <v>400</v>
      </c>
      <c r="W17" s="144">
        <v>31.97</v>
      </c>
      <c r="X17" s="137"/>
      <c r="Y17" s="145">
        <v>1251</v>
      </c>
      <c r="Z17" s="144">
        <v>0.54</v>
      </c>
    </row>
    <row r="18" spans="1:26" ht="18.75">
      <c r="A18" s="138" t="s">
        <v>117</v>
      </c>
      <c r="B18" s="137"/>
      <c r="C18" s="146">
        <v>1330</v>
      </c>
      <c r="D18" s="140">
        <v>123</v>
      </c>
      <c r="E18" s="143">
        <v>1453</v>
      </c>
      <c r="F18" s="140">
        <v>36.9</v>
      </c>
      <c r="G18" s="142">
        <v>2345</v>
      </c>
      <c r="H18" s="140">
        <v>140</v>
      </c>
      <c r="I18" s="143">
        <v>2485</v>
      </c>
      <c r="J18" s="140">
        <v>63.1</v>
      </c>
      <c r="K18" s="143">
        <v>3938</v>
      </c>
      <c r="L18" s="144">
        <v>98.85</v>
      </c>
      <c r="M18" s="137"/>
      <c r="N18" s="139">
        <v>7</v>
      </c>
      <c r="O18" s="140"/>
      <c r="P18" s="141">
        <v>7</v>
      </c>
      <c r="Q18" s="140">
        <v>15.22</v>
      </c>
      <c r="R18" s="140">
        <v>37</v>
      </c>
      <c r="S18" s="140">
        <v>2</v>
      </c>
      <c r="T18" s="141">
        <v>39</v>
      </c>
      <c r="U18" s="140">
        <v>84.78</v>
      </c>
      <c r="V18" s="141">
        <v>46</v>
      </c>
      <c r="W18" s="144">
        <v>1.1499999999999999</v>
      </c>
      <c r="X18" s="137"/>
      <c r="Y18" s="145">
        <v>3984</v>
      </c>
      <c r="Z18" s="144">
        <v>1.72</v>
      </c>
    </row>
    <row r="19" spans="1:26" ht="18.75">
      <c r="A19" s="138" t="s">
        <v>122</v>
      </c>
      <c r="B19" s="137"/>
      <c r="C19" s="146">
        <v>10184</v>
      </c>
      <c r="D19" s="140">
        <v>749</v>
      </c>
      <c r="E19" s="143">
        <v>10933</v>
      </c>
      <c r="F19" s="140">
        <v>32.17</v>
      </c>
      <c r="G19" s="142">
        <v>21728</v>
      </c>
      <c r="H19" s="142">
        <v>1327</v>
      </c>
      <c r="I19" s="143">
        <v>23055</v>
      </c>
      <c r="J19" s="140">
        <v>67.83</v>
      </c>
      <c r="K19" s="143">
        <v>33988</v>
      </c>
      <c r="L19" s="144">
        <v>96.03</v>
      </c>
      <c r="M19" s="137"/>
      <c r="N19" s="139">
        <v>758</v>
      </c>
      <c r="O19" s="140">
        <v>102</v>
      </c>
      <c r="P19" s="141">
        <v>860</v>
      </c>
      <c r="Q19" s="140">
        <v>61.25</v>
      </c>
      <c r="R19" s="140">
        <v>499</v>
      </c>
      <c r="S19" s="140">
        <v>45</v>
      </c>
      <c r="T19" s="141">
        <v>544</v>
      </c>
      <c r="U19" s="140">
        <v>38.75</v>
      </c>
      <c r="V19" s="143">
        <v>1404</v>
      </c>
      <c r="W19" s="144">
        <v>3.97</v>
      </c>
      <c r="X19" s="137"/>
      <c r="Y19" s="145">
        <v>35392</v>
      </c>
      <c r="Z19" s="144">
        <v>15.24</v>
      </c>
    </row>
    <row r="20" spans="1:26" ht="18.75">
      <c r="A20" s="138" t="s">
        <v>118</v>
      </c>
      <c r="B20" s="137"/>
      <c r="C20" s="146">
        <v>2267</v>
      </c>
      <c r="D20" s="140">
        <v>140</v>
      </c>
      <c r="E20" s="143">
        <v>2407</v>
      </c>
      <c r="F20" s="140">
        <v>35.24</v>
      </c>
      <c r="G20" s="142">
        <v>4265</v>
      </c>
      <c r="H20" s="140">
        <v>159</v>
      </c>
      <c r="I20" s="143">
        <v>4424</v>
      </c>
      <c r="J20" s="140">
        <v>64.760000000000005</v>
      </c>
      <c r="K20" s="143">
        <v>6831</v>
      </c>
      <c r="L20" s="144">
        <v>95.23</v>
      </c>
      <c r="M20" s="137"/>
      <c r="N20" s="139">
        <v>128</v>
      </c>
      <c r="O20" s="140">
        <v>38</v>
      </c>
      <c r="P20" s="141">
        <v>166</v>
      </c>
      <c r="Q20" s="140">
        <v>48.54</v>
      </c>
      <c r="R20" s="140">
        <v>160</v>
      </c>
      <c r="S20" s="140">
        <v>16</v>
      </c>
      <c r="T20" s="141">
        <v>176</v>
      </c>
      <c r="U20" s="140">
        <v>51.46</v>
      </c>
      <c r="V20" s="141">
        <v>342</v>
      </c>
      <c r="W20" s="144">
        <v>4.7699999999999996</v>
      </c>
      <c r="X20" s="137"/>
      <c r="Y20" s="145">
        <v>7173</v>
      </c>
      <c r="Z20" s="144">
        <v>3.09</v>
      </c>
    </row>
    <row r="21" spans="1:26" ht="18.75">
      <c r="A21" s="138" t="s">
        <v>119</v>
      </c>
      <c r="B21" s="137"/>
      <c r="C21" s="146">
        <v>1211</v>
      </c>
      <c r="D21" s="140">
        <v>93</v>
      </c>
      <c r="E21" s="143">
        <v>1304</v>
      </c>
      <c r="F21" s="140">
        <v>39.299999999999997</v>
      </c>
      <c r="G21" s="142">
        <v>1935</v>
      </c>
      <c r="H21" s="140">
        <v>79</v>
      </c>
      <c r="I21" s="143">
        <v>2014</v>
      </c>
      <c r="J21" s="140">
        <v>60.7</v>
      </c>
      <c r="K21" s="143">
        <v>3318</v>
      </c>
      <c r="L21" s="144">
        <v>83.03</v>
      </c>
      <c r="M21" s="137"/>
      <c r="N21" s="139">
        <v>161</v>
      </c>
      <c r="O21" s="140">
        <v>14</v>
      </c>
      <c r="P21" s="141">
        <v>175</v>
      </c>
      <c r="Q21" s="140">
        <v>25.81</v>
      </c>
      <c r="R21" s="140">
        <v>493</v>
      </c>
      <c r="S21" s="140">
        <v>10</v>
      </c>
      <c r="T21" s="141">
        <v>503</v>
      </c>
      <c r="U21" s="140">
        <v>74.19</v>
      </c>
      <c r="V21" s="141">
        <v>678</v>
      </c>
      <c r="W21" s="144">
        <v>16.97</v>
      </c>
      <c r="X21" s="137"/>
      <c r="Y21" s="145">
        <v>3996</v>
      </c>
      <c r="Z21" s="144">
        <v>1.72</v>
      </c>
    </row>
    <row r="22" spans="1:26" ht="18.75">
      <c r="A22" s="138" t="s">
        <v>120</v>
      </c>
      <c r="B22" s="137"/>
      <c r="C22" s="146">
        <v>1475</v>
      </c>
      <c r="D22" s="140">
        <v>146</v>
      </c>
      <c r="E22" s="143">
        <v>1621</v>
      </c>
      <c r="F22" s="140">
        <v>34.4</v>
      </c>
      <c r="G22" s="142">
        <v>2886</v>
      </c>
      <c r="H22" s="140">
        <v>205</v>
      </c>
      <c r="I22" s="143">
        <v>3091</v>
      </c>
      <c r="J22" s="140">
        <v>65.599999999999994</v>
      </c>
      <c r="K22" s="143">
        <v>4712</v>
      </c>
      <c r="L22" s="144">
        <v>93.25</v>
      </c>
      <c r="M22" s="137"/>
      <c r="N22" s="139">
        <v>140</v>
      </c>
      <c r="O22" s="140">
        <v>20</v>
      </c>
      <c r="P22" s="141">
        <v>160</v>
      </c>
      <c r="Q22" s="140">
        <v>46.92</v>
      </c>
      <c r="R22" s="140">
        <v>169</v>
      </c>
      <c r="S22" s="140">
        <v>12</v>
      </c>
      <c r="T22" s="141">
        <v>181</v>
      </c>
      <c r="U22" s="140">
        <v>53.08</v>
      </c>
      <c r="V22" s="141">
        <v>341</v>
      </c>
      <c r="W22" s="144">
        <v>6.75</v>
      </c>
      <c r="X22" s="137"/>
      <c r="Y22" s="145">
        <v>5053</v>
      </c>
      <c r="Z22" s="144">
        <v>2.1800000000000002</v>
      </c>
    </row>
    <row r="23" spans="1:26" ht="18.75">
      <c r="A23" s="138" t="s">
        <v>121</v>
      </c>
      <c r="B23" s="137"/>
      <c r="C23" s="146">
        <v>7318</v>
      </c>
      <c r="D23" s="140">
        <v>341</v>
      </c>
      <c r="E23" s="143">
        <v>7659</v>
      </c>
      <c r="F23" s="140">
        <v>65</v>
      </c>
      <c r="G23" s="142">
        <v>3914</v>
      </c>
      <c r="H23" s="140">
        <v>210</v>
      </c>
      <c r="I23" s="143">
        <v>4124</v>
      </c>
      <c r="J23" s="140">
        <v>35</v>
      </c>
      <c r="K23" s="143">
        <v>11783</v>
      </c>
      <c r="L23" s="144">
        <v>87.6</v>
      </c>
      <c r="M23" s="137"/>
      <c r="N23" s="139">
        <v>930</v>
      </c>
      <c r="O23" s="140">
        <v>57</v>
      </c>
      <c r="P23" s="141">
        <v>987</v>
      </c>
      <c r="Q23" s="140">
        <v>59.17</v>
      </c>
      <c r="R23" s="140">
        <v>667</v>
      </c>
      <c r="S23" s="140">
        <v>14</v>
      </c>
      <c r="T23" s="141">
        <v>681</v>
      </c>
      <c r="U23" s="140">
        <v>40.83</v>
      </c>
      <c r="V23" s="143">
        <v>1668</v>
      </c>
      <c r="W23" s="144">
        <v>12.4</v>
      </c>
      <c r="X23" s="137"/>
      <c r="Y23" s="145">
        <v>13451</v>
      </c>
      <c r="Z23" s="144">
        <v>5.79</v>
      </c>
    </row>
    <row r="24" spans="1:26" ht="18.75">
      <c r="A24" s="138" t="s">
        <v>123</v>
      </c>
      <c r="B24" s="137"/>
      <c r="C24" s="146">
        <v>2305</v>
      </c>
      <c r="D24" s="140">
        <v>177</v>
      </c>
      <c r="E24" s="143">
        <v>2482</v>
      </c>
      <c r="F24" s="140">
        <v>49.08</v>
      </c>
      <c r="G24" s="142">
        <v>2477</v>
      </c>
      <c r="H24" s="140">
        <v>98</v>
      </c>
      <c r="I24" s="143">
        <v>2575</v>
      </c>
      <c r="J24" s="140">
        <v>50.92</v>
      </c>
      <c r="K24" s="143">
        <v>5057</v>
      </c>
      <c r="L24" s="144">
        <v>78.260000000000005</v>
      </c>
      <c r="M24" s="137"/>
      <c r="N24" s="139">
        <v>869</v>
      </c>
      <c r="O24" s="140">
        <v>64</v>
      </c>
      <c r="P24" s="141">
        <v>933</v>
      </c>
      <c r="Q24" s="140">
        <v>66.41</v>
      </c>
      <c r="R24" s="140">
        <v>462</v>
      </c>
      <c r="S24" s="140">
        <v>10</v>
      </c>
      <c r="T24" s="141">
        <v>472</v>
      </c>
      <c r="U24" s="140">
        <v>33.590000000000003</v>
      </c>
      <c r="V24" s="143">
        <v>1405</v>
      </c>
      <c r="W24" s="144">
        <v>21.74</v>
      </c>
      <c r="X24" s="137"/>
      <c r="Y24" s="145">
        <v>6462</v>
      </c>
      <c r="Z24" s="144">
        <v>2.78</v>
      </c>
    </row>
    <row r="25" spans="1:26" ht="18.75">
      <c r="A25" s="138" t="s">
        <v>124</v>
      </c>
      <c r="B25" s="137"/>
      <c r="C25" s="139">
        <v>987</v>
      </c>
      <c r="D25" s="140">
        <v>76</v>
      </c>
      <c r="E25" s="143">
        <v>1063</v>
      </c>
      <c r="F25" s="140">
        <v>29.89</v>
      </c>
      <c r="G25" s="142">
        <v>2348</v>
      </c>
      <c r="H25" s="140">
        <v>145</v>
      </c>
      <c r="I25" s="143">
        <v>2493</v>
      </c>
      <c r="J25" s="140">
        <v>70.11</v>
      </c>
      <c r="K25" s="143">
        <v>3556</v>
      </c>
      <c r="L25" s="144">
        <v>92.05</v>
      </c>
      <c r="M25" s="137"/>
      <c r="N25" s="139">
        <v>118</v>
      </c>
      <c r="O25" s="140">
        <v>7</v>
      </c>
      <c r="P25" s="141">
        <v>125</v>
      </c>
      <c r="Q25" s="140">
        <v>40.72</v>
      </c>
      <c r="R25" s="140">
        <v>180</v>
      </c>
      <c r="S25" s="140">
        <v>2</v>
      </c>
      <c r="T25" s="141">
        <v>182</v>
      </c>
      <c r="U25" s="140">
        <v>59.28</v>
      </c>
      <c r="V25" s="141">
        <v>307</v>
      </c>
      <c r="W25" s="144">
        <v>7.95</v>
      </c>
      <c r="X25" s="137"/>
      <c r="Y25" s="145">
        <v>3863</v>
      </c>
      <c r="Z25" s="144">
        <v>1.66</v>
      </c>
    </row>
    <row r="26" spans="1:26" ht="18.75">
      <c r="A26" s="138" t="s">
        <v>125</v>
      </c>
      <c r="B26" s="137"/>
      <c r="C26" s="146">
        <v>1100</v>
      </c>
      <c r="D26" s="140">
        <v>75</v>
      </c>
      <c r="E26" s="143">
        <v>1175</v>
      </c>
      <c r="F26" s="140">
        <v>47.08</v>
      </c>
      <c r="G26" s="142">
        <v>1256</v>
      </c>
      <c r="H26" s="140">
        <v>65</v>
      </c>
      <c r="I26" s="143">
        <v>1321</v>
      </c>
      <c r="J26" s="140">
        <v>52.92</v>
      </c>
      <c r="K26" s="143">
        <v>2496</v>
      </c>
      <c r="L26" s="144">
        <v>98.27</v>
      </c>
      <c r="M26" s="137"/>
      <c r="N26" s="139">
        <v>19</v>
      </c>
      <c r="O26" s="140">
        <v>3</v>
      </c>
      <c r="P26" s="141">
        <v>22</v>
      </c>
      <c r="Q26" s="140">
        <v>50</v>
      </c>
      <c r="R26" s="140">
        <v>21</v>
      </c>
      <c r="S26" s="140">
        <v>1</v>
      </c>
      <c r="T26" s="141">
        <v>22</v>
      </c>
      <c r="U26" s="140">
        <v>50</v>
      </c>
      <c r="V26" s="141">
        <v>44</v>
      </c>
      <c r="W26" s="144">
        <v>1.73</v>
      </c>
      <c r="X26" s="137"/>
      <c r="Y26" s="145">
        <v>2540</v>
      </c>
      <c r="Z26" s="144">
        <v>1.0900000000000001</v>
      </c>
    </row>
    <row r="27" spans="1:26" ht="18.75">
      <c r="A27" s="138" t="s">
        <v>126</v>
      </c>
      <c r="B27" s="137"/>
      <c r="C27" s="146">
        <v>3523</v>
      </c>
      <c r="D27" s="140">
        <v>243</v>
      </c>
      <c r="E27" s="143">
        <v>3766</v>
      </c>
      <c r="F27" s="140">
        <v>39.86</v>
      </c>
      <c r="G27" s="142">
        <v>5465</v>
      </c>
      <c r="H27" s="140">
        <v>217</v>
      </c>
      <c r="I27" s="143">
        <v>5682</v>
      </c>
      <c r="J27" s="140">
        <v>60.14</v>
      </c>
      <c r="K27" s="143">
        <v>9448</v>
      </c>
      <c r="L27" s="144">
        <v>92.59</v>
      </c>
      <c r="M27" s="137"/>
      <c r="N27" s="139">
        <v>320</v>
      </c>
      <c r="O27" s="140">
        <v>35</v>
      </c>
      <c r="P27" s="141">
        <v>355</v>
      </c>
      <c r="Q27" s="140">
        <v>46.96</v>
      </c>
      <c r="R27" s="140">
        <v>383</v>
      </c>
      <c r="S27" s="140">
        <v>18</v>
      </c>
      <c r="T27" s="141">
        <v>401</v>
      </c>
      <c r="U27" s="140">
        <v>53.04</v>
      </c>
      <c r="V27" s="141">
        <v>756</v>
      </c>
      <c r="W27" s="144">
        <v>7.41</v>
      </c>
      <c r="X27" s="137"/>
      <c r="Y27" s="145">
        <v>10204</v>
      </c>
      <c r="Z27" s="144">
        <v>4.3899999999999997</v>
      </c>
    </row>
    <row r="28" spans="1:26" ht="18.75">
      <c r="A28" s="138" t="s">
        <v>127</v>
      </c>
      <c r="B28" s="137"/>
      <c r="C28" s="146">
        <v>1893</v>
      </c>
      <c r="D28" s="140">
        <v>92</v>
      </c>
      <c r="E28" s="143">
        <v>1985</v>
      </c>
      <c r="F28" s="140">
        <v>52.88</v>
      </c>
      <c r="G28" s="142">
        <v>1729</v>
      </c>
      <c r="H28" s="140">
        <v>40</v>
      </c>
      <c r="I28" s="143">
        <v>1769</v>
      </c>
      <c r="J28" s="140">
        <v>47.12</v>
      </c>
      <c r="K28" s="143">
        <v>3754</v>
      </c>
      <c r="L28" s="144">
        <v>98.09</v>
      </c>
      <c r="M28" s="137"/>
      <c r="N28" s="139">
        <v>14</v>
      </c>
      <c r="O28" s="140">
        <v>14</v>
      </c>
      <c r="P28" s="141">
        <v>28</v>
      </c>
      <c r="Q28" s="140">
        <v>38.36</v>
      </c>
      <c r="R28" s="140">
        <v>32</v>
      </c>
      <c r="S28" s="140">
        <v>13</v>
      </c>
      <c r="T28" s="141">
        <v>45</v>
      </c>
      <c r="U28" s="140">
        <v>61.64</v>
      </c>
      <c r="V28" s="141">
        <v>73</v>
      </c>
      <c r="W28" s="144">
        <v>1.91</v>
      </c>
      <c r="X28" s="137"/>
      <c r="Y28" s="145">
        <v>3827</v>
      </c>
      <c r="Z28" s="144">
        <v>1.65</v>
      </c>
    </row>
    <row r="29" spans="1:26" ht="18.75">
      <c r="A29" s="138" t="s">
        <v>128</v>
      </c>
      <c r="B29" s="137"/>
      <c r="C29" s="146">
        <v>3957</v>
      </c>
      <c r="D29" s="140">
        <v>348</v>
      </c>
      <c r="E29" s="143">
        <v>4305</v>
      </c>
      <c r="F29" s="140">
        <v>57.59</v>
      </c>
      <c r="G29" s="142">
        <v>2972</v>
      </c>
      <c r="H29" s="140">
        <v>198</v>
      </c>
      <c r="I29" s="143">
        <v>3170</v>
      </c>
      <c r="J29" s="140">
        <v>42.41</v>
      </c>
      <c r="K29" s="143">
        <v>7475</v>
      </c>
      <c r="L29" s="144">
        <v>91.28</v>
      </c>
      <c r="M29" s="137"/>
      <c r="N29" s="139">
        <v>269</v>
      </c>
      <c r="O29" s="140">
        <v>21</v>
      </c>
      <c r="P29" s="141">
        <v>290</v>
      </c>
      <c r="Q29" s="140">
        <v>40.619999999999997</v>
      </c>
      <c r="R29" s="140">
        <v>403</v>
      </c>
      <c r="S29" s="140">
        <v>21</v>
      </c>
      <c r="T29" s="141">
        <v>424</v>
      </c>
      <c r="U29" s="140">
        <v>59.38</v>
      </c>
      <c r="V29" s="141">
        <v>714</v>
      </c>
      <c r="W29" s="144">
        <v>8.7200000000000006</v>
      </c>
      <c r="X29" s="137"/>
      <c r="Y29" s="145">
        <v>8189</v>
      </c>
      <c r="Z29" s="144">
        <v>3.53</v>
      </c>
    </row>
    <row r="30" spans="1:26" ht="18.75">
      <c r="A30" s="138" t="s">
        <v>129</v>
      </c>
      <c r="B30" s="137"/>
      <c r="C30" s="139">
        <v>854</v>
      </c>
      <c r="D30" s="140">
        <v>66</v>
      </c>
      <c r="E30" s="141">
        <v>920</v>
      </c>
      <c r="F30" s="140">
        <v>31.36</v>
      </c>
      <c r="G30" s="142">
        <v>1898</v>
      </c>
      <c r="H30" s="140">
        <v>116</v>
      </c>
      <c r="I30" s="143">
        <v>2014</v>
      </c>
      <c r="J30" s="140">
        <v>68.64</v>
      </c>
      <c r="K30" s="143">
        <v>2934</v>
      </c>
      <c r="L30" s="144">
        <v>93.86</v>
      </c>
      <c r="M30" s="137"/>
      <c r="N30" s="139">
        <v>23</v>
      </c>
      <c r="O30" s="140">
        <v>1</v>
      </c>
      <c r="P30" s="141">
        <v>24</v>
      </c>
      <c r="Q30" s="140">
        <v>12.5</v>
      </c>
      <c r="R30" s="140">
        <v>164</v>
      </c>
      <c r="S30" s="140">
        <v>4</v>
      </c>
      <c r="T30" s="141">
        <v>168</v>
      </c>
      <c r="U30" s="140">
        <v>87.5</v>
      </c>
      <c r="V30" s="141">
        <v>192</v>
      </c>
      <c r="W30" s="144">
        <v>6.14</v>
      </c>
      <c r="X30" s="137"/>
      <c r="Y30" s="145">
        <v>3126</v>
      </c>
      <c r="Z30" s="144">
        <v>1.35</v>
      </c>
    </row>
    <row r="31" spans="1:26" ht="18.75">
      <c r="A31" s="138" t="s">
        <v>130</v>
      </c>
      <c r="B31" s="137"/>
      <c r="C31" s="146">
        <v>2118</v>
      </c>
      <c r="D31" s="140">
        <v>118</v>
      </c>
      <c r="E31" s="143">
        <v>2236</v>
      </c>
      <c r="F31" s="140">
        <v>67.680000000000007</v>
      </c>
      <c r="G31" s="142">
        <v>1039</v>
      </c>
      <c r="H31" s="140">
        <v>29</v>
      </c>
      <c r="I31" s="143">
        <v>1068</v>
      </c>
      <c r="J31" s="140">
        <v>32.32</v>
      </c>
      <c r="K31" s="143">
        <v>3304</v>
      </c>
      <c r="L31" s="144">
        <v>90.94</v>
      </c>
      <c r="M31" s="137"/>
      <c r="N31" s="139">
        <v>116</v>
      </c>
      <c r="O31" s="140">
        <v>6</v>
      </c>
      <c r="P31" s="141">
        <v>122</v>
      </c>
      <c r="Q31" s="140">
        <v>37.08</v>
      </c>
      <c r="R31" s="140">
        <v>194</v>
      </c>
      <c r="S31" s="140">
        <v>13</v>
      </c>
      <c r="T31" s="141">
        <v>207</v>
      </c>
      <c r="U31" s="140">
        <v>62.92</v>
      </c>
      <c r="V31" s="141">
        <v>329</v>
      </c>
      <c r="W31" s="144">
        <v>9.06</v>
      </c>
      <c r="X31" s="137"/>
      <c r="Y31" s="145">
        <v>3633</v>
      </c>
      <c r="Z31" s="144">
        <v>1.56</v>
      </c>
    </row>
    <row r="32" spans="1:26" ht="18.75">
      <c r="A32" s="138" t="s">
        <v>131</v>
      </c>
      <c r="B32" s="137"/>
      <c r="C32" s="146">
        <v>1533</v>
      </c>
      <c r="D32" s="140">
        <v>92</v>
      </c>
      <c r="E32" s="143">
        <v>1625</v>
      </c>
      <c r="F32" s="140">
        <v>65.87</v>
      </c>
      <c r="G32" s="140">
        <v>812</v>
      </c>
      <c r="H32" s="140">
        <v>30</v>
      </c>
      <c r="I32" s="141">
        <v>842</v>
      </c>
      <c r="J32" s="140">
        <v>34.130000000000003</v>
      </c>
      <c r="K32" s="143">
        <v>2467</v>
      </c>
      <c r="L32" s="144">
        <v>92.81</v>
      </c>
      <c r="M32" s="137"/>
      <c r="N32" s="139">
        <v>50</v>
      </c>
      <c r="O32" s="140">
        <v>4</v>
      </c>
      <c r="P32" s="141">
        <v>54</v>
      </c>
      <c r="Q32" s="140">
        <v>28.27</v>
      </c>
      <c r="R32" s="140">
        <v>130</v>
      </c>
      <c r="S32" s="140">
        <v>7</v>
      </c>
      <c r="T32" s="141">
        <v>137</v>
      </c>
      <c r="U32" s="140">
        <v>71.73</v>
      </c>
      <c r="V32" s="141">
        <v>191</v>
      </c>
      <c r="W32" s="144">
        <v>7.19</v>
      </c>
      <c r="X32" s="137"/>
      <c r="Y32" s="145">
        <v>2658</v>
      </c>
      <c r="Z32" s="144">
        <v>1.1399999999999999</v>
      </c>
    </row>
    <row r="33" spans="1:26" ht="18.75">
      <c r="A33" s="138" t="s">
        <v>132</v>
      </c>
      <c r="B33" s="137"/>
      <c r="C33" s="146">
        <v>1073</v>
      </c>
      <c r="D33" s="140">
        <v>42</v>
      </c>
      <c r="E33" s="143">
        <v>1115</v>
      </c>
      <c r="F33" s="140">
        <v>32.229999999999997</v>
      </c>
      <c r="G33" s="142">
        <v>2282</v>
      </c>
      <c r="H33" s="140">
        <v>63</v>
      </c>
      <c r="I33" s="143">
        <v>2345</v>
      </c>
      <c r="J33" s="140">
        <v>67.77</v>
      </c>
      <c r="K33" s="143">
        <v>3460</v>
      </c>
      <c r="L33" s="144">
        <v>85.05</v>
      </c>
      <c r="M33" s="137"/>
      <c r="N33" s="139">
        <v>227</v>
      </c>
      <c r="O33" s="140">
        <v>16</v>
      </c>
      <c r="P33" s="141">
        <v>243</v>
      </c>
      <c r="Q33" s="140">
        <v>39.97</v>
      </c>
      <c r="R33" s="140">
        <v>343</v>
      </c>
      <c r="S33" s="140">
        <v>22</v>
      </c>
      <c r="T33" s="141">
        <v>365</v>
      </c>
      <c r="U33" s="140">
        <v>60.03</v>
      </c>
      <c r="V33" s="141">
        <v>608</v>
      </c>
      <c r="W33" s="144">
        <v>14.95</v>
      </c>
      <c r="X33" s="137"/>
      <c r="Y33" s="145">
        <v>4068</v>
      </c>
      <c r="Z33" s="144">
        <v>1.75</v>
      </c>
    </row>
    <row r="34" spans="1:26" ht="18.75">
      <c r="A34" s="138" t="s">
        <v>133</v>
      </c>
      <c r="B34" s="137"/>
      <c r="C34" s="146">
        <v>2931</v>
      </c>
      <c r="D34" s="140">
        <v>198</v>
      </c>
      <c r="E34" s="143">
        <v>3129</v>
      </c>
      <c r="F34" s="140">
        <v>31.08</v>
      </c>
      <c r="G34" s="142">
        <v>6662</v>
      </c>
      <c r="H34" s="140">
        <v>278</v>
      </c>
      <c r="I34" s="143">
        <v>6940</v>
      </c>
      <c r="J34" s="140">
        <v>68.92</v>
      </c>
      <c r="K34" s="143">
        <v>10069</v>
      </c>
      <c r="L34" s="144">
        <v>97.67</v>
      </c>
      <c r="M34" s="137"/>
      <c r="N34" s="139">
        <v>29</v>
      </c>
      <c r="O34" s="140">
        <v>33</v>
      </c>
      <c r="P34" s="141">
        <v>62</v>
      </c>
      <c r="Q34" s="140">
        <v>25.83</v>
      </c>
      <c r="R34" s="140">
        <v>116</v>
      </c>
      <c r="S34" s="140">
        <v>62</v>
      </c>
      <c r="T34" s="141">
        <v>178</v>
      </c>
      <c r="U34" s="140">
        <v>74.17</v>
      </c>
      <c r="V34" s="141">
        <v>240</v>
      </c>
      <c r="W34" s="144">
        <v>2.33</v>
      </c>
      <c r="X34" s="137"/>
      <c r="Y34" s="145">
        <v>10309</v>
      </c>
      <c r="Z34" s="144">
        <v>4.4400000000000004</v>
      </c>
    </row>
    <row r="35" spans="1:26" ht="18.75">
      <c r="A35" s="138" t="s">
        <v>134</v>
      </c>
      <c r="B35" s="137"/>
      <c r="C35" s="146">
        <v>1108</v>
      </c>
      <c r="D35" s="140">
        <v>82</v>
      </c>
      <c r="E35" s="143">
        <v>1190</v>
      </c>
      <c r="F35" s="140">
        <v>27.16</v>
      </c>
      <c r="G35" s="142">
        <v>3078</v>
      </c>
      <c r="H35" s="140">
        <v>114</v>
      </c>
      <c r="I35" s="143">
        <v>3192</v>
      </c>
      <c r="J35" s="140">
        <v>72.84</v>
      </c>
      <c r="K35" s="143">
        <v>4382</v>
      </c>
      <c r="L35" s="144">
        <v>98.38</v>
      </c>
      <c r="M35" s="137"/>
      <c r="N35" s="139">
        <v>34</v>
      </c>
      <c r="O35" s="140">
        <v>2</v>
      </c>
      <c r="P35" s="141">
        <v>36</v>
      </c>
      <c r="Q35" s="140">
        <v>50</v>
      </c>
      <c r="R35" s="140">
        <v>36</v>
      </c>
      <c r="S35" s="140"/>
      <c r="T35" s="141">
        <v>36</v>
      </c>
      <c r="U35" s="140">
        <v>50</v>
      </c>
      <c r="V35" s="141">
        <v>72</v>
      </c>
      <c r="W35" s="144">
        <v>1.62</v>
      </c>
      <c r="X35" s="137"/>
      <c r="Y35" s="145">
        <v>4454</v>
      </c>
      <c r="Z35" s="144">
        <v>1.92</v>
      </c>
    </row>
    <row r="36" spans="1:26" ht="18.75">
      <c r="A36" s="138" t="s">
        <v>135</v>
      </c>
      <c r="B36" s="137"/>
      <c r="C36" s="146">
        <v>1009</v>
      </c>
      <c r="D36" s="140">
        <v>90</v>
      </c>
      <c r="E36" s="143">
        <v>1099</v>
      </c>
      <c r="F36" s="140">
        <v>31.34</v>
      </c>
      <c r="G36" s="142">
        <v>2293</v>
      </c>
      <c r="H36" s="140">
        <v>115</v>
      </c>
      <c r="I36" s="143">
        <v>2408</v>
      </c>
      <c r="J36" s="140">
        <v>68.66</v>
      </c>
      <c r="K36" s="143">
        <v>3507</v>
      </c>
      <c r="L36" s="144">
        <v>85.22</v>
      </c>
      <c r="M36" s="137"/>
      <c r="N36" s="139">
        <v>188</v>
      </c>
      <c r="O36" s="140">
        <v>19</v>
      </c>
      <c r="P36" s="141">
        <v>207</v>
      </c>
      <c r="Q36" s="140">
        <v>34.049999999999997</v>
      </c>
      <c r="R36" s="140">
        <v>387</v>
      </c>
      <c r="S36" s="140">
        <v>14</v>
      </c>
      <c r="T36" s="141">
        <v>401</v>
      </c>
      <c r="U36" s="140">
        <v>65.95</v>
      </c>
      <c r="V36" s="141">
        <v>608</v>
      </c>
      <c r="W36" s="144">
        <v>14.78</v>
      </c>
      <c r="X36" s="137"/>
      <c r="Y36" s="145">
        <v>4115</v>
      </c>
      <c r="Z36" s="144">
        <v>1.77</v>
      </c>
    </row>
    <row r="37" spans="1:26" ht="18.75">
      <c r="A37" s="138" t="s">
        <v>136</v>
      </c>
      <c r="B37" s="137"/>
      <c r="C37" s="139">
        <v>567</v>
      </c>
      <c r="D37" s="140">
        <v>59</v>
      </c>
      <c r="E37" s="141">
        <v>626</v>
      </c>
      <c r="F37" s="140">
        <v>77.760000000000005</v>
      </c>
      <c r="G37" s="140">
        <v>165</v>
      </c>
      <c r="H37" s="140">
        <v>14</v>
      </c>
      <c r="I37" s="141">
        <v>179</v>
      </c>
      <c r="J37" s="140">
        <v>22.24</v>
      </c>
      <c r="K37" s="141">
        <v>805</v>
      </c>
      <c r="L37" s="144">
        <v>80.34</v>
      </c>
      <c r="M37" s="137"/>
      <c r="N37" s="139">
        <v>79</v>
      </c>
      <c r="O37" s="140">
        <v>3</v>
      </c>
      <c r="P37" s="141">
        <v>82</v>
      </c>
      <c r="Q37" s="140">
        <v>41.62</v>
      </c>
      <c r="R37" s="140">
        <v>113</v>
      </c>
      <c r="S37" s="140">
        <v>2</v>
      </c>
      <c r="T37" s="141">
        <v>115</v>
      </c>
      <c r="U37" s="140">
        <v>58.38</v>
      </c>
      <c r="V37" s="141">
        <v>197</v>
      </c>
      <c r="W37" s="144">
        <v>19.66</v>
      </c>
      <c r="X37" s="137"/>
      <c r="Y37" s="145">
        <v>1002</v>
      </c>
      <c r="Z37" s="144">
        <v>0.43</v>
      </c>
    </row>
    <row r="38" spans="1:26" ht="18.75">
      <c r="A38" s="138" t="s">
        <v>137</v>
      </c>
      <c r="B38" s="137"/>
      <c r="C38" s="146">
        <v>4382</v>
      </c>
      <c r="D38" s="140">
        <v>327</v>
      </c>
      <c r="E38" s="143">
        <v>4709</v>
      </c>
      <c r="F38" s="140">
        <v>62.93</v>
      </c>
      <c r="G38" s="142">
        <v>2639</v>
      </c>
      <c r="H38" s="140">
        <v>135</v>
      </c>
      <c r="I38" s="143">
        <v>2774</v>
      </c>
      <c r="J38" s="140">
        <v>37.07</v>
      </c>
      <c r="K38" s="143">
        <v>7483</v>
      </c>
      <c r="L38" s="144">
        <v>97.04</v>
      </c>
      <c r="M38" s="137"/>
      <c r="N38" s="139">
        <v>85</v>
      </c>
      <c r="O38" s="140">
        <v>11</v>
      </c>
      <c r="P38" s="141">
        <v>96</v>
      </c>
      <c r="Q38" s="140">
        <v>42.11</v>
      </c>
      <c r="R38" s="140">
        <v>120</v>
      </c>
      <c r="S38" s="140">
        <v>12</v>
      </c>
      <c r="T38" s="141">
        <v>132</v>
      </c>
      <c r="U38" s="140">
        <v>57.89</v>
      </c>
      <c r="V38" s="141">
        <v>228</v>
      </c>
      <c r="W38" s="144">
        <v>2.96</v>
      </c>
      <c r="X38" s="137"/>
      <c r="Y38" s="145">
        <v>7711</v>
      </c>
      <c r="Z38" s="144">
        <v>3.32</v>
      </c>
    </row>
    <row r="39" spans="1:26" ht="18.75">
      <c r="A39" s="138" t="s">
        <v>138</v>
      </c>
      <c r="B39" s="137"/>
      <c r="C39" s="139">
        <v>476</v>
      </c>
      <c r="D39" s="140">
        <v>23</v>
      </c>
      <c r="E39" s="141">
        <v>499</v>
      </c>
      <c r="F39" s="140">
        <v>32.549999999999997</v>
      </c>
      <c r="G39" s="142">
        <v>1009</v>
      </c>
      <c r="H39" s="140">
        <v>25</v>
      </c>
      <c r="I39" s="143">
        <v>1034</v>
      </c>
      <c r="J39" s="140">
        <v>67.45</v>
      </c>
      <c r="K39" s="143">
        <v>1533</v>
      </c>
      <c r="L39" s="144">
        <v>95.57</v>
      </c>
      <c r="M39" s="137"/>
      <c r="N39" s="139">
        <v>28</v>
      </c>
      <c r="O39" s="140">
        <v>3</v>
      </c>
      <c r="P39" s="141">
        <v>31</v>
      </c>
      <c r="Q39" s="140">
        <v>43.66</v>
      </c>
      <c r="R39" s="140">
        <v>36</v>
      </c>
      <c r="S39" s="140">
        <v>4</v>
      </c>
      <c r="T39" s="141">
        <v>40</v>
      </c>
      <c r="U39" s="140">
        <v>56.34</v>
      </c>
      <c r="V39" s="141">
        <v>71</v>
      </c>
      <c r="W39" s="144">
        <v>4.43</v>
      </c>
      <c r="X39" s="137"/>
      <c r="Y39" s="145">
        <v>1604</v>
      </c>
      <c r="Z39" s="144">
        <v>0.69</v>
      </c>
    </row>
    <row r="40" spans="1:26" ht="18.75">
      <c r="A40" s="138" t="s">
        <v>139</v>
      </c>
      <c r="B40" s="137"/>
      <c r="C40" s="139">
        <v>443</v>
      </c>
      <c r="D40" s="140">
        <v>71</v>
      </c>
      <c r="E40" s="141">
        <v>514</v>
      </c>
      <c r="F40" s="140">
        <v>33.75</v>
      </c>
      <c r="G40" s="140">
        <v>957</v>
      </c>
      <c r="H40" s="140">
        <v>52</v>
      </c>
      <c r="I40" s="143">
        <v>1009</v>
      </c>
      <c r="J40" s="140">
        <v>66.25</v>
      </c>
      <c r="K40" s="143">
        <v>1523</v>
      </c>
      <c r="L40" s="144">
        <v>65.510000000000005</v>
      </c>
      <c r="M40" s="137"/>
      <c r="N40" s="139">
        <v>253</v>
      </c>
      <c r="O40" s="140">
        <v>22</v>
      </c>
      <c r="P40" s="141">
        <v>275</v>
      </c>
      <c r="Q40" s="140">
        <v>34.29</v>
      </c>
      <c r="R40" s="140">
        <v>494</v>
      </c>
      <c r="S40" s="140">
        <v>33</v>
      </c>
      <c r="T40" s="141">
        <v>527</v>
      </c>
      <c r="U40" s="140">
        <v>65.709999999999994</v>
      </c>
      <c r="V40" s="141">
        <v>802</v>
      </c>
      <c r="W40" s="144">
        <v>34.49</v>
      </c>
      <c r="X40" s="137"/>
      <c r="Y40" s="145">
        <v>2325</v>
      </c>
      <c r="Z40" s="318">
        <v>1</v>
      </c>
    </row>
    <row r="41" spans="1:26" ht="8.1" customHeight="1">
      <c r="A41" s="147"/>
      <c r="B41" s="137"/>
      <c r="C41" s="147"/>
      <c r="D41" s="147"/>
      <c r="E41" s="147"/>
      <c r="F41" s="147"/>
      <c r="G41" s="147"/>
      <c r="H41" s="147"/>
      <c r="I41" s="147"/>
      <c r="J41" s="147"/>
      <c r="K41" s="147"/>
      <c r="L41" s="147"/>
      <c r="M41" s="137"/>
      <c r="N41" s="147"/>
      <c r="O41" s="147"/>
      <c r="P41" s="147"/>
      <c r="Q41" s="147"/>
      <c r="R41" s="147"/>
      <c r="S41" s="147"/>
      <c r="T41" s="147"/>
      <c r="U41" s="147"/>
      <c r="V41" s="147"/>
      <c r="W41" s="147"/>
      <c r="X41" s="137"/>
      <c r="Y41" s="147"/>
      <c r="Z41" s="147"/>
    </row>
    <row r="42" spans="1:26" ht="18.75">
      <c r="A42" s="151" t="s">
        <v>107</v>
      </c>
      <c r="B42" s="137"/>
      <c r="C42" s="152">
        <v>73555</v>
      </c>
      <c r="D42" s="153">
        <v>5154</v>
      </c>
      <c r="E42" s="153">
        <v>78709</v>
      </c>
      <c r="F42" s="154">
        <v>37.01</v>
      </c>
      <c r="G42" s="153">
        <v>110215</v>
      </c>
      <c r="H42" s="153">
        <v>5340</v>
      </c>
      <c r="I42" s="153">
        <v>115555</v>
      </c>
      <c r="J42" s="154">
        <v>54.33</v>
      </c>
      <c r="K42" s="153">
        <v>194264</v>
      </c>
      <c r="L42" s="148">
        <v>91.34</v>
      </c>
      <c r="M42" s="137"/>
      <c r="N42" s="152">
        <v>7343</v>
      </c>
      <c r="O42" s="154">
        <v>765</v>
      </c>
      <c r="P42" s="153">
        <v>8108</v>
      </c>
      <c r="Q42" s="154">
        <v>3.81</v>
      </c>
      <c r="R42" s="153">
        <v>9641</v>
      </c>
      <c r="S42" s="154">
        <v>664</v>
      </c>
      <c r="T42" s="153">
        <v>10305</v>
      </c>
      <c r="U42" s="154">
        <v>4.8499999999999996</v>
      </c>
      <c r="V42" s="153">
        <v>18413</v>
      </c>
      <c r="W42" s="148">
        <v>8.66</v>
      </c>
      <c r="X42" s="137"/>
      <c r="Y42" s="152">
        <v>212677</v>
      </c>
      <c r="Z42" s="155">
        <v>91.58</v>
      </c>
    </row>
    <row r="43" spans="1:26" ht="8.1" customHeight="1">
      <c r="A43" s="147"/>
      <c r="B43" s="137"/>
      <c r="C43" s="147"/>
      <c r="D43" s="147"/>
      <c r="E43" s="147"/>
      <c r="F43" s="147"/>
      <c r="G43" s="147"/>
      <c r="H43" s="147"/>
      <c r="I43" s="147"/>
      <c r="J43" s="147"/>
      <c r="K43" s="147"/>
      <c r="L43" s="147"/>
      <c r="M43" s="137"/>
      <c r="N43" s="147"/>
      <c r="O43" s="147"/>
      <c r="P43" s="147"/>
      <c r="Q43" s="147"/>
      <c r="R43" s="147"/>
      <c r="S43" s="147"/>
      <c r="T43" s="147"/>
      <c r="U43" s="147"/>
      <c r="V43" s="147"/>
      <c r="W43" s="147"/>
      <c r="X43" s="137"/>
      <c r="Y43" s="147"/>
      <c r="Z43" s="147"/>
    </row>
    <row r="44" spans="1:26" ht="18.75">
      <c r="A44" s="138" t="s">
        <v>140</v>
      </c>
      <c r="B44" s="137"/>
      <c r="C44" s="139">
        <v>26</v>
      </c>
      <c r="D44" s="140"/>
      <c r="E44" s="141">
        <v>26</v>
      </c>
      <c r="F44" s="140">
        <v>27.96</v>
      </c>
      <c r="G44" s="140">
        <v>67</v>
      </c>
      <c r="H44" s="140"/>
      <c r="I44" s="141">
        <v>67</v>
      </c>
      <c r="J44" s="140">
        <v>72.040000000000006</v>
      </c>
      <c r="K44" s="141">
        <v>93</v>
      </c>
      <c r="L44" s="144">
        <v>18.09</v>
      </c>
      <c r="M44" s="137"/>
      <c r="N44" s="139">
        <v>288</v>
      </c>
      <c r="O44" s="140"/>
      <c r="P44" s="141">
        <v>288</v>
      </c>
      <c r="Q44" s="140">
        <v>68.41</v>
      </c>
      <c r="R44" s="140">
        <v>133</v>
      </c>
      <c r="S44" s="140"/>
      <c r="T44" s="141">
        <v>133</v>
      </c>
      <c r="U44" s="140">
        <v>31.59</v>
      </c>
      <c r="V44" s="141">
        <v>421</v>
      </c>
      <c r="W44" s="144">
        <v>81.91</v>
      </c>
      <c r="X44" s="137"/>
      <c r="Y44" s="149">
        <v>514</v>
      </c>
      <c r="Z44" s="144">
        <v>0.22</v>
      </c>
    </row>
    <row r="45" spans="1:26" ht="18.75">
      <c r="A45" s="138" t="s">
        <v>141</v>
      </c>
      <c r="B45" s="137"/>
      <c r="C45" s="139">
        <v>260</v>
      </c>
      <c r="D45" s="140"/>
      <c r="E45" s="141">
        <v>260</v>
      </c>
      <c r="F45" s="140">
        <v>23.13</v>
      </c>
      <c r="G45" s="140">
        <v>864</v>
      </c>
      <c r="H45" s="140"/>
      <c r="I45" s="141">
        <v>864</v>
      </c>
      <c r="J45" s="140">
        <v>76.87</v>
      </c>
      <c r="K45" s="143">
        <v>1124</v>
      </c>
      <c r="L45" s="144">
        <v>59.5</v>
      </c>
      <c r="M45" s="137"/>
      <c r="N45" s="139">
        <v>346</v>
      </c>
      <c r="O45" s="140"/>
      <c r="P45" s="141">
        <v>346</v>
      </c>
      <c r="Q45" s="140">
        <v>45.23</v>
      </c>
      <c r="R45" s="140">
        <v>419</v>
      </c>
      <c r="S45" s="140"/>
      <c r="T45" s="141">
        <v>419</v>
      </c>
      <c r="U45" s="140">
        <v>54.77</v>
      </c>
      <c r="V45" s="141">
        <v>765</v>
      </c>
      <c r="W45" s="144">
        <v>40.5</v>
      </c>
      <c r="X45" s="137"/>
      <c r="Y45" s="145">
        <v>1889</v>
      </c>
      <c r="Z45" s="144">
        <v>0.81</v>
      </c>
    </row>
    <row r="46" spans="1:26" ht="18.75">
      <c r="A46" s="138" t="s">
        <v>142</v>
      </c>
      <c r="B46" s="137"/>
      <c r="C46" s="139">
        <v>198</v>
      </c>
      <c r="D46" s="140"/>
      <c r="E46" s="141">
        <v>198</v>
      </c>
      <c r="F46" s="140">
        <v>21.02</v>
      </c>
      <c r="G46" s="140">
        <v>744</v>
      </c>
      <c r="H46" s="140"/>
      <c r="I46" s="141">
        <v>744</v>
      </c>
      <c r="J46" s="140">
        <v>78.98</v>
      </c>
      <c r="K46" s="141">
        <v>942</v>
      </c>
      <c r="L46" s="144">
        <v>51.14</v>
      </c>
      <c r="M46" s="137"/>
      <c r="N46" s="139">
        <v>318</v>
      </c>
      <c r="O46" s="140"/>
      <c r="P46" s="141">
        <v>318</v>
      </c>
      <c r="Q46" s="140">
        <v>35.33</v>
      </c>
      <c r="R46" s="140">
        <v>582</v>
      </c>
      <c r="S46" s="140"/>
      <c r="T46" s="141">
        <v>582</v>
      </c>
      <c r="U46" s="140">
        <v>64.67</v>
      </c>
      <c r="V46" s="141">
        <v>900</v>
      </c>
      <c r="W46" s="144">
        <v>48.86</v>
      </c>
      <c r="X46" s="137"/>
      <c r="Y46" s="145">
        <v>1842</v>
      </c>
      <c r="Z46" s="144">
        <v>0.79</v>
      </c>
    </row>
    <row r="47" spans="1:26" ht="18.75">
      <c r="A47" s="138" t="s">
        <v>143</v>
      </c>
      <c r="B47" s="137"/>
      <c r="C47" s="139">
        <v>9</v>
      </c>
      <c r="D47" s="140"/>
      <c r="E47" s="141">
        <v>9</v>
      </c>
      <c r="F47" s="140">
        <v>28.13</v>
      </c>
      <c r="G47" s="140">
        <v>23</v>
      </c>
      <c r="H47" s="140"/>
      <c r="I47" s="141">
        <v>23</v>
      </c>
      <c r="J47" s="140">
        <v>71.88</v>
      </c>
      <c r="K47" s="141">
        <v>32</v>
      </c>
      <c r="L47" s="144">
        <v>22.54</v>
      </c>
      <c r="M47" s="137"/>
      <c r="N47" s="139">
        <v>8</v>
      </c>
      <c r="O47" s="140"/>
      <c r="P47" s="141">
        <v>8</v>
      </c>
      <c r="Q47" s="140">
        <v>7.27</v>
      </c>
      <c r="R47" s="140">
        <v>102</v>
      </c>
      <c r="S47" s="140"/>
      <c r="T47" s="141">
        <v>102</v>
      </c>
      <c r="U47" s="140">
        <v>92.73</v>
      </c>
      <c r="V47" s="141">
        <v>110</v>
      </c>
      <c r="W47" s="144">
        <v>77.459999999999994</v>
      </c>
      <c r="X47" s="137"/>
      <c r="Y47" s="149">
        <v>142</v>
      </c>
      <c r="Z47" s="144">
        <v>0.06</v>
      </c>
    </row>
    <row r="48" spans="1:26" ht="18.75">
      <c r="A48" s="138" t="s">
        <v>144</v>
      </c>
      <c r="B48" s="137"/>
      <c r="C48" s="139">
        <v>15</v>
      </c>
      <c r="D48" s="140"/>
      <c r="E48" s="141">
        <v>15</v>
      </c>
      <c r="F48" s="140">
        <v>11.03</v>
      </c>
      <c r="G48" s="140">
        <v>121</v>
      </c>
      <c r="H48" s="140"/>
      <c r="I48" s="141">
        <v>121</v>
      </c>
      <c r="J48" s="140">
        <v>88.97</v>
      </c>
      <c r="K48" s="141">
        <v>136</v>
      </c>
      <c r="L48" s="144">
        <v>24.33</v>
      </c>
      <c r="M48" s="137"/>
      <c r="N48" s="139">
        <v>19</v>
      </c>
      <c r="O48" s="140"/>
      <c r="P48" s="141">
        <v>19</v>
      </c>
      <c r="Q48" s="140">
        <v>4.49</v>
      </c>
      <c r="R48" s="140">
        <v>404</v>
      </c>
      <c r="S48" s="140"/>
      <c r="T48" s="141">
        <v>404</v>
      </c>
      <c r="U48" s="140">
        <v>95.51</v>
      </c>
      <c r="V48" s="141">
        <v>423</v>
      </c>
      <c r="W48" s="144">
        <v>75.67</v>
      </c>
      <c r="X48" s="137"/>
      <c r="Y48" s="149">
        <v>559</v>
      </c>
      <c r="Z48" s="144">
        <v>0.24</v>
      </c>
    </row>
    <row r="49" spans="1:26" ht="18.75">
      <c r="A49" s="138" t="s">
        <v>145</v>
      </c>
      <c r="B49" s="137"/>
      <c r="C49" s="139">
        <v>56</v>
      </c>
      <c r="D49" s="140"/>
      <c r="E49" s="141">
        <v>56</v>
      </c>
      <c r="F49" s="140">
        <v>23.24</v>
      </c>
      <c r="G49" s="140">
        <v>185</v>
      </c>
      <c r="H49" s="140"/>
      <c r="I49" s="141">
        <v>185</v>
      </c>
      <c r="J49" s="140">
        <v>76.760000000000005</v>
      </c>
      <c r="K49" s="141">
        <v>241</v>
      </c>
      <c r="L49" s="144">
        <v>11.39</v>
      </c>
      <c r="M49" s="137"/>
      <c r="N49" s="139">
        <v>702</v>
      </c>
      <c r="O49" s="140"/>
      <c r="P49" s="141">
        <v>702</v>
      </c>
      <c r="Q49" s="140">
        <v>37.44</v>
      </c>
      <c r="R49" s="142">
        <v>1173</v>
      </c>
      <c r="S49" s="140"/>
      <c r="T49" s="143">
        <v>1173</v>
      </c>
      <c r="U49" s="140">
        <v>62.56</v>
      </c>
      <c r="V49" s="143">
        <v>1875</v>
      </c>
      <c r="W49" s="144">
        <v>88.61</v>
      </c>
      <c r="X49" s="137"/>
      <c r="Y49" s="145">
        <v>2116</v>
      </c>
      <c r="Z49" s="144">
        <v>0.91</v>
      </c>
    </row>
    <row r="50" spans="1:26" ht="18.75">
      <c r="A50" s="138" t="s">
        <v>146</v>
      </c>
      <c r="B50" s="137"/>
      <c r="C50" s="139">
        <v>99</v>
      </c>
      <c r="D50" s="140"/>
      <c r="E50" s="141">
        <v>99</v>
      </c>
      <c r="F50" s="140">
        <v>21.06</v>
      </c>
      <c r="G50" s="140">
        <v>371</v>
      </c>
      <c r="H50" s="140"/>
      <c r="I50" s="141">
        <v>371</v>
      </c>
      <c r="J50" s="140">
        <v>78.94</v>
      </c>
      <c r="K50" s="141">
        <v>470</v>
      </c>
      <c r="L50" s="144">
        <v>22.48</v>
      </c>
      <c r="M50" s="137"/>
      <c r="N50" s="139">
        <v>847</v>
      </c>
      <c r="O50" s="140"/>
      <c r="P50" s="141">
        <v>847</v>
      </c>
      <c r="Q50" s="140">
        <v>52.25</v>
      </c>
      <c r="R50" s="140">
        <v>774</v>
      </c>
      <c r="S50" s="140"/>
      <c r="T50" s="141">
        <v>774</v>
      </c>
      <c r="U50" s="140">
        <v>47.75</v>
      </c>
      <c r="V50" s="143">
        <v>1621</v>
      </c>
      <c r="W50" s="144">
        <v>77.52</v>
      </c>
      <c r="X50" s="137"/>
      <c r="Y50" s="145">
        <v>2091</v>
      </c>
      <c r="Z50" s="318">
        <v>0.9</v>
      </c>
    </row>
    <row r="51" spans="1:26" ht="18.75">
      <c r="A51" s="138" t="s">
        <v>147</v>
      </c>
      <c r="B51" s="137"/>
      <c r="C51" s="139">
        <v>228</v>
      </c>
      <c r="D51" s="140"/>
      <c r="E51" s="141">
        <v>228</v>
      </c>
      <c r="F51" s="140">
        <v>22.82</v>
      </c>
      <c r="G51" s="140">
        <v>771</v>
      </c>
      <c r="H51" s="140"/>
      <c r="I51" s="141">
        <v>771</v>
      </c>
      <c r="J51" s="140">
        <v>77.180000000000007</v>
      </c>
      <c r="K51" s="141">
        <v>999</v>
      </c>
      <c r="L51" s="144">
        <v>51.13</v>
      </c>
      <c r="M51" s="137"/>
      <c r="N51" s="139">
        <v>498</v>
      </c>
      <c r="O51" s="140"/>
      <c r="P51" s="141">
        <v>498</v>
      </c>
      <c r="Q51" s="140">
        <v>52.15</v>
      </c>
      <c r="R51" s="140">
        <v>457</v>
      </c>
      <c r="S51" s="140"/>
      <c r="T51" s="141">
        <v>457</v>
      </c>
      <c r="U51" s="140">
        <v>47.85</v>
      </c>
      <c r="V51" s="141">
        <v>955</v>
      </c>
      <c r="W51" s="144">
        <v>48.87</v>
      </c>
      <c r="X51" s="137"/>
      <c r="Y51" s="145">
        <v>1954</v>
      </c>
      <c r="Z51" s="144">
        <v>0.84</v>
      </c>
    </row>
    <row r="52" spans="1:26" ht="18.75">
      <c r="A52" s="138" t="s">
        <v>148</v>
      </c>
      <c r="B52" s="137"/>
      <c r="C52" s="139">
        <v>155</v>
      </c>
      <c r="D52" s="140"/>
      <c r="E52" s="141">
        <v>155</v>
      </c>
      <c r="F52" s="140">
        <v>21.68</v>
      </c>
      <c r="G52" s="140">
        <v>560</v>
      </c>
      <c r="H52" s="140"/>
      <c r="I52" s="141">
        <v>560</v>
      </c>
      <c r="J52" s="140">
        <v>78.319999999999993</v>
      </c>
      <c r="K52" s="141">
        <v>715</v>
      </c>
      <c r="L52" s="144">
        <v>36.35</v>
      </c>
      <c r="M52" s="137"/>
      <c r="N52" s="139">
        <v>738</v>
      </c>
      <c r="O52" s="140"/>
      <c r="P52" s="141">
        <v>738</v>
      </c>
      <c r="Q52" s="140">
        <v>58.95</v>
      </c>
      <c r="R52" s="140">
        <v>514</v>
      </c>
      <c r="S52" s="140"/>
      <c r="T52" s="141">
        <v>514</v>
      </c>
      <c r="U52" s="140">
        <v>41.05</v>
      </c>
      <c r="V52" s="143">
        <v>1252</v>
      </c>
      <c r="W52" s="144">
        <v>63.65</v>
      </c>
      <c r="X52" s="137"/>
      <c r="Y52" s="145">
        <v>1967</v>
      </c>
      <c r="Z52" s="144">
        <v>0.85</v>
      </c>
    </row>
    <row r="53" spans="1:26" ht="18.75">
      <c r="A53" s="138" t="s">
        <v>149</v>
      </c>
      <c r="B53" s="137"/>
      <c r="C53" s="139">
        <v>172</v>
      </c>
      <c r="D53" s="140"/>
      <c r="E53" s="141">
        <v>172</v>
      </c>
      <c r="F53" s="140">
        <v>15.06</v>
      </c>
      <c r="G53" s="140">
        <v>970</v>
      </c>
      <c r="H53" s="140"/>
      <c r="I53" s="141">
        <v>970</v>
      </c>
      <c r="J53" s="140">
        <v>84.94</v>
      </c>
      <c r="K53" s="143">
        <v>1142</v>
      </c>
      <c r="L53" s="144">
        <v>64.59</v>
      </c>
      <c r="M53" s="137"/>
      <c r="N53" s="139">
        <v>279</v>
      </c>
      <c r="O53" s="140"/>
      <c r="P53" s="141">
        <v>279</v>
      </c>
      <c r="Q53" s="140">
        <v>44.57</v>
      </c>
      <c r="R53" s="140">
        <v>347</v>
      </c>
      <c r="S53" s="140"/>
      <c r="T53" s="141">
        <v>347</v>
      </c>
      <c r="U53" s="140">
        <v>55.43</v>
      </c>
      <c r="V53" s="141">
        <v>626</v>
      </c>
      <c r="W53" s="144">
        <v>35.409999999999997</v>
      </c>
      <c r="X53" s="137"/>
      <c r="Y53" s="145">
        <v>1768</v>
      </c>
      <c r="Z53" s="144">
        <v>0.76</v>
      </c>
    </row>
    <row r="54" spans="1:26" ht="18.75">
      <c r="A54" s="138" t="s">
        <v>150</v>
      </c>
      <c r="B54" s="137"/>
      <c r="C54" s="139"/>
      <c r="D54" s="140">
        <v>118</v>
      </c>
      <c r="E54" s="141">
        <v>118</v>
      </c>
      <c r="F54" s="140">
        <v>19.63</v>
      </c>
      <c r="G54" s="140"/>
      <c r="H54" s="140">
        <v>483</v>
      </c>
      <c r="I54" s="141">
        <v>483</v>
      </c>
      <c r="J54" s="140">
        <v>80.37</v>
      </c>
      <c r="K54" s="141">
        <v>601</v>
      </c>
      <c r="L54" s="144">
        <v>49.1</v>
      </c>
      <c r="M54" s="137"/>
      <c r="N54" s="139"/>
      <c r="O54" s="140">
        <v>389</v>
      </c>
      <c r="P54" s="141">
        <v>389</v>
      </c>
      <c r="Q54" s="140">
        <v>62.44</v>
      </c>
      <c r="R54" s="140"/>
      <c r="S54" s="140">
        <v>234</v>
      </c>
      <c r="T54" s="141">
        <v>234</v>
      </c>
      <c r="U54" s="140">
        <v>37.56</v>
      </c>
      <c r="V54" s="141">
        <v>623</v>
      </c>
      <c r="W54" s="144">
        <v>50.9</v>
      </c>
      <c r="X54" s="137"/>
      <c r="Y54" s="145">
        <v>1224</v>
      </c>
      <c r="Z54" s="144">
        <v>0.53</v>
      </c>
    </row>
    <row r="55" spans="1:26" ht="18.75">
      <c r="A55" s="138" t="s">
        <v>151</v>
      </c>
      <c r="B55" s="137"/>
      <c r="C55" s="139">
        <v>57</v>
      </c>
      <c r="D55" s="140"/>
      <c r="E55" s="141">
        <v>57</v>
      </c>
      <c r="F55" s="140">
        <v>11.22</v>
      </c>
      <c r="G55" s="140">
        <v>451</v>
      </c>
      <c r="H55" s="140"/>
      <c r="I55" s="141">
        <v>451</v>
      </c>
      <c r="J55" s="140">
        <v>88.78</v>
      </c>
      <c r="K55" s="141">
        <v>508</v>
      </c>
      <c r="L55" s="144">
        <v>38.9</v>
      </c>
      <c r="M55" s="137"/>
      <c r="N55" s="139">
        <v>262</v>
      </c>
      <c r="O55" s="140"/>
      <c r="P55" s="141">
        <v>262</v>
      </c>
      <c r="Q55" s="140">
        <v>32.83</v>
      </c>
      <c r="R55" s="140">
        <v>536</v>
      </c>
      <c r="S55" s="140"/>
      <c r="T55" s="141">
        <v>536</v>
      </c>
      <c r="U55" s="140">
        <v>67.17</v>
      </c>
      <c r="V55" s="141">
        <v>798</v>
      </c>
      <c r="W55" s="144">
        <v>61.1</v>
      </c>
      <c r="X55" s="137"/>
      <c r="Y55" s="145">
        <v>1306</v>
      </c>
      <c r="Z55" s="144">
        <v>0.56000000000000005</v>
      </c>
    </row>
    <row r="56" spans="1:26" ht="18.75">
      <c r="A56" s="138" t="s">
        <v>152</v>
      </c>
      <c r="B56" s="137"/>
      <c r="C56" s="139">
        <v>103</v>
      </c>
      <c r="D56" s="140"/>
      <c r="E56" s="141">
        <v>103</v>
      </c>
      <c r="F56" s="140">
        <v>12.59</v>
      </c>
      <c r="G56" s="140">
        <v>715</v>
      </c>
      <c r="H56" s="140"/>
      <c r="I56" s="141">
        <v>715</v>
      </c>
      <c r="J56" s="140">
        <v>87.41</v>
      </c>
      <c r="K56" s="141">
        <v>818</v>
      </c>
      <c r="L56" s="144">
        <v>40.159999999999997</v>
      </c>
      <c r="M56" s="137"/>
      <c r="N56" s="139">
        <v>445</v>
      </c>
      <c r="O56" s="140"/>
      <c r="P56" s="141">
        <v>445</v>
      </c>
      <c r="Q56" s="140">
        <v>36.51</v>
      </c>
      <c r="R56" s="140">
        <v>774</v>
      </c>
      <c r="S56" s="140"/>
      <c r="T56" s="141">
        <v>774</v>
      </c>
      <c r="U56" s="140">
        <v>63.49</v>
      </c>
      <c r="V56" s="143">
        <v>1219</v>
      </c>
      <c r="W56" s="144">
        <v>59.84</v>
      </c>
      <c r="X56" s="137"/>
      <c r="Y56" s="145">
        <v>2037</v>
      </c>
      <c r="Z56" s="144">
        <v>0.88</v>
      </c>
    </row>
    <row r="57" spans="1:26" ht="18.75">
      <c r="A57" s="138" t="s">
        <v>153</v>
      </c>
      <c r="B57" s="137"/>
      <c r="C57" s="139">
        <v>14</v>
      </c>
      <c r="D57" s="140"/>
      <c r="E57" s="141">
        <v>14</v>
      </c>
      <c r="F57" s="140">
        <v>17.5</v>
      </c>
      <c r="G57" s="140">
        <v>66</v>
      </c>
      <c r="H57" s="140"/>
      <c r="I57" s="141">
        <v>66</v>
      </c>
      <c r="J57" s="140">
        <v>82.5</v>
      </c>
      <c r="K57" s="141">
        <v>80</v>
      </c>
      <c r="L57" s="144">
        <v>55.56</v>
      </c>
      <c r="M57" s="137"/>
      <c r="N57" s="139">
        <v>18</v>
      </c>
      <c r="O57" s="140"/>
      <c r="P57" s="141">
        <v>18</v>
      </c>
      <c r="Q57" s="140">
        <v>28.13</v>
      </c>
      <c r="R57" s="140">
        <v>46</v>
      </c>
      <c r="S57" s="140"/>
      <c r="T57" s="141">
        <v>46</v>
      </c>
      <c r="U57" s="140">
        <v>71.88</v>
      </c>
      <c r="V57" s="141">
        <v>64</v>
      </c>
      <c r="W57" s="144">
        <v>44.44</v>
      </c>
      <c r="X57" s="137"/>
      <c r="Y57" s="149">
        <v>144</v>
      </c>
      <c r="Z57" s="144">
        <v>0.06</v>
      </c>
    </row>
    <row r="58" spans="1:26" ht="8.1" customHeight="1">
      <c r="A58" s="147"/>
      <c r="B58" s="137"/>
      <c r="C58" s="147"/>
      <c r="D58" s="147"/>
      <c r="E58" s="147"/>
      <c r="F58" s="147"/>
      <c r="G58" s="147"/>
      <c r="H58" s="147"/>
      <c r="I58" s="147"/>
      <c r="J58" s="147"/>
      <c r="K58" s="147"/>
      <c r="L58" s="147"/>
      <c r="M58" s="137"/>
      <c r="N58" s="147"/>
      <c r="O58" s="147"/>
      <c r="P58" s="147"/>
      <c r="Q58" s="147"/>
      <c r="R58" s="147"/>
      <c r="S58" s="147"/>
      <c r="T58" s="147"/>
      <c r="U58" s="147"/>
      <c r="V58" s="147"/>
      <c r="W58" s="147"/>
      <c r="X58" s="137"/>
      <c r="Y58" s="147"/>
      <c r="Z58" s="147"/>
    </row>
    <row r="59" spans="1:26" ht="18.75">
      <c r="A59" s="151" t="s">
        <v>107</v>
      </c>
      <c r="B59" s="137"/>
      <c r="C59" s="152">
        <v>1392</v>
      </c>
      <c r="D59" s="154">
        <v>118</v>
      </c>
      <c r="E59" s="153">
        <v>1510</v>
      </c>
      <c r="F59" s="154">
        <v>7.72</v>
      </c>
      <c r="G59" s="153">
        <v>5908</v>
      </c>
      <c r="H59" s="154">
        <v>483</v>
      </c>
      <c r="I59" s="153">
        <v>6391</v>
      </c>
      <c r="J59" s="154">
        <v>32.69</v>
      </c>
      <c r="K59" s="153">
        <v>7901</v>
      </c>
      <c r="L59" s="148">
        <v>40.409999999999997</v>
      </c>
      <c r="M59" s="137"/>
      <c r="N59" s="152">
        <v>4768</v>
      </c>
      <c r="O59" s="154">
        <v>389</v>
      </c>
      <c r="P59" s="153">
        <v>5157</v>
      </c>
      <c r="Q59" s="154">
        <v>26.37</v>
      </c>
      <c r="R59" s="153">
        <v>6261</v>
      </c>
      <c r="S59" s="154">
        <v>234</v>
      </c>
      <c r="T59" s="153">
        <v>6495</v>
      </c>
      <c r="U59" s="154">
        <v>33.22</v>
      </c>
      <c r="V59" s="153">
        <v>11652</v>
      </c>
      <c r="W59" s="148">
        <v>59.59</v>
      </c>
      <c r="X59" s="137"/>
      <c r="Y59" s="152">
        <v>19553</v>
      </c>
      <c r="Z59" s="155">
        <v>8.42</v>
      </c>
    </row>
    <row r="60" spans="1:26" ht="8.1" customHeight="1">
      <c r="A60" s="147"/>
      <c r="B60" s="137"/>
      <c r="C60" s="147"/>
      <c r="D60" s="147"/>
      <c r="E60" s="147"/>
      <c r="F60" s="147"/>
      <c r="G60" s="147"/>
      <c r="H60" s="147"/>
      <c r="I60" s="147"/>
      <c r="J60" s="147"/>
      <c r="K60" s="147"/>
      <c r="L60" s="147"/>
      <c r="M60" s="137"/>
      <c r="N60" s="147"/>
      <c r="O60" s="147"/>
      <c r="P60" s="147"/>
      <c r="Q60" s="147"/>
      <c r="R60" s="147"/>
      <c r="S60" s="147"/>
      <c r="T60" s="147"/>
      <c r="U60" s="147"/>
      <c r="V60" s="147"/>
      <c r="W60" s="147"/>
      <c r="X60" s="137"/>
      <c r="Y60" s="147"/>
      <c r="Z60" s="147"/>
    </row>
    <row r="61" spans="1:26" ht="18.75">
      <c r="A61" s="156" t="s">
        <v>154</v>
      </c>
      <c r="B61" s="137"/>
      <c r="C61" s="152">
        <v>74947</v>
      </c>
      <c r="D61" s="153">
        <v>5272</v>
      </c>
      <c r="E61" s="153">
        <v>80219</v>
      </c>
      <c r="F61" s="154">
        <v>34.54</v>
      </c>
      <c r="G61" s="153">
        <v>116123</v>
      </c>
      <c r="H61" s="153">
        <v>5823</v>
      </c>
      <c r="I61" s="153">
        <v>121946</v>
      </c>
      <c r="J61" s="154">
        <v>52.51</v>
      </c>
      <c r="K61" s="153">
        <v>202165</v>
      </c>
      <c r="L61" s="148">
        <v>87.05</v>
      </c>
      <c r="M61" s="137"/>
      <c r="N61" s="152">
        <v>12111</v>
      </c>
      <c r="O61" s="153">
        <v>1154</v>
      </c>
      <c r="P61" s="153">
        <v>13265</v>
      </c>
      <c r="Q61" s="154">
        <v>5.71</v>
      </c>
      <c r="R61" s="153">
        <v>15902</v>
      </c>
      <c r="S61" s="154">
        <v>898</v>
      </c>
      <c r="T61" s="153">
        <v>16800</v>
      </c>
      <c r="U61" s="154">
        <v>7.23</v>
      </c>
      <c r="V61" s="153">
        <v>30065</v>
      </c>
      <c r="W61" s="148">
        <v>12.95</v>
      </c>
      <c r="X61" s="137"/>
      <c r="Y61" s="152">
        <v>232230</v>
      </c>
      <c r="Z61" s="155">
        <v>100</v>
      </c>
    </row>
    <row r="62" spans="1:26" ht="8.1" customHeight="1">
      <c r="A62" s="147"/>
      <c r="B62" s="137"/>
      <c r="C62" s="147"/>
      <c r="D62" s="147"/>
      <c r="E62" s="147"/>
      <c r="F62" s="147"/>
      <c r="G62" s="147"/>
      <c r="H62" s="147"/>
      <c r="I62" s="147"/>
      <c r="J62" s="147"/>
      <c r="K62" s="147"/>
      <c r="L62" s="147"/>
      <c r="M62" s="137"/>
      <c r="N62" s="147"/>
      <c r="O62" s="147"/>
      <c r="P62" s="147"/>
      <c r="Q62" s="147"/>
      <c r="R62" s="147"/>
      <c r="S62" s="147"/>
      <c r="T62" s="147"/>
      <c r="U62" s="147"/>
      <c r="V62" s="147"/>
      <c r="W62" s="147"/>
      <c r="X62" s="137"/>
      <c r="Y62" s="147"/>
      <c r="Z62" s="147"/>
    </row>
    <row r="63" spans="1:26" ht="18.75">
      <c r="A63" s="156" t="s">
        <v>155</v>
      </c>
      <c r="B63" s="137"/>
      <c r="C63" s="152">
        <v>75039</v>
      </c>
      <c r="D63" s="153">
        <v>5313</v>
      </c>
      <c r="E63" s="153">
        <v>80352</v>
      </c>
      <c r="F63" s="154">
        <v>34.65</v>
      </c>
      <c r="G63" s="153">
        <v>115834</v>
      </c>
      <c r="H63" s="153">
        <v>5755</v>
      </c>
      <c r="I63" s="153">
        <v>121589</v>
      </c>
      <c r="J63" s="154">
        <v>52.43</v>
      </c>
      <c r="K63" s="153">
        <v>201941</v>
      </c>
      <c r="L63" s="148">
        <v>87.08</v>
      </c>
      <c r="M63" s="137"/>
      <c r="N63" s="152">
        <v>12060</v>
      </c>
      <c r="O63" s="153">
        <v>1159</v>
      </c>
      <c r="P63" s="153">
        <v>13219</v>
      </c>
      <c r="Q63" s="154">
        <v>5.7</v>
      </c>
      <c r="R63" s="153">
        <v>15845</v>
      </c>
      <c r="S63" s="154">
        <v>902</v>
      </c>
      <c r="T63" s="153">
        <v>16747</v>
      </c>
      <c r="U63" s="154">
        <v>7.22</v>
      </c>
      <c r="V63" s="153">
        <v>29966</v>
      </c>
      <c r="W63" s="148">
        <v>12.92</v>
      </c>
      <c r="X63" s="137"/>
      <c r="Y63" s="152">
        <v>231907</v>
      </c>
      <c r="Z63" s="155">
        <v>100</v>
      </c>
    </row>
    <row r="64" spans="1:26" ht="8.1" customHeight="1">
      <c r="A64" s="137"/>
      <c r="B64" s="137"/>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 customHeight="1">
      <c r="A65" s="150" t="s">
        <v>95</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8" customHeight="1">
      <c r="A66" s="150" t="s">
        <v>96</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8.1" customHeight="1">
      <c r="A67" s="134"/>
    </row>
    <row r="68" spans="1:26" ht="18">
      <c r="A68" s="135"/>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28A11-F15D-4070-BD96-1D5D71CCB684}">
  <sheetPr codeName="Hoja8"/>
  <dimension ref="A1:N75"/>
  <sheetViews>
    <sheetView zoomScaleNormal="100" workbookViewId="0">
      <selection activeCell="U29" sqref="U29"/>
    </sheetView>
  </sheetViews>
  <sheetFormatPr baseColWidth="10" defaultRowHeight="12.75"/>
  <cols>
    <col min="1" max="1" width="10.7109375" customWidth="1"/>
    <col min="2" max="2" width="7.5703125" bestFit="1" customWidth="1"/>
  </cols>
  <sheetData>
    <row r="1" spans="1:14">
      <c r="A1" s="120" t="s">
        <v>62</v>
      </c>
    </row>
    <row r="2" spans="1:14" ht="24.95" customHeight="1">
      <c r="A2" s="657" t="s">
        <v>51</v>
      </c>
      <c r="B2" s="657"/>
      <c r="C2" s="657"/>
      <c r="D2" s="657"/>
      <c r="E2" s="657"/>
      <c r="F2" s="657"/>
      <c r="G2" s="657"/>
      <c r="H2" s="657"/>
      <c r="I2" s="657"/>
      <c r="J2" s="657"/>
      <c r="K2" s="657"/>
      <c r="L2" s="657"/>
      <c r="M2" s="657"/>
      <c r="N2" s="657"/>
    </row>
    <row r="3" spans="1:14" ht="20.100000000000001" customHeight="1">
      <c r="A3" s="657" t="str">
        <f>UPPER(CONCATENATE("Mayo 2023"))</f>
        <v>MAYO 2023</v>
      </c>
      <c r="B3" s="657"/>
      <c r="C3" s="657"/>
      <c r="D3" s="657"/>
      <c r="E3" s="657"/>
      <c r="F3" s="657"/>
      <c r="G3" s="657"/>
      <c r="H3" s="657"/>
      <c r="I3" s="657"/>
      <c r="J3" s="657"/>
      <c r="K3" s="657"/>
      <c r="L3" s="657"/>
      <c r="M3" s="657"/>
      <c r="N3" s="657"/>
    </row>
    <row r="4" spans="1:14">
      <c r="A4" s="121"/>
    </row>
    <row r="5" spans="1:14" ht="6.95" customHeight="1">
      <c r="A5" s="157" t="s">
        <v>159</v>
      </c>
      <c r="B5" s="157" t="s">
        <v>104</v>
      </c>
    </row>
    <row r="6" spans="1:14" ht="6.95" customHeight="1">
      <c r="A6" s="158" t="s">
        <v>122</v>
      </c>
      <c r="B6" s="159">
        <v>35392</v>
      </c>
    </row>
    <row r="7" spans="1:14" ht="6.95" customHeight="1">
      <c r="A7" s="158" t="s">
        <v>116</v>
      </c>
      <c r="B7" s="159">
        <v>25761</v>
      </c>
    </row>
    <row r="8" spans="1:14" ht="6.95" customHeight="1">
      <c r="A8" s="158" t="s">
        <v>109</v>
      </c>
      <c r="B8" s="159">
        <v>13611</v>
      </c>
    </row>
    <row r="9" spans="1:14" ht="6.95" customHeight="1">
      <c r="A9" s="158" t="s">
        <v>121</v>
      </c>
      <c r="B9" s="159">
        <v>13451</v>
      </c>
    </row>
    <row r="10" spans="1:14" ht="6.95" customHeight="1">
      <c r="A10" s="158" t="s">
        <v>133</v>
      </c>
      <c r="B10" s="159">
        <v>10309</v>
      </c>
    </row>
    <row r="11" spans="1:14" ht="6.95" customHeight="1">
      <c r="A11" s="158" t="s">
        <v>126</v>
      </c>
      <c r="B11" s="159">
        <v>10204</v>
      </c>
    </row>
    <row r="12" spans="1:14" ht="6.95" customHeight="1">
      <c r="A12" s="158" t="s">
        <v>115</v>
      </c>
      <c r="B12" s="159">
        <v>8786</v>
      </c>
    </row>
    <row r="13" spans="1:14" ht="9.9499999999999993" customHeight="1">
      <c r="A13" s="158" t="s">
        <v>128</v>
      </c>
      <c r="B13" s="159">
        <v>8189</v>
      </c>
    </row>
    <row r="14" spans="1:14" ht="9.9499999999999993" customHeight="1">
      <c r="A14" s="158" t="s">
        <v>137</v>
      </c>
      <c r="B14" s="159">
        <v>7711</v>
      </c>
    </row>
    <row r="15" spans="1:14" ht="6.95" customHeight="1">
      <c r="A15" s="158" t="s">
        <v>118</v>
      </c>
      <c r="B15" s="159">
        <v>7173</v>
      </c>
    </row>
    <row r="16" spans="1:14" ht="6.95" customHeight="1">
      <c r="A16" s="158" t="s">
        <v>123</v>
      </c>
      <c r="B16" s="159">
        <v>6462</v>
      </c>
    </row>
    <row r="17" spans="1:2" ht="6.95" customHeight="1">
      <c r="A17" s="158" t="s">
        <v>114</v>
      </c>
      <c r="B17" s="159">
        <v>5325</v>
      </c>
    </row>
    <row r="18" spans="1:2" ht="6.95" customHeight="1">
      <c r="A18" s="158" t="s">
        <v>120</v>
      </c>
      <c r="B18" s="159">
        <v>5053</v>
      </c>
    </row>
    <row r="19" spans="1:2" ht="6.95" customHeight="1">
      <c r="A19" s="158" t="s">
        <v>134</v>
      </c>
      <c r="B19" s="159">
        <v>4454</v>
      </c>
    </row>
    <row r="20" spans="1:2" ht="6.95" customHeight="1">
      <c r="A20" s="158" t="s">
        <v>112</v>
      </c>
      <c r="B20" s="159">
        <v>4423</v>
      </c>
    </row>
    <row r="21" spans="1:2" ht="6.95" customHeight="1">
      <c r="A21" s="158" t="s">
        <v>135</v>
      </c>
      <c r="B21" s="159">
        <v>4115</v>
      </c>
    </row>
    <row r="22" spans="1:2" ht="6.95" customHeight="1">
      <c r="A22" s="158" t="s">
        <v>132</v>
      </c>
      <c r="B22" s="159">
        <v>4068</v>
      </c>
    </row>
    <row r="23" spans="1:2" ht="6.95" customHeight="1">
      <c r="A23" s="158" t="s">
        <v>119</v>
      </c>
      <c r="B23" s="159">
        <v>3996</v>
      </c>
    </row>
    <row r="24" spans="1:2" ht="6.95" customHeight="1">
      <c r="A24" s="158" t="s">
        <v>117</v>
      </c>
      <c r="B24" s="159">
        <v>3984</v>
      </c>
    </row>
    <row r="25" spans="1:2" ht="6.95" customHeight="1">
      <c r="A25" s="158" t="s">
        <v>124</v>
      </c>
      <c r="B25" s="159">
        <v>3863</v>
      </c>
    </row>
    <row r="26" spans="1:2" ht="6.95" customHeight="1">
      <c r="A26" s="158" t="s">
        <v>127</v>
      </c>
      <c r="B26" s="159">
        <v>3827</v>
      </c>
    </row>
    <row r="27" spans="1:2" ht="6.95" customHeight="1">
      <c r="A27" s="158" t="s">
        <v>130</v>
      </c>
      <c r="B27" s="159">
        <v>3633</v>
      </c>
    </row>
    <row r="28" spans="1:2" ht="6.95" customHeight="1">
      <c r="A28" s="158" t="s">
        <v>129</v>
      </c>
      <c r="B28" s="159">
        <v>3126</v>
      </c>
    </row>
    <row r="29" spans="1:2" ht="6.95" customHeight="1">
      <c r="A29" s="158" t="s">
        <v>131</v>
      </c>
      <c r="B29" s="159">
        <v>2658</v>
      </c>
    </row>
    <row r="30" spans="1:2" ht="6.95" customHeight="1">
      <c r="A30" s="158" t="s">
        <v>125</v>
      </c>
      <c r="B30" s="159">
        <v>2540</v>
      </c>
    </row>
    <row r="31" spans="1:2" ht="6.95" customHeight="1">
      <c r="A31" s="158" t="s">
        <v>139</v>
      </c>
      <c r="B31" s="159">
        <v>2325</v>
      </c>
    </row>
    <row r="32" spans="1:2" ht="6.95" customHeight="1">
      <c r="A32" s="158" t="s">
        <v>145</v>
      </c>
      <c r="B32" s="159">
        <v>2116</v>
      </c>
    </row>
    <row r="33" spans="1:2" ht="6.95" customHeight="1">
      <c r="A33" s="158" t="s">
        <v>146</v>
      </c>
      <c r="B33" s="159">
        <v>2091</v>
      </c>
    </row>
    <row r="34" spans="1:2" ht="6.95" customHeight="1">
      <c r="A34" s="158" t="s">
        <v>108</v>
      </c>
      <c r="B34" s="159">
        <v>2084</v>
      </c>
    </row>
    <row r="35" spans="1:2" ht="6.95" customHeight="1">
      <c r="A35" s="158" t="s">
        <v>152</v>
      </c>
      <c r="B35" s="159">
        <v>2037</v>
      </c>
    </row>
    <row r="36" spans="1:2" ht="6.95" customHeight="1">
      <c r="A36" s="158" t="s">
        <v>148</v>
      </c>
      <c r="B36" s="159">
        <v>1967</v>
      </c>
    </row>
    <row r="37" spans="1:2" ht="6.95" customHeight="1">
      <c r="A37" s="158" t="s">
        <v>147</v>
      </c>
      <c r="B37" s="159">
        <v>1954</v>
      </c>
    </row>
    <row r="38" spans="1:2" ht="6.95" customHeight="1">
      <c r="A38" s="158" t="s">
        <v>141</v>
      </c>
      <c r="B38" s="159">
        <v>1889</v>
      </c>
    </row>
    <row r="39" spans="1:2" ht="6.95" customHeight="1">
      <c r="A39" s="158" t="s">
        <v>142</v>
      </c>
      <c r="B39" s="159">
        <v>1842</v>
      </c>
    </row>
    <row r="40" spans="1:2" ht="6.95" customHeight="1">
      <c r="A40" s="158" t="s">
        <v>149</v>
      </c>
      <c r="B40" s="159">
        <v>1768</v>
      </c>
    </row>
    <row r="41" spans="1:2" ht="6.95" customHeight="1">
      <c r="A41" s="158" t="s">
        <v>138</v>
      </c>
      <c r="B41" s="159">
        <v>1604</v>
      </c>
    </row>
    <row r="42" spans="1:2" ht="6.95" customHeight="1">
      <c r="A42" s="158" t="s">
        <v>151</v>
      </c>
      <c r="B42" s="159">
        <v>1306</v>
      </c>
    </row>
    <row r="43" spans="1:2" ht="6.95" customHeight="1">
      <c r="A43" s="158" t="s">
        <v>110</v>
      </c>
      <c r="B43" s="159">
        <v>1279</v>
      </c>
    </row>
    <row r="44" spans="1:2" ht="6.95" customHeight="1">
      <c r="A44" s="158" t="s">
        <v>113</v>
      </c>
      <c r="B44" s="159">
        <v>1251</v>
      </c>
    </row>
    <row r="45" spans="1:2" ht="6.95" customHeight="1">
      <c r="A45" s="158" t="s">
        <v>150</v>
      </c>
      <c r="B45" s="159">
        <v>1224</v>
      </c>
    </row>
    <row r="46" spans="1:2" ht="6.95" customHeight="1">
      <c r="A46" s="158" t="s">
        <v>111</v>
      </c>
      <c r="B46" s="159">
        <v>1018</v>
      </c>
    </row>
    <row r="47" spans="1:2" ht="6.95" customHeight="1">
      <c r="A47" s="158" t="s">
        <v>136</v>
      </c>
      <c r="B47" s="159">
        <v>1002</v>
      </c>
    </row>
    <row r="48" spans="1:2" ht="6.95" customHeight="1">
      <c r="A48" s="158" t="s">
        <v>144</v>
      </c>
      <c r="B48" s="157">
        <v>559</v>
      </c>
    </row>
    <row r="49" spans="1:2" ht="6.95" customHeight="1">
      <c r="A49" s="158" t="s">
        <v>140</v>
      </c>
      <c r="B49" s="157">
        <v>514</v>
      </c>
    </row>
    <row r="50" spans="1:2" ht="6.95" customHeight="1">
      <c r="A50" s="158" t="s">
        <v>153</v>
      </c>
      <c r="B50" s="157">
        <v>144</v>
      </c>
    </row>
    <row r="51" spans="1:2" ht="6.95" customHeight="1">
      <c r="A51" s="158" t="s">
        <v>143</v>
      </c>
      <c r="B51" s="157">
        <v>142</v>
      </c>
    </row>
    <row r="52" spans="1:2" ht="6.95" customHeight="1">
      <c r="A52" s="160" t="s">
        <v>104</v>
      </c>
      <c r="B52" s="159"/>
    </row>
    <row r="53" spans="1:2" ht="6.95" customHeight="1">
      <c r="A53" s="158"/>
      <c r="B53" s="121"/>
    </row>
    <row r="54" spans="1:2" ht="6.95" customHeight="1">
      <c r="A54" s="128"/>
    </row>
    <row r="55" spans="1:2" ht="6.95" customHeight="1">
      <c r="A55" s="128"/>
    </row>
    <row r="56" spans="1:2" ht="6.95" customHeight="1">
      <c r="A56" s="158"/>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54" t="s">
        <v>97</v>
      </c>
      <c r="G71" s="654"/>
      <c r="H71" s="655">
        <v>232230</v>
      </c>
      <c r="I71" s="656"/>
    </row>
    <row r="72" spans="1:9">
      <c r="F72" s="654"/>
      <c r="G72" s="654"/>
      <c r="H72" s="656"/>
      <c r="I72" s="656"/>
    </row>
    <row r="74" spans="1:9" ht="12" customHeight="1">
      <c r="A74" s="161" t="s">
        <v>95</v>
      </c>
    </row>
    <row r="75" spans="1:9" ht="12" customHeight="1">
      <c r="A75" s="161"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paperSize="9"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E530-73DF-4DC0-84A9-233D08123599}">
  <sheetPr codeName="Hoja9"/>
  <dimension ref="A1:AA46"/>
  <sheetViews>
    <sheetView topLeftCell="A7" zoomScale="60" zoomScaleNormal="60" workbookViewId="0">
      <selection activeCell="U29" sqref="U29"/>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row>
    <row r="2" spans="1:27" ht="90" customHeight="1">
      <c r="A2" s="658" t="s">
        <v>160</v>
      </c>
      <c r="B2" s="658"/>
      <c r="C2" s="658"/>
      <c r="D2" s="658"/>
      <c r="E2" s="658"/>
      <c r="F2" s="658"/>
      <c r="G2" s="658"/>
      <c r="H2" s="658"/>
      <c r="I2" s="658"/>
      <c r="J2" s="658"/>
      <c r="K2" s="658"/>
      <c r="L2" s="658"/>
      <c r="M2" s="658"/>
      <c r="N2" s="658"/>
      <c r="O2" s="658"/>
      <c r="P2" s="658"/>
      <c r="Q2" s="658"/>
      <c r="R2" s="658"/>
      <c r="S2" s="658"/>
      <c r="T2" s="658"/>
      <c r="U2" s="658"/>
      <c r="V2" s="658"/>
      <c r="W2" s="658"/>
      <c r="X2" s="658"/>
      <c r="Y2" s="658"/>
      <c r="Z2" s="658"/>
      <c r="AA2" s="658"/>
    </row>
    <row r="3" spans="1:27">
      <c r="A3" s="162"/>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row>
    <row r="4" spans="1:2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row>
    <row r="5" spans="1:27" ht="26.1" customHeight="1">
      <c r="A5" s="658" t="str">
        <f>UPPER(CONCATENATE("Mayo 2022 - Mayo 2023"))</f>
        <v>MAYO 2022 - MAYO 2023</v>
      </c>
      <c r="B5" s="658"/>
      <c r="C5" s="658"/>
      <c r="D5" s="658"/>
      <c r="E5" s="658"/>
      <c r="F5" s="658"/>
      <c r="G5" s="658"/>
      <c r="H5" s="658"/>
      <c r="I5" s="658"/>
      <c r="J5" s="658"/>
      <c r="K5" s="658"/>
      <c r="L5" s="658"/>
      <c r="M5" s="658"/>
      <c r="N5" s="658"/>
      <c r="O5" s="658"/>
      <c r="P5" s="658"/>
      <c r="Q5" s="658"/>
      <c r="R5" s="658"/>
      <c r="S5" s="658"/>
      <c r="T5" s="658"/>
      <c r="U5" s="658"/>
      <c r="V5" s="658"/>
      <c r="W5" s="658"/>
      <c r="X5" s="658"/>
      <c r="Y5" s="658"/>
      <c r="Z5" s="658"/>
      <c r="AA5" s="658"/>
    </row>
    <row r="6" spans="1:27">
      <c r="A6" s="137"/>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row>
    <row r="7" spans="1:27">
      <c r="A7" s="137"/>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row>
    <row r="8" spans="1:27">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row>
    <row r="9" spans="1:27">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row>
    <row r="10" spans="1:27">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row>
    <row r="11" spans="1:27">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row>
    <row r="12" spans="1:27">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row>
    <row r="13" spans="1:27">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row>
    <row r="14" spans="1:27">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row>
    <row r="15" spans="1:27">
      <c r="A15" s="129"/>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row>
    <row r="16" spans="1:27">
      <c r="A16" s="129"/>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row>
    <row r="17" spans="1:27" ht="39.950000000000003" customHeight="1">
      <c r="A17" s="660" t="s">
        <v>63</v>
      </c>
      <c r="B17" s="660" t="s">
        <v>64</v>
      </c>
      <c r="C17" s="659"/>
      <c r="D17" s="660" t="s">
        <v>101</v>
      </c>
      <c r="E17" s="660"/>
      <c r="F17" s="660"/>
      <c r="G17" s="660"/>
      <c r="H17" s="660"/>
      <c r="I17" s="660"/>
      <c r="J17" s="660"/>
      <c r="K17" s="660"/>
      <c r="L17" s="660"/>
      <c r="M17" s="659"/>
      <c r="N17" s="660" t="s">
        <v>102</v>
      </c>
      <c r="O17" s="660"/>
      <c r="P17" s="660"/>
      <c r="Q17" s="660"/>
      <c r="R17" s="660"/>
      <c r="S17" s="660"/>
      <c r="T17" s="660"/>
      <c r="U17" s="660"/>
      <c r="V17" s="660"/>
      <c r="W17" s="659"/>
      <c r="X17" s="660" t="s">
        <v>83</v>
      </c>
      <c r="Y17" s="659"/>
      <c r="Z17" s="660" t="s">
        <v>161</v>
      </c>
      <c r="AA17" s="660"/>
    </row>
    <row r="18" spans="1:27" ht="39.950000000000003" customHeight="1">
      <c r="A18" s="660"/>
      <c r="B18" s="660"/>
      <c r="C18" s="659"/>
      <c r="D18" s="660" t="s">
        <v>157</v>
      </c>
      <c r="E18" s="660" t="s">
        <v>162</v>
      </c>
      <c r="F18" s="660"/>
      <c r="G18" s="660" t="s">
        <v>158</v>
      </c>
      <c r="H18" s="660" t="s">
        <v>162</v>
      </c>
      <c r="I18" s="660"/>
      <c r="J18" s="660" t="s">
        <v>107</v>
      </c>
      <c r="K18" s="660" t="s">
        <v>162</v>
      </c>
      <c r="L18" s="660"/>
      <c r="M18" s="659"/>
      <c r="N18" s="660" t="s">
        <v>157</v>
      </c>
      <c r="O18" s="660" t="s">
        <v>162</v>
      </c>
      <c r="P18" s="660"/>
      <c r="Q18" s="660" t="s">
        <v>158</v>
      </c>
      <c r="R18" s="660" t="s">
        <v>162</v>
      </c>
      <c r="S18" s="660"/>
      <c r="T18" s="660" t="s">
        <v>107</v>
      </c>
      <c r="U18" s="660" t="s">
        <v>162</v>
      </c>
      <c r="V18" s="660"/>
      <c r="W18" s="659"/>
      <c r="X18" s="660"/>
      <c r="Y18" s="659"/>
      <c r="Z18" s="660"/>
      <c r="AA18" s="660"/>
    </row>
    <row r="19" spans="1:27" ht="39.950000000000003" customHeight="1">
      <c r="A19" s="660"/>
      <c r="B19" s="660"/>
      <c r="C19" s="659"/>
      <c r="D19" s="660"/>
      <c r="E19" s="335" t="s">
        <v>163</v>
      </c>
      <c r="F19" s="335" t="s">
        <v>48</v>
      </c>
      <c r="G19" s="660"/>
      <c r="H19" s="335" t="s">
        <v>163</v>
      </c>
      <c r="I19" s="335" t="s">
        <v>48</v>
      </c>
      <c r="J19" s="660"/>
      <c r="K19" s="335" t="s">
        <v>163</v>
      </c>
      <c r="L19" s="335" t="s">
        <v>48</v>
      </c>
      <c r="M19" s="659"/>
      <c r="N19" s="660"/>
      <c r="O19" s="335" t="s">
        <v>163</v>
      </c>
      <c r="P19" s="335" t="s">
        <v>48</v>
      </c>
      <c r="Q19" s="660"/>
      <c r="R19" s="335" t="s">
        <v>163</v>
      </c>
      <c r="S19" s="335" t="s">
        <v>48</v>
      </c>
      <c r="T19" s="660"/>
      <c r="U19" s="335" t="s">
        <v>163</v>
      </c>
      <c r="V19" s="335" t="s">
        <v>48</v>
      </c>
      <c r="W19" s="659"/>
      <c r="X19" s="660"/>
      <c r="Y19" s="659"/>
      <c r="Z19" s="335" t="s">
        <v>163</v>
      </c>
      <c r="AA19" s="335" t="s">
        <v>48</v>
      </c>
    </row>
    <row r="20" spans="1:27" ht="8.1" customHeight="1">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39.950000000000003" customHeight="1">
      <c r="A21" s="661">
        <v>2022</v>
      </c>
      <c r="B21" s="164" t="s">
        <v>164</v>
      </c>
      <c r="C21" s="137"/>
      <c r="D21" s="165">
        <v>79664</v>
      </c>
      <c r="E21" s="166">
        <v>-54</v>
      </c>
      <c r="F21" s="166">
        <v>-7.0000000000000007E-2</v>
      </c>
      <c r="G21" s="165">
        <v>117753</v>
      </c>
      <c r="H21" s="166">
        <v>443</v>
      </c>
      <c r="I21" s="166">
        <v>0.38</v>
      </c>
      <c r="J21" s="165">
        <v>197417</v>
      </c>
      <c r="K21" s="166">
        <v>389</v>
      </c>
      <c r="L21" s="320">
        <v>0.2</v>
      </c>
      <c r="M21" s="137"/>
      <c r="N21" s="165">
        <v>13524</v>
      </c>
      <c r="O21" s="166">
        <v>126</v>
      </c>
      <c r="P21" s="166">
        <v>0.94</v>
      </c>
      <c r="Q21" s="165">
        <v>15705</v>
      </c>
      <c r="R21" s="166">
        <v>20</v>
      </c>
      <c r="S21" s="166">
        <v>0.13</v>
      </c>
      <c r="T21" s="165">
        <v>29229</v>
      </c>
      <c r="U21" s="166">
        <v>146</v>
      </c>
      <c r="V21" s="320">
        <v>0.5</v>
      </c>
      <c r="W21" s="137"/>
      <c r="X21" s="167">
        <v>226646</v>
      </c>
      <c r="Y21" s="137"/>
      <c r="Z21" s="166">
        <v>535</v>
      </c>
      <c r="AA21" s="166">
        <v>0.24</v>
      </c>
    </row>
    <row r="22" spans="1:27" ht="39.950000000000003" customHeight="1">
      <c r="A22" s="661"/>
      <c r="B22" s="164" t="s">
        <v>165</v>
      </c>
      <c r="C22" s="137"/>
      <c r="D22" s="165">
        <v>79260</v>
      </c>
      <c r="E22" s="166">
        <v>-404</v>
      </c>
      <c r="F22" s="166">
        <v>-0.51</v>
      </c>
      <c r="G22" s="165">
        <v>118474</v>
      </c>
      <c r="H22" s="166">
        <v>721</v>
      </c>
      <c r="I22" s="166">
        <v>0.61</v>
      </c>
      <c r="J22" s="165">
        <v>197734</v>
      </c>
      <c r="K22" s="166">
        <v>317</v>
      </c>
      <c r="L22" s="166">
        <v>0.16</v>
      </c>
      <c r="M22" s="137"/>
      <c r="N22" s="165">
        <v>13335</v>
      </c>
      <c r="O22" s="166">
        <v>-189</v>
      </c>
      <c r="P22" s="320">
        <v>-1.4</v>
      </c>
      <c r="Q22" s="165">
        <v>15847</v>
      </c>
      <c r="R22" s="166">
        <v>142</v>
      </c>
      <c r="S22" s="320">
        <v>0.9</v>
      </c>
      <c r="T22" s="165">
        <v>29182</v>
      </c>
      <c r="U22" s="166">
        <v>-47</v>
      </c>
      <c r="V22" s="166">
        <v>-0.16</v>
      </c>
      <c r="W22" s="137"/>
      <c r="X22" s="167">
        <v>226916</v>
      </c>
      <c r="Y22" s="137"/>
      <c r="Z22" s="166">
        <v>270</v>
      </c>
      <c r="AA22" s="166">
        <v>0.12</v>
      </c>
    </row>
    <row r="23" spans="1:27" ht="39.950000000000003" customHeight="1">
      <c r="A23" s="661"/>
      <c r="B23" s="164" t="s">
        <v>166</v>
      </c>
      <c r="C23" s="137"/>
      <c r="D23" s="165">
        <v>79824</v>
      </c>
      <c r="E23" s="166">
        <v>564</v>
      </c>
      <c r="F23" s="166">
        <v>0.71</v>
      </c>
      <c r="G23" s="165">
        <v>119023</v>
      </c>
      <c r="H23" s="166">
        <v>549</v>
      </c>
      <c r="I23" s="166">
        <v>0.46</v>
      </c>
      <c r="J23" s="165">
        <v>198847</v>
      </c>
      <c r="K23" s="167">
        <v>1113</v>
      </c>
      <c r="L23" s="166">
        <v>0.56000000000000005</v>
      </c>
      <c r="M23" s="137"/>
      <c r="N23" s="165">
        <v>12971</v>
      </c>
      <c r="O23" s="166">
        <v>-364</v>
      </c>
      <c r="P23" s="166">
        <v>-2.73</v>
      </c>
      <c r="Q23" s="165">
        <v>16436</v>
      </c>
      <c r="R23" s="166">
        <v>589</v>
      </c>
      <c r="S23" s="166">
        <v>3.72</v>
      </c>
      <c r="T23" s="165">
        <v>29407</v>
      </c>
      <c r="U23" s="166">
        <v>225</v>
      </c>
      <c r="V23" s="166">
        <v>0.77</v>
      </c>
      <c r="W23" s="137"/>
      <c r="X23" s="167">
        <v>228254</v>
      </c>
      <c r="Y23" s="137"/>
      <c r="Z23" s="167">
        <v>1338</v>
      </c>
      <c r="AA23" s="166">
        <v>0.59</v>
      </c>
    </row>
    <row r="24" spans="1:27" ht="39.950000000000003" customHeight="1">
      <c r="A24" s="661"/>
      <c r="B24" s="164" t="s">
        <v>167</v>
      </c>
      <c r="C24" s="137"/>
      <c r="D24" s="165">
        <v>80109</v>
      </c>
      <c r="E24" s="166">
        <v>285</v>
      </c>
      <c r="F24" s="166">
        <v>0.36</v>
      </c>
      <c r="G24" s="165">
        <v>119754</v>
      </c>
      <c r="H24" s="166">
        <v>731</v>
      </c>
      <c r="I24" s="166">
        <v>0.61</v>
      </c>
      <c r="J24" s="165">
        <v>199863</v>
      </c>
      <c r="K24" s="167">
        <v>1016</v>
      </c>
      <c r="L24" s="166">
        <v>0.51</v>
      </c>
      <c r="M24" s="137"/>
      <c r="N24" s="165">
        <v>13202</v>
      </c>
      <c r="O24" s="166">
        <v>231</v>
      </c>
      <c r="P24" s="166">
        <v>1.78</v>
      </c>
      <c r="Q24" s="165">
        <v>16556</v>
      </c>
      <c r="R24" s="166">
        <v>120</v>
      </c>
      <c r="S24" s="166">
        <v>0.73</v>
      </c>
      <c r="T24" s="165">
        <v>29758</v>
      </c>
      <c r="U24" s="166">
        <v>351</v>
      </c>
      <c r="V24" s="166">
        <v>1.19</v>
      </c>
      <c r="W24" s="137"/>
      <c r="X24" s="167">
        <v>229621</v>
      </c>
      <c r="Y24" s="137"/>
      <c r="Z24" s="167">
        <v>1367</v>
      </c>
      <c r="AA24" s="320">
        <v>0.6</v>
      </c>
    </row>
    <row r="25" spans="1:27" ht="39.950000000000003" customHeight="1">
      <c r="A25" s="661"/>
      <c r="B25" s="164" t="s">
        <v>168</v>
      </c>
      <c r="C25" s="137"/>
      <c r="D25" s="165">
        <v>79927</v>
      </c>
      <c r="E25" s="166">
        <v>-182</v>
      </c>
      <c r="F25" s="166">
        <v>-0.23</v>
      </c>
      <c r="G25" s="165">
        <v>120033</v>
      </c>
      <c r="H25" s="166">
        <v>279</v>
      </c>
      <c r="I25" s="166">
        <v>0.23</v>
      </c>
      <c r="J25" s="165">
        <v>199960</v>
      </c>
      <c r="K25" s="166">
        <v>97</v>
      </c>
      <c r="L25" s="166">
        <v>0.05</v>
      </c>
      <c r="M25" s="137"/>
      <c r="N25" s="165">
        <v>13009</v>
      </c>
      <c r="O25" s="166">
        <v>-193</v>
      </c>
      <c r="P25" s="166">
        <v>-1.46</v>
      </c>
      <c r="Q25" s="165">
        <v>16654</v>
      </c>
      <c r="R25" s="166">
        <v>98</v>
      </c>
      <c r="S25" s="166">
        <v>0.59</v>
      </c>
      <c r="T25" s="165">
        <v>29663</v>
      </c>
      <c r="U25" s="166">
        <v>-95</v>
      </c>
      <c r="V25" s="166">
        <v>-0.32</v>
      </c>
      <c r="W25" s="137"/>
      <c r="X25" s="167">
        <v>229623</v>
      </c>
      <c r="Y25" s="137"/>
      <c r="Z25" s="166">
        <v>2</v>
      </c>
      <c r="AA25" s="320">
        <v>0</v>
      </c>
    </row>
    <row r="26" spans="1:27" ht="39.950000000000003" customHeight="1">
      <c r="A26" s="661"/>
      <c r="B26" s="164" t="s">
        <v>169</v>
      </c>
      <c r="C26" s="137"/>
      <c r="D26" s="165">
        <v>79735</v>
      </c>
      <c r="E26" s="166">
        <v>-192</v>
      </c>
      <c r="F26" s="166">
        <v>-0.24</v>
      </c>
      <c r="G26" s="165">
        <v>120487</v>
      </c>
      <c r="H26" s="166">
        <v>454</v>
      </c>
      <c r="I26" s="166">
        <v>0.38</v>
      </c>
      <c r="J26" s="165">
        <v>200222</v>
      </c>
      <c r="K26" s="166">
        <v>262</v>
      </c>
      <c r="L26" s="166">
        <v>0.13</v>
      </c>
      <c r="M26" s="137"/>
      <c r="N26" s="165">
        <v>13374</v>
      </c>
      <c r="O26" s="166">
        <v>365</v>
      </c>
      <c r="P26" s="166">
        <v>2.81</v>
      </c>
      <c r="Q26" s="165">
        <v>16369</v>
      </c>
      <c r="R26" s="166">
        <v>-285</v>
      </c>
      <c r="S26" s="166">
        <v>-1.71</v>
      </c>
      <c r="T26" s="165">
        <v>29743</v>
      </c>
      <c r="U26" s="166">
        <v>80</v>
      </c>
      <c r="V26" s="166">
        <v>0.27</v>
      </c>
      <c r="W26" s="137"/>
      <c r="X26" s="167">
        <v>229965</v>
      </c>
      <c r="Y26" s="137"/>
      <c r="Z26" s="166">
        <v>342</v>
      </c>
      <c r="AA26" s="166">
        <v>0.15</v>
      </c>
    </row>
    <row r="27" spans="1:27" ht="39.950000000000003" customHeight="1">
      <c r="A27" s="661"/>
      <c r="B27" s="164" t="s">
        <v>170</v>
      </c>
      <c r="C27" s="137"/>
      <c r="D27" s="165">
        <v>79586</v>
      </c>
      <c r="E27" s="166">
        <v>-149</v>
      </c>
      <c r="F27" s="166">
        <v>-0.19</v>
      </c>
      <c r="G27" s="165">
        <v>120875</v>
      </c>
      <c r="H27" s="166">
        <v>388</v>
      </c>
      <c r="I27" s="166">
        <v>0.32</v>
      </c>
      <c r="J27" s="165">
        <v>200461</v>
      </c>
      <c r="K27" s="166">
        <v>239</v>
      </c>
      <c r="L27" s="166">
        <v>0.12</v>
      </c>
      <c r="M27" s="137"/>
      <c r="N27" s="165">
        <v>13306</v>
      </c>
      <c r="O27" s="166">
        <v>-68</v>
      </c>
      <c r="P27" s="166">
        <v>-0.51</v>
      </c>
      <c r="Q27" s="165">
        <v>16233</v>
      </c>
      <c r="R27" s="166">
        <v>-136</v>
      </c>
      <c r="S27" s="166">
        <v>-0.83</v>
      </c>
      <c r="T27" s="165">
        <v>29539</v>
      </c>
      <c r="U27" s="166">
        <v>-204</v>
      </c>
      <c r="V27" s="166">
        <v>-0.69</v>
      </c>
      <c r="W27" s="137"/>
      <c r="X27" s="167">
        <v>230000</v>
      </c>
      <c r="Y27" s="137"/>
      <c r="Z27" s="166">
        <v>35</v>
      </c>
      <c r="AA27" s="166">
        <v>0.02</v>
      </c>
    </row>
    <row r="28" spans="1:27" ht="39.950000000000003" customHeight="1">
      <c r="A28" s="661"/>
      <c r="B28" s="164" t="s">
        <v>171</v>
      </c>
      <c r="C28" s="137"/>
      <c r="D28" s="165">
        <v>78558</v>
      </c>
      <c r="E28" s="167">
        <v>-1028</v>
      </c>
      <c r="F28" s="166">
        <v>-1.29</v>
      </c>
      <c r="G28" s="165">
        <v>120451</v>
      </c>
      <c r="H28" s="166">
        <v>-424</v>
      </c>
      <c r="I28" s="166">
        <v>-0.35</v>
      </c>
      <c r="J28" s="165">
        <v>199009</v>
      </c>
      <c r="K28" s="167">
        <v>-1452</v>
      </c>
      <c r="L28" s="166">
        <v>-0.72</v>
      </c>
      <c r="M28" s="137"/>
      <c r="N28" s="165">
        <v>13263</v>
      </c>
      <c r="O28" s="166">
        <v>-43</v>
      </c>
      <c r="P28" s="166">
        <v>-0.32</v>
      </c>
      <c r="Q28" s="165">
        <v>16258</v>
      </c>
      <c r="R28" s="166">
        <v>25</v>
      </c>
      <c r="S28" s="166">
        <v>0.15</v>
      </c>
      <c r="T28" s="165">
        <v>29521</v>
      </c>
      <c r="U28" s="166">
        <v>-18</v>
      </c>
      <c r="V28" s="166">
        <v>-0.06</v>
      </c>
      <c r="W28" s="137"/>
      <c r="X28" s="167">
        <v>228530</v>
      </c>
      <c r="Y28" s="137"/>
      <c r="Z28" s="167">
        <v>-1470</v>
      </c>
      <c r="AA28" s="166">
        <v>-0.64</v>
      </c>
    </row>
    <row r="29" spans="1:27" ht="39.950000000000003" customHeight="1">
      <c r="A29" s="661">
        <v>2023</v>
      </c>
      <c r="B29" s="164" t="s">
        <v>172</v>
      </c>
      <c r="C29" s="137"/>
      <c r="D29" s="165">
        <v>79368</v>
      </c>
      <c r="E29" s="166">
        <v>810</v>
      </c>
      <c r="F29" s="166">
        <v>1.03</v>
      </c>
      <c r="G29" s="165">
        <v>121016</v>
      </c>
      <c r="H29" s="166">
        <v>565</v>
      </c>
      <c r="I29" s="166">
        <v>0.47</v>
      </c>
      <c r="J29" s="165">
        <v>200384</v>
      </c>
      <c r="K29" s="167">
        <v>1375</v>
      </c>
      <c r="L29" s="166">
        <v>0.69</v>
      </c>
      <c r="M29" s="137"/>
      <c r="N29" s="165">
        <v>13247</v>
      </c>
      <c r="O29" s="166">
        <v>-16</v>
      </c>
      <c r="P29" s="166">
        <v>-0.12</v>
      </c>
      <c r="Q29" s="165">
        <v>16420</v>
      </c>
      <c r="R29" s="166">
        <v>162</v>
      </c>
      <c r="S29" s="320">
        <v>1</v>
      </c>
      <c r="T29" s="165">
        <v>29667</v>
      </c>
      <c r="U29" s="166">
        <v>146</v>
      </c>
      <c r="V29" s="166">
        <v>0.49</v>
      </c>
      <c r="W29" s="137"/>
      <c r="X29" s="167">
        <v>230051</v>
      </c>
      <c r="Y29" s="137"/>
      <c r="Z29" s="167">
        <v>1521</v>
      </c>
      <c r="AA29" s="166">
        <v>0.67</v>
      </c>
    </row>
    <row r="30" spans="1:27" ht="39.950000000000003" customHeight="1">
      <c r="A30" s="661"/>
      <c r="B30" s="164" t="s">
        <v>173</v>
      </c>
      <c r="C30" s="137"/>
      <c r="D30" s="165">
        <v>79624</v>
      </c>
      <c r="E30" s="166">
        <v>256</v>
      </c>
      <c r="F30" s="166">
        <v>0.32</v>
      </c>
      <c r="G30" s="165">
        <v>121347</v>
      </c>
      <c r="H30" s="166">
        <v>331</v>
      </c>
      <c r="I30" s="166">
        <v>0.27</v>
      </c>
      <c r="J30" s="165">
        <v>200971</v>
      </c>
      <c r="K30" s="166">
        <v>587</v>
      </c>
      <c r="L30" s="166">
        <v>0.28999999999999998</v>
      </c>
      <c r="M30" s="137"/>
      <c r="N30" s="165">
        <v>13221</v>
      </c>
      <c r="O30" s="166">
        <v>-26</v>
      </c>
      <c r="P30" s="320">
        <v>-0.2</v>
      </c>
      <c r="Q30" s="165">
        <v>16538</v>
      </c>
      <c r="R30" s="166">
        <v>118</v>
      </c>
      <c r="S30" s="166">
        <v>0.72</v>
      </c>
      <c r="T30" s="165">
        <v>29759</v>
      </c>
      <c r="U30" s="166">
        <v>92</v>
      </c>
      <c r="V30" s="166">
        <v>0.31</v>
      </c>
      <c r="W30" s="137"/>
      <c r="X30" s="167">
        <v>230730</v>
      </c>
      <c r="Y30" s="137"/>
      <c r="Z30" s="166">
        <v>679</v>
      </c>
      <c r="AA30" s="320">
        <v>0.3</v>
      </c>
    </row>
    <row r="31" spans="1:27" ht="39.950000000000003" customHeight="1">
      <c r="A31" s="661"/>
      <c r="B31" s="164" t="s">
        <v>174</v>
      </c>
      <c r="C31" s="137"/>
      <c r="D31" s="165">
        <v>79564</v>
      </c>
      <c r="E31" s="166">
        <v>-60</v>
      </c>
      <c r="F31" s="166">
        <v>-0.08</v>
      </c>
      <c r="G31" s="165">
        <v>121690</v>
      </c>
      <c r="H31" s="166">
        <v>343</v>
      </c>
      <c r="I31" s="166">
        <v>0.28000000000000003</v>
      </c>
      <c r="J31" s="165">
        <v>201254</v>
      </c>
      <c r="K31" s="166">
        <v>283</v>
      </c>
      <c r="L31" s="166">
        <v>0.14000000000000001</v>
      </c>
      <c r="M31" s="137"/>
      <c r="N31" s="165">
        <v>13262</v>
      </c>
      <c r="O31" s="166">
        <v>41</v>
      </c>
      <c r="P31" s="166">
        <v>0.31</v>
      </c>
      <c r="Q31" s="165">
        <v>16584</v>
      </c>
      <c r="R31" s="166">
        <v>46</v>
      </c>
      <c r="S31" s="166">
        <v>0.28000000000000003</v>
      </c>
      <c r="T31" s="165">
        <v>29846</v>
      </c>
      <c r="U31" s="166">
        <v>87</v>
      </c>
      <c r="V31" s="166">
        <v>0.28999999999999998</v>
      </c>
      <c r="W31" s="137"/>
      <c r="X31" s="167">
        <v>231100</v>
      </c>
      <c r="Y31" s="137"/>
      <c r="Z31" s="166">
        <v>370</v>
      </c>
      <c r="AA31" s="166">
        <v>0.16</v>
      </c>
    </row>
    <row r="32" spans="1:27" ht="39.950000000000003" customHeight="1">
      <c r="A32" s="661"/>
      <c r="B32" s="164" t="s">
        <v>175</v>
      </c>
      <c r="C32" s="137"/>
      <c r="D32" s="165">
        <v>80352</v>
      </c>
      <c r="E32" s="166">
        <v>788</v>
      </c>
      <c r="F32" s="166">
        <v>0.99</v>
      </c>
      <c r="G32" s="165">
        <v>121589</v>
      </c>
      <c r="H32" s="166">
        <v>-101</v>
      </c>
      <c r="I32" s="166">
        <v>-0.08</v>
      </c>
      <c r="J32" s="165">
        <v>201941</v>
      </c>
      <c r="K32" s="166">
        <v>687</v>
      </c>
      <c r="L32" s="166">
        <v>0.34</v>
      </c>
      <c r="M32" s="137"/>
      <c r="N32" s="165">
        <v>13219</v>
      </c>
      <c r="O32" s="166">
        <v>-43</v>
      </c>
      <c r="P32" s="166">
        <v>-0.32</v>
      </c>
      <c r="Q32" s="165">
        <v>16747</v>
      </c>
      <c r="R32" s="166">
        <v>163</v>
      </c>
      <c r="S32" s="166">
        <v>0.98</v>
      </c>
      <c r="T32" s="165">
        <v>29966</v>
      </c>
      <c r="U32" s="166">
        <v>120</v>
      </c>
      <c r="V32" s="320">
        <v>0.4</v>
      </c>
      <c r="W32" s="137"/>
      <c r="X32" s="167">
        <v>231907</v>
      </c>
      <c r="Y32" s="137"/>
      <c r="Z32" s="166">
        <v>807</v>
      </c>
      <c r="AA32" s="166">
        <v>0.35</v>
      </c>
    </row>
    <row r="33" spans="1:27" ht="39.950000000000003" customHeight="1">
      <c r="A33" s="661"/>
      <c r="B33" s="164" t="s">
        <v>164</v>
      </c>
      <c r="C33" s="137"/>
      <c r="D33" s="165">
        <v>80219</v>
      </c>
      <c r="E33" s="166">
        <v>-133</v>
      </c>
      <c r="F33" s="166">
        <v>-0.17</v>
      </c>
      <c r="G33" s="165">
        <v>121946</v>
      </c>
      <c r="H33" s="166">
        <v>357</v>
      </c>
      <c r="I33" s="166">
        <v>0.28999999999999998</v>
      </c>
      <c r="J33" s="165">
        <v>202165</v>
      </c>
      <c r="K33" s="166">
        <v>224</v>
      </c>
      <c r="L33" s="166">
        <v>0.11</v>
      </c>
      <c r="M33" s="137"/>
      <c r="N33" s="165">
        <v>13265</v>
      </c>
      <c r="O33" s="166">
        <v>46</v>
      </c>
      <c r="P33" s="166">
        <v>0.35</v>
      </c>
      <c r="Q33" s="165">
        <v>16800</v>
      </c>
      <c r="R33" s="166">
        <v>53</v>
      </c>
      <c r="S33" s="166">
        <v>0.32</v>
      </c>
      <c r="T33" s="165">
        <v>30065</v>
      </c>
      <c r="U33" s="166">
        <v>99</v>
      </c>
      <c r="V33" s="166">
        <v>0.33</v>
      </c>
      <c r="W33" s="137"/>
      <c r="X33" s="167">
        <v>232230</v>
      </c>
      <c r="Y33" s="137"/>
      <c r="Z33" s="166">
        <v>323</v>
      </c>
      <c r="AA33" s="166">
        <v>0.14000000000000001</v>
      </c>
    </row>
    <row r="34" spans="1:27" ht="8.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row>
    <row r="35" spans="1:27" ht="60" customHeight="1">
      <c r="A35" s="662" t="s">
        <v>176</v>
      </c>
      <c r="B35" s="662"/>
      <c r="C35" s="662"/>
      <c r="D35" s="662"/>
      <c r="E35" s="169">
        <v>555</v>
      </c>
      <c r="F35" s="319">
        <v>0.7</v>
      </c>
      <c r="G35" s="137"/>
      <c r="H35" s="170">
        <v>4193</v>
      </c>
      <c r="I35" s="169">
        <v>3.56</v>
      </c>
      <c r="J35" s="137"/>
      <c r="K35" s="170">
        <v>4748</v>
      </c>
      <c r="L35" s="169">
        <v>2.41</v>
      </c>
      <c r="M35" s="137"/>
      <c r="N35" s="137"/>
      <c r="O35" s="169">
        <v>-259</v>
      </c>
      <c r="P35" s="169">
        <v>-1.92</v>
      </c>
      <c r="Q35" s="137"/>
      <c r="R35" s="170">
        <v>1095</v>
      </c>
      <c r="S35" s="169">
        <v>6.97</v>
      </c>
      <c r="T35" s="137"/>
      <c r="U35" s="169">
        <v>836</v>
      </c>
      <c r="V35" s="169">
        <v>2.86</v>
      </c>
      <c r="W35" s="137"/>
      <c r="X35" s="137"/>
      <c r="Y35" s="137"/>
      <c r="Z35" s="170">
        <v>5584</v>
      </c>
      <c r="AA35" s="169">
        <v>2.46</v>
      </c>
    </row>
    <row r="36" spans="1:27">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row>
    <row r="37" spans="1:27">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row>
    <row r="38" spans="1:27">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row>
    <row r="39" spans="1:27">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row>
    <row r="40" spans="1:27">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row>
    <row r="41" spans="1:27">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row>
    <row r="42" spans="1:27">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row>
    <row r="43" spans="1:27">
      <c r="A43" s="137"/>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row>
    <row r="44" spans="1:27" ht="17.100000000000001" customHeight="1">
      <c r="A44" s="168" t="s">
        <v>95</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row>
    <row r="45" spans="1:27" ht="17.100000000000001" customHeight="1">
      <c r="A45" s="168" t="s">
        <v>96</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row>
    <row r="46" spans="1:27" ht="17.100000000000001" customHeight="1"/>
  </sheetData>
  <mergeCells count="27">
    <mergeCell ref="T18:T19"/>
    <mergeCell ref="U18:V18"/>
    <mergeCell ref="A21:A28"/>
    <mergeCell ref="A29: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502" right="0.23622047244094502" top="0.74803149606299202" bottom="0.35433070866141703" header="0" footer="0.31496062992126"/>
  <pageSetup paperSize="9"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(CEFEREPSI)</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(CEFEREPSI)'!Área_de_impresión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'Pág-12-Grá-DCP'!pag_10.php?mes__Mayo__anio__2023__origen__excel</vt:lpstr>
      <vt:lpstr>PAG_44_PPGEFSJS_TAB!Pag_10_excel.php?mes_Mayo_anio_2023_origen_excel</vt:lpstr>
      <vt:lpstr>'Pág-13-Tab-NC'!pag_11.php?mes__Mayo__anio__2023__origen__excel</vt:lpstr>
      <vt:lpstr>'Pág-14-Grá-SP'!pag_12.php?mes__Mayo__anio__2023__origen__excel</vt:lpstr>
      <vt:lpstr>'Pág-16-26-Tab-CSP'!pag_14_29.php?mes__Mayo__anio__2023__origen__excel</vt:lpstr>
      <vt:lpstr>'Pág-27-Grá-CF'!pag_30.php?mes__Mayo__anio__2023__origen__excel</vt:lpstr>
      <vt:lpstr>'Pág-28-Tab-CF (1)'!pag_31_33.php?mes__Mayo__anio__2023__id_centro_197</vt:lpstr>
      <vt:lpstr>'Pág-41-Tab-CF (CEFEREPSI)'!pag_31_33.php?mes__Mayo__anio__2023__id_centro_229</vt:lpstr>
      <vt:lpstr>'Pág-29-Tab-CF (4)'!pag_31_33.php?mes__Mayo__anio__2023__id_centro_251</vt:lpstr>
      <vt:lpstr>'Pág-30-Tab-CF (5)'!pag_31_33.php?mes__Mayo__anio__2023__id_centro_407</vt:lpstr>
      <vt:lpstr>'Pág-31-Tab-CF (7)'!pag_31_33.php?mes__Mayo__anio__2023__id_centro_430</vt:lpstr>
      <vt:lpstr>'Pág-32-Tab-CF (8)'!pag_31_33.php?mes__Mayo__anio__2023__id_centro_437</vt:lpstr>
      <vt:lpstr>'Pág-33-Tab-CF (11)'!pag_31_33.php?mes__Mayo__anio__2023__id_centro_445</vt:lpstr>
      <vt:lpstr>'Pág-34-Tab-CF (12)'!pag_31_33.php?mes__Mayo__anio__2023__id_centro_446</vt:lpstr>
      <vt:lpstr>'Pág-35-Tab-CF (13)'!pag_31_33.php?mes__Mayo__anio__2023__id_centro_470</vt:lpstr>
      <vt:lpstr>'Pág-36-Tab-CF (14)'!pag_31_33.php?mes__Mayo__anio__2023__id_centro_474</vt:lpstr>
      <vt:lpstr>'Pág-37-Tab-CF (15)'!pag_31_33.php?mes__Mayo__anio__2023__id_centro_653</vt:lpstr>
      <vt:lpstr>'Pág-38-Tab-CF (16)'!pag_31_33.php?mes__Mayo__anio__2023__id_centro_654</vt:lpstr>
      <vt:lpstr>'Pág-39-Tab-CF (17)'!pag_31_33.php?mes__Mayo__anio__2023__id_centro_655</vt:lpstr>
      <vt:lpstr>'Pág-40-Tab-CF (18)'!pag_31_33.php?mes__Mayo__anio__2023__id_centro_660</vt:lpstr>
      <vt:lpstr>'Pág-49-Tab-BLA'!pag_37.php?mes__Mayo__anio__2023__origen__excel</vt:lpstr>
      <vt:lpstr>'Pág-50-Grá-BLA'!pag_38.php?mes__Mayo__anio__2023__origen__excel</vt:lpstr>
      <vt:lpstr>'Pág-51-Tab-PLV'!pag_39.php?mes__Mayo__anio__2023__origen__excel</vt:lpstr>
      <vt:lpstr>'Pág-4-Grá-PP-F'!pag_4.php?mes__Mayo__anio__2023__origen__excel</vt:lpstr>
      <vt:lpstr>'PAG-46_ESCOL_SITJUR'!Pag_4_excel.php?mes_Abril_anio_2022_origen_excel</vt:lpstr>
      <vt:lpstr>'Pág-52-Grá-PLV'!pag_40.php?mes__Mayo__anio__2023__origen__excel</vt:lpstr>
      <vt:lpstr>'Pág-53-Tab-RAPLV'!pag_41.php?mes__Mayo__anio__2023__origen__excel</vt:lpstr>
      <vt:lpstr>'Pág-54-Grá-RAPLV'!pag_42.php?mes__Mayo__anio__2023__origen__excel</vt:lpstr>
      <vt:lpstr>'Pág-55-Tab-IP(1)'!pag_43_1_ic.php?mes__Mayo__anio__2023__origen__excel</vt:lpstr>
      <vt:lpstr>'Pág-56-Tab-IP(2)'!pag_43_2_ic.php?mes__Mayo__anio__2023__origen__excel</vt:lpstr>
      <vt:lpstr>'Pág-57-Tab-NII'!pag_44_ic.php?mes__Mayo__anio__2023__origen__excel</vt:lpstr>
      <vt:lpstr>'Pág-58-Grá-NII'!pag_45_ic.php?mes__Mayo__anio__2023__origen__excel</vt:lpstr>
      <vt:lpstr>'Pág-59-Grá-NIII'!pag_46_ic.php?mes__Mayo__anio__2023__origen__excel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'Pág-7-Tab-PP-EF'!pag_5.php?mes__Mayo__anio__2023__origen__excel</vt:lpstr>
      <vt:lpstr>'Pág-8-Grá-PP'!pag_6.php?mes__Mayo__anio__2023__origen__excel</vt:lpstr>
      <vt:lpstr>'Pág-9-Tab-CPP'!pag_7.php?mes__Mayo__anio__2023__origen__excel</vt:lpstr>
      <vt:lpstr>'Pág-10-Grá-CPP'!pag_8.php?mes__Mayo__anio__2023__origen__excel</vt:lpstr>
      <vt:lpstr>'Pág-11-Grá-CPP'!pag_9.php?mes__Mayo__anio__2023__origen__excel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2024-01-11T20:25:26Z</cp:lastPrinted>
  <dcterms:created xsi:type="dcterms:W3CDTF">1998-12-11T01:52:35Z</dcterms:created>
  <dcterms:modified xsi:type="dcterms:W3CDTF">2024-01-17T18:32:12Z</dcterms:modified>
</cp:coreProperties>
</file>