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3\"/>
    </mc:Choice>
  </mc:AlternateContent>
  <xr:revisionPtr revIDLastSave="0" documentId="13_ncr:1_{453E85EF-0DB3-42C1-8D28-924A7604DFDC}" xr6:coauthVersionLast="47" xr6:coauthVersionMax="47" xr10:uidLastSave="{00000000-0000-0000-0000-000000000000}"/>
  <bookViews>
    <workbookView xWindow="-120" yWindow="-120" windowWidth="29040" windowHeight="15840" tabRatio="845"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0"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1" r:id="rId15"/>
    <sheet name="Pág-16-26-Tab-CSP" sheetId="916" r:id="rId16"/>
    <sheet name="Pág-27-Grá-CF" sheetId="917" r:id="rId17"/>
    <sheet name="Pág-28-Tab-CF (1)" sheetId="919" r:id="rId18"/>
    <sheet name="Pág-29-Tab-CF (4)" sheetId="920" r:id="rId19"/>
    <sheet name="Pág-30-Tab-CF (5)" sheetId="921" r:id="rId20"/>
    <sheet name="Pág-31-Tab-CF (7)" sheetId="922" r:id="rId21"/>
    <sheet name="Pág-32-Tab-CF (8)" sheetId="923" r:id="rId22"/>
    <sheet name="Pág-33-Tab-CF (11)" sheetId="924" r:id="rId23"/>
    <sheet name="Pág-34-Tab-CF (12)" sheetId="925" r:id="rId24"/>
    <sheet name="Pág-35-Tab-CF (13)" sheetId="926" r:id="rId25"/>
    <sheet name="Pág-36-Tab-CF (14)" sheetId="927" r:id="rId26"/>
    <sheet name="Pág-37-Tab-CF (15)" sheetId="928" r:id="rId27"/>
    <sheet name="Pág-38-Tab-CF (16)" sheetId="929" r:id="rId28"/>
    <sheet name="Pág-39-Tab-CF (17)" sheetId="930" r:id="rId29"/>
    <sheet name="Pág-40-Tab-CF (18)" sheetId="931" r:id="rId30"/>
    <sheet name="Pág-41-Tab-CF (CFPSI)" sheetId="932" r:id="rId31"/>
    <sheet name="PPPAMGEEF_TAB_PAG_42" sheetId="935" r:id="rId32"/>
    <sheet name="PAG_43_PPPAMGE_GRA" sheetId="936" r:id="rId33"/>
    <sheet name="PAG_44_PPGEFSJS_TAB" sheetId="937" r:id="rId34"/>
    <sheet name="PAG-45-NIVEL_ESCOL" sheetId="953" r:id="rId35"/>
    <sheet name="PAG-46_ESCOL_SITJUR" sheetId="955" r:id="rId36"/>
    <sheet name="PAG-47_ESCOL_SITJURFS" sheetId="952" r:id="rId37"/>
    <sheet name="PAG-48_GRAF_ESCOL" sheetId="954" r:id="rId38"/>
    <sheet name="Pág-49-Tab-BLA" sheetId="933" r:id="rId39"/>
    <sheet name="Pág-50-Grá-BLA" sheetId="938" r:id="rId40"/>
    <sheet name="Pág-51-Tab-PLV" sheetId="962" r:id="rId41"/>
    <sheet name="Pág-52-Grá-PLV" sheetId="963" r:id="rId42"/>
    <sheet name="Pág-53-Tab-RAPLV" sheetId="941" r:id="rId43"/>
    <sheet name="Pág-54-Grá-RAPLV" sheetId="942" r:id="rId44"/>
    <sheet name="Pág-55-Tab-IP" sheetId="957" r:id="rId45"/>
    <sheet name="Pág-56-Tab-IP" sheetId="958" r:id="rId46"/>
    <sheet name="Pág-57-Tab-NII" sheetId="959" r:id="rId47"/>
    <sheet name="Pág-58-Grá-NII" sheetId="960" r:id="rId48"/>
    <sheet name="Pág-59-Grá-NIII" sheetId="961" r:id="rId49"/>
    <sheet name="Pág-60-Tab-TIE" sheetId="956" r:id="rId50"/>
  </sheets>
  <definedNames>
    <definedName name="_Fill" localSheetId="1" hidden="1">#REF!</definedName>
    <definedName name="_Fill" localSheetId="14" hidden="1">#REF!</definedName>
    <definedName name="_Fill" localSheetId="2" hidden="1">#REF!</definedName>
    <definedName name="_Fill" localSheetId="36"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2" hidden="1">#REF!</definedName>
    <definedName name="_Key1" localSheetId="36"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14" hidden="1">#REF!</definedName>
    <definedName name="_Key2" localSheetId="2" hidden="1">#REF!</definedName>
    <definedName name="_Key2" localSheetId="36"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2" hidden="1">#REF!</definedName>
    <definedName name="_Sort" localSheetId="36"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PAG_43_PPPAMGE_GRA!$A$1:$L$41</definedName>
    <definedName name="_xlnm.Print_Area" localSheetId="33">PAG_44_PPGEFSJS_TAB!$A$1:$Q$24</definedName>
    <definedName name="_xlnm.Print_Area" localSheetId="9">'Pág-10-Grá-CPP'!$A$1:$O$45</definedName>
    <definedName name="_xlnm.Print_Area" localSheetId="10">'Pág-11-Grá-CPP'!$A$1:$L$48</definedName>
    <definedName name="_xlnm.Print_Area" localSheetId="11">'Pág-12-Grá-DCP'!$A$1:$L$34</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(4)'!$A$1:$Y$50</definedName>
    <definedName name="_xlnm.Print_Area" localSheetId="19">'Pág-30-Tab-CF (5)'!$A$1:$Y$50</definedName>
    <definedName name="_xlnm.Print_Area" localSheetId="20">'Pág-31-Tab-CF (7)'!$A$1:$Y$50</definedName>
    <definedName name="_xlnm.Print_Area" localSheetId="21">'Pág-32-Tab-CF (8)'!$A$1:$Y$50</definedName>
    <definedName name="_xlnm.Print_Area" localSheetId="22">'Pág-33-Tab-CF (11)'!$A$1:$Y$50</definedName>
    <definedName name="_xlnm.Print_Area" localSheetId="23">'Pág-34-Tab-CF (12)'!$A$1:$Y$50</definedName>
    <definedName name="_xlnm.Print_Area" localSheetId="24">'Pág-35-Tab-CF (13)'!$A$1:$Y$50</definedName>
    <definedName name="_xlnm.Print_Area" localSheetId="25">'Pág-36-Tab-CF (14)'!$A$1:$Y$50</definedName>
    <definedName name="_xlnm.Print_Area" localSheetId="26">'Pág-37-Tab-CF (15)'!$A$1:$Y$50</definedName>
    <definedName name="_xlnm.Print_Area" localSheetId="27">'Pág-38-Tab-CF (16)'!$A$1:$Y$50</definedName>
    <definedName name="_xlnm.Print_Area" localSheetId="28">'Pág-39-Tab-CF (17)'!$A$1:$Y$50</definedName>
    <definedName name="_xlnm.Print_Area" localSheetId="2">'Pág-3-Res'!$A$1:$P$53</definedName>
    <definedName name="_xlnm.Print_Area" localSheetId="29">'Pág-40-Tab-CF (18)'!$A$1:$Y$50</definedName>
    <definedName name="_xlnm.Print_Area" localSheetId="30">'Pág-41-Tab-CF (CFPSI)'!$A$1:$Y$50</definedName>
    <definedName name="_xlnm.Print_Area" localSheetId="34">'PAG-45-NIVEL_ESCOL'!$A$1:$V$64</definedName>
    <definedName name="_xlnm.Print_Area" localSheetId="35">'PAG-46_ESCOL_SITJUR'!$A$1:$Q$64</definedName>
    <definedName name="_xlnm.Print_Area" localSheetId="36">'PAG-47_ESCOL_SITJURFS'!$A$1:$P$31</definedName>
    <definedName name="_xlnm.Print_Area" localSheetId="37">'PAG-48_GRAF_ESCOL'!$A$1:$M$36</definedName>
    <definedName name="_xlnm.Print_Area" localSheetId="38">'Pág-49-Tab-BLA'!$A$1:$Q$50</definedName>
    <definedName name="_xlnm.Print_Area" localSheetId="3">'Pág-4-Grá-PP-F'!$A$1:$L$35</definedName>
    <definedName name="_xlnm.Print_Area" localSheetId="39">'Pág-50-Grá-BLA'!$A$1:$M$42</definedName>
    <definedName name="_xlnm.Print_Area" localSheetId="40">'Pág-51-Tab-PLV'!$A$1:$Q$47</definedName>
    <definedName name="_xlnm.Print_Area" localSheetId="41">'Pág-52-Grá-PLV'!$A$1:$M$37</definedName>
    <definedName name="_xlnm.Print_Area" localSheetId="42">'Pág-53-Tab-RAPLV'!$A$1:$Q$47</definedName>
    <definedName name="_xlnm.Print_Area" localSheetId="43">'Pág-54-Grá-RAPLV'!$A$1:$M$36</definedName>
    <definedName name="_xlnm.Print_Area" localSheetId="44">'Pág-55-Tab-IP'!$A$1:$AK$52</definedName>
    <definedName name="_xlnm.Print_Area" localSheetId="45">'Pág-56-Tab-IP'!$A$1:$S$52</definedName>
    <definedName name="_xlnm.Print_Area" localSheetId="46">'Pág-57-Tab-NII'!$A$1:$R$31</definedName>
    <definedName name="_xlnm.Print_Area" localSheetId="47">'Pág-58-Grá-NII'!$A$1:$M$39</definedName>
    <definedName name="_xlnm.Print_Area" localSheetId="48">'Pág-59-Grá-NIII'!$A$1:$N$42</definedName>
    <definedName name="_xlnm.Print_Area" localSheetId="4">'Pág-5-Tab-ING-EGR'!$A$1:$M$63</definedName>
    <definedName name="_xlnm.Print_Area" localSheetId="49">'Pág-60-Tab-TIE'!$A$1:$AF$46</definedName>
    <definedName name="_xlnm.Print_Area" localSheetId="5">'Pág-6-Tab-ING-EGR'!$A$1:$V$69</definedName>
    <definedName name="_xlnm.Print_Area" localSheetId="6">'Pág-7-Tab-PP-EF'!$A$1:$Z$66</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PPPAMGEEF_TAB_PAG_42!$A$1:$M$63</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#REF!</definedName>
    <definedName name="CIdMes">#REF!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#REF!</definedName>
    <definedName name="Escolaridad">#REF!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#REF!</definedName>
    <definedName name="pag_10.php?mes__Abril__anio__2023__origen__excel" localSheetId="11">'Pág-12-Grá-DCP'!$A$1:$B$35</definedName>
    <definedName name="Pag_10_excel.php?mes_Abril_anio_2023_origen_excel" localSheetId="33">PAG_44_PPGEFSJS_TAB!$A$1:$Q$24</definedName>
    <definedName name="pag_11.php?mes__Abril__anio__2023__origen__excel" localSheetId="12">'Pág-13-Tab-NC'!$A$1:$K$62</definedName>
    <definedName name="pag_12.php?mes__Abril__anio__2023__origen__excel" localSheetId="13">'Pág-14-Grá-SP'!$A$1:$B$56</definedName>
    <definedName name="pag_13.php?mes__Diciembre__anio__2021__origen__excel" localSheetId="14">'Pág-15-Tab-TCI'!#REF!</definedName>
    <definedName name="pag_14_29.php?mes__Abril__anio__2023__origen__excel" localSheetId="15">'Pág-16-26-Tab-CSP'!$A$1:$U$406</definedName>
    <definedName name="pag_30.php?mes__Abril__anio__2023__origen__excel" localSheetId="16">'Pág-27-Grá-CF'!$A$1:$B$24</definedName>
    <definedName name="pag_31_33.php?mes__Abril__anio__2023__id_centro_197" localSheetId="17">'Pág-28-Tab-CF (1)'!$A$1:$K$51</definedName>
    <definedName name="pag_31_33.php?mes__Abril__anio__2023__id_centro_229" localSheetId="30">'Pág-41-Tab-CF (CFPSI)'!$A$1:$K$51</definedName>
    <definedName name="pag_31_33.php?mes__Abril__anio__2023__id_centro_251" localSheetId="18">'Pág-29-Tab-CF (4)'!$A$1:$K$51</definedName>
    <definedName name="pag_31_33.php?mes__Abril__anio__2023__id_centro_407" localSheetId="19">'Pág-30-Tab-CF (5)'!$A$1:$K$51</definedName>
    <definedName name="pag_31_33.php?mes__Abril__anio__2023__id_centro_430" localSheetId="20">'Pág-31-Tab-CF (7)'!$A$1:$K$51</definedName>
    <definedName name="pag_31_33.php?mes__Abril__anio__2023__id_centro_437" localSheetId="21">'Pág-32-Tab-CF (8)'!$A$1:$K$51</definedName>
    <definedName name="pag_31_33.php?mes__Abril__anio__2023__id_centro_445" localSheetId="22">'Pág-33-Tab-CF (11)'!$A$1:$K$51</definedName>
    <definedName name="pag_31_33.php?mes__Abril__anio__2023__id_centro_446" localSheetId="23">'Pág-34-Tab-CF (12)'!$A$1:$K$51</definedName>
    <definedName name="pag_31_33.php?mes__Abril__anio__2023__id_centro_470" localSheetId="24">'Pág-35-Tab-CF (13)'!$A$1:$K$51</definedName>
    <definedName name="pag_31_33.php?mes__Abril__anio__2023__id_centro_474" localSheetId="25">'Pág-36-Tab-CF (14)'!$A$1:$K$51</definedName>
    <definedName name="pag_31_33.php?mes__Abril__anio__2023__id_centro_653" localSheetId="26">'Pág-37-Tab-CF (15)'!$A$1:$K$51</definedName>
    <definedName name="pag_31_33.php?mes__Abril__anio__2023__id_centro_654" localSheetId="27">'Pág-38-Tab-CF (16)'!$A$1:$K$51</definedName>
    <definedName name="pag_31_33.php?mes__Abril__anio__2023__id_centro_655" localSheetId="28">'Pág-39-Tab-CF (17)'!$A$1:$K$51</definedName>
    <definedName name="pag_31_33.php?mes__Abril__anio__2023__id_centro_660" localSheetId="29">'Pág-40-Tab-CF (18)'!$A$1:$K$51</definedName>
    <definedName name="pag_37.php?mes__Abril__anio__2023__origen__excel" localSheetId="38">'Pág-49-Tab-BLA'!$A$1:$Q$50</definedName>
    <definedName name="pag_38.php?mes__Abril__anio__2023__origen__excel" localSheetId="39">'Pág-50-Grá-BLA'!$A$1:$B$39</definedName>
    <definedName name="pag_39.php?mes__Abril__anio__2023__origen__excel" localSheetId="40">'Pág-51-Tab-PLV'!$A$1:$Q$48</definedName>
    <definedName name="pag_4.php?mes__Abril__anio__2023__origen__excel" localSheetId="3">'Pág-4-Grá-PP-F'!$A$1:$C$36</definedName>
    <definedName name="Pag_4_excel.php?mes_Abril_anio_2022_origen_excel" localSheetId="35">'PAG-46_ESCOL_SITJUR'!$A$1:$Q$67</definedName>
    <definedName name="pag_40.php?mes__Abril__anio__2023__origen__excel" localSheetId="41">'Pág-52-Grá-PLV'!$A$1:$B$37</definedName>
    <definedName name="pag_41.php?mes__Abril__anio__2023__origen__excel" localSheetId="42">'Pág-53-Tab-RAPLV'!$A$1:$Q$49</definedName>
    <definedName name="pag_42.php?mes__Abril__anio__2023__origen__excel" localSheetId="43">'Pág-54-Grá-RAPLV'!$A$1:$B$37</definedName>
    <definedName name="pag_43_1_ic.php?mes__Abril__anio__2023__origen__excel" localSheetId="44">'Pág-55-Tab-IP'!$A$1:$AK$53</definedName>
    <definedName name="pag_43_2_ic.php?mes__Abril__anio__2023__origen__excel" localSheetId="45">'Pág-56-Tab-IP'!$A$1:$S$53</definedName>
    <definedName name="pag_44_ic.php?mes__Abril__anio__2023__origen__excel" localSheetId="46">'Pág-57-Tab-NII'!$A$1:$R$32</definedName>
    <definedName name="pag_45_ic.php?mes__Abril__anio__2023__origen__excel" localSheetId="47">'Pág-58-Grá-NII'!$A$1:$B$35</definedName>
    <definedName name="pag_46_ic.php?mes__Abril__anio__2023__origen__excel" localSheetId="48">'Pág-59-Grá-NIII'!$A$1:$B$43</definedName>
    <definedName name="pag_47.php?mes__Abril__anio__2022__origen__excel" localSheetId="49">'Pág-60-Tab-TIE'!$A$1:$W$38</definedName>
    <definedName name="pag_5.php?mes__Abril__anio__2022__origen__excel" localSheetId="4">'Pág-5-Tab-ING-EGR'!$A$1:$N$65</definedName>
    <definedName name="pag_5.php?mes__Abril__anio__2022__origen__excel" localSheetId="5">'Pág-6-Tab-ING-EGR'!$A$1:$E$81</definedName>
    <definedName name="pag_5.php?mes__Abril__anio__2023__origen__excel" localSheetId="6">'Pág-7-Tab-PP-EF'!$A$1:$Z$68</definedName>
    <definedName name="pag_6.php?mes__Abril__anio__2023__origen__excel" localSheetId="7">'Pág-8-Grá-PP'!$A$1:$B$56</definedName>
    <definedName name="pag_7.php?mes__Abril__anio__2023__origen__excel" localSheetId="8">'Pág-9-Tab-CPP'!$A$1:$AA$45</definedName>
    <definedName name="pag_8.php?mes__Abril__anio__2023__origen__excel" localSheetId="9">'Pág-10-Grá-CPP'!$A$1:$C$46</definedName>
    <definedName name="pag_9.php?mes__Abril__anio__2023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#REF!</definedName>
    <definedName name="Ref_CE_Anio1">#REF!</definedName>
    <definedName name="Ref_CE_Mes">#REF!</definedName>
    <definedName name="Ref_CE_Pag11">#REF!</definedName>
    <definedName name="Ref_CE_Pag13">#REF!</definedName>
    <definedName name="Ref_CE_Pag14_29">#REF!</definedName>
    <definedName name="Ref_CE_Pag31">#REF!</definedName>
    <definedName name="Ref_CE_Pag31_Tot">#REF!</definedName>
    <definedName name="Ref_CE_Pag37">#REF!</definedName>
    <definedName name="Ref_CE_Pag39">#REF!</definedName>
    <definedName name="Ref_CE_Pag41">#REF!</definedName>
    <definedName name="Ref_CE_Pag43">#REF!</definedName>
    <definedName name="Ref_CE_Pag44">#REF!</definedName>
    <definedName name="Ref_CE_Pag47">#REF!</definedName>
    <definedName name="Ref_CE_Pag5">#REF!</definedName>
    <definedName name="Ref_CE_Pag7">#REF!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3" i="963" l="1"/>
  <c r="A3" i="962"/>
  <c r="A3" i="961"/>
  <c r="A3" i="960"/>
  <c r="A3" i="959"/>
  <c r="A3" i="958"/>
  <c r="A3" i="957"/>
  <c r="A5" i="910"/>
  <c r="A2" i="942" l="1"/>
  <c r="A4" i="941"/>
  <c r="A4" i="938"/>
  <c r="A4" i="933"/>
  <c r="A3" i="937"/>
  <c r="A2" i="935"/>
  <c r="A3" i="932"/>
  <c r="A3" i="931"/>
  <c r="A3" i="930"/>
  <c r="A3" i="929"/>
  <c r="A3" i="928"/>
  <c r="A3" i="927"/>
  <c r="A3" i="926"/>
  <c r="A3" i="925"/>
  <c r="A3" i="924"/>
  <c r="A3" i="923"/>
  <c r="A3" i="922"/>
  <c r="A3" i="921"/>
  <c r="A3" i="920"/>
  <c r="A3" i="919"/>
  <c r="A3" i="917"/>
  <c r="A3" i="916"/>
  <c r="A3" i="914"/>
  <c r="A3" i="913"/>
  <c r="A3" i="912"/>
  <c r="A3" i="911"/>
  <c r="A3" i="910"/>
  <c r="A24" i="910"/>
  <c r="A5" i="909"/>
  <c r="A3" i="908"/>
  <c r="A3"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BB977EA1-C748-4385-9C90-8CF1FA9E618E}" name="Conexión15255" type="4" refreshedVersion="8" background="1" saveData="1">
    <webPr sourceData="1" parsePre="1" consecutive="1" xl2000="1" url="http://10.238.199.8/ssp_estadistica/cuaderno/cuaderno_2017/pag_4.php?mes=Abril&amp;anio=2023&amp;origen='excel'" htmlFormat="all"/>
  </connection>
  <connection id="5842" xr16:uid="{20B2D13F-DCC4-4DA6-A35B-96404518FF49}" name="Conexión15256" type="4" refreshedVersion="8" background="1" saveData="1">
    <webPr sourceData="1" parsePre="1" consecutive="1" xl2000="1" url="http://10.238.199.8/ssp_estadistica/cuaderno/cuaderno_2017/pag_5.php?mes=Abril&amp;anio=2023&amp;origen='excel'" htmlFormat="all"/>
  </connection>
  <connection id="5843" xr16:uid="{1D477823-E024-4E50-A90C-49B421825898}" name="Conexión15257" type="4" refreshedVersion="8" background="1" saveData="1">
    <webPr sourceData="1" parsePre="1" consecutive="1" xl2000="1" url="http://10.238.199.8/ssp_estadistica/cuaderno/cuaderno_2017/pag_6.php?mes=Abril&amp;anio=2023&amp;origen='excel'" htmlFormat="all"/>
  </connection>
  <connection id="5844" xr16:uid="{D1A897EC-F4EA-4E3A-8E51-44E794372667}" name="Conexión15258" type="4" refreshedVersion="8" background="1" saveData="1">
    <webPr sourceData="1" parsePre="1" consecutive="1" xl2000="1" url="http://10.238.199.8/ssp_estadistica/cuaderno/cuaderno_2017/pag_7.php?mes=Abril&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F945C4D3-C919-412C-B2B0-61E17C55CB45}" name="Conexión15259" type="4" refreshedVersion="8" background="1" saveData="1">
    <webPr sourceData="1" parsePre="1" consecutive="1" xl2000="1" url="http://10.238.199.8/ssp_estadistica/cuaderno/cuaderno_2017/pag_8.php?mes=Abril&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E44960C2-2EDE-443C-9340-4707EC8ABC53}" name="Conexión15260" type="4" refreshedVersion="8" background="1" saveData="1">
    <webPr sourceData="1" parsePre="1" consecutive="1" xl2000="1" url="http://10.238.199.8/ssp_estadistica/cuaderno/cuaderno_2017/pag_9.php?mes=Abril&amp;anio=2023&amp;origen='excel'" htmlFormat="all"/>
  </connection>
  <connection id="5850" xr16:uid="{E2C59215-A3B9-4551-8C3C-C3A9FA93DA2E}" name="Conexión15261" type="4" refreshedVersion="8" background="1" saveData="1">
    <webPr sourceData="1" parsePre="1" consecutive="1" xl2000="1" url="http://10.238.199.8/ssp_estadistica/cuaderno/cuaderno_2017/pag_10.php?mes=Abril&amp;anio=2023&amp;origen='excel'" htmlFormat="all"/>
  </connection>
  <connection id="5851" xr16:uid="{3A1522CA-1F22-40ED-8063-66EF8D7AFBD4}" name="Conexión15262" type="4" refreshedVersion="8" background="1" saveData="1">
    <webPr sourceData="1" parsePre="1" consecutive="1" xl2000="1" url="http://10.238.199.8/ssp_estadistica/cuaderno/cuaderno_2017/pag_11.php?mes=Abril&amp;anio=2023&amp;origen='excel'" htmlFormat="all"/>
  </connection>
  <connection id="5852" xr16:uid="{9992B0AD-593A-48FB-8C97-ACDFA7CFDF7A}" name="Conexión15263" type="4" refreshedVersion="8" background="1" saveData="1">
    <webPr sourceData="1" parsePre="1" consecutive="1" xl2000="1" url="http://10.238.199.8/ssp_estadistica/cuaderno/cuaderno_2017/pag_12.php?mes=Abril&amp;anio=2023&amp;origen='excel'" htmlFormat="all"/>
  </connection>
  <connection id="5853" xr16:uid="{B60AE837-B0E7-416B-A422-D08C2F9DA575}" name="Conexión15265" type="4" refreshedVersion="8" background="1" saveData="1">
    <webPr sourceData="1" parsePre="1" consecutive="1" xl2000="1" url="http://10.238.199.8/ssp_estadistica/cuaderno/cuaderno_2017/pag_14_29.php?mes=Abril&amp;anio=2023&amp;origen='excel'" htmlFormat="all"/>
  </connection>
  <connection id="5854" xr16:uid="{D44499FD-EAD7-437C-8DE6-E45E60C9DD29}" name="Conexión15266" type="4" refreshedVersion="8" background="1" saveData="1">
    <webPr sourceData="1" parsePre="1" consecutive="1" xl2000="1" url="http://10.238.199.8/ssp_estadistica/cuaderno/cuaderno_2017/pag_30.php?mes=Abril&amp;anio=2023&amp;origen='excel'" htmlFormat="all"/>
  </connection>
  <connection id="5855" xr16:uid="{5A3E3499-265A-4775-9477-B26FB79BC41A}" name="Conexión15267" type="4" refreshedVersion="8" background="1" saveData="1">
    <webPr sourceData="1" parsePre="1" consecutive="1" xl2000="1" url="http://10.238.199.8/ssp_estadistica_vulnerable/cuaderno_vulnerable/exportar_2014/Pag_15_excel.php?mes=Abril&amp;anio=2023&amp;origen=excel" htmlFormat="all"/>
  </connection>
  <connection id="5856" xr16:uid="{FF7A267E-1811-4B40-9790-02F39AAA8E55}" name="Conexión15268" type="4" refreshedVersion="8" background="1" saveData="1">
    <webPr sourceData="1" parsePre="1" consecutive="1" xl2000="1" url="http://10.238.199.8/ssp_estadistica/cuaderno/cuaderno_2017/pag_31_33.php?mes=Abril&amp;anio=2023&amp;id_centro=197" htmlFormat="all"/>
  </connection>
  <connection id="5857" xr16:uid="{26BDEC4F-EC89-4A2B-9EC3-A82AE1751574}" name="Conexión15269" type="4" refreshedVersion="8" background="1" saveData="1">
    <webPr sourceData="1" parsePre="1" consecutive="1" xl2000="1" url="http://10.238.199.8/ssp_estadistica/cuaderno/cuaderno_2017/pag_31_33.php?mes=Abril&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0839EF0B-7011-454A-8391-26780665501A}" name="Conexión15270" type="4" refreshedVersion="8" background="1" saveData="1">
    <webPr sourceData="1" parsePre="1" consecutive="1" xl2000="1" url="http://10.238.199.8/ssp_estadistica/cuaderno/cuaderno_2017/pag_31_33.php?mes=Abril&amp;anio=2023&amp;id_centro=407" htmlFormat="all"/>
  </connection>
  <connection id="5860" xr16:uid="{8352A9BA-07C6-44BE-BA82-3BF17F7BE44E}" name="Conexión15273" type="4" refreshedVersion="8" background="1" saveData="1">
    <webPr sourceData="1" parsePre="1" consecutive="1" xl2000="1" url="http://10.238.199.8/ssp_estadistica/cuaderno/cuaderno_2017/pag_31_33.php?mes=Abril&amp;anio=2023&amp;id_centro=430" htmlFormat="all"/>
  </connection>
  <connection id="5861" xr16:uid="{15080B98-AFD0-438D-9AD0-FDF341678B9A}" name="Conexión15274" type="4" refreshedVersion="8" background="1" saveData="1">
    <webPr sourceData="1" parsePre="1" consecutive="1" xl2000="1" url="http://10.238.199.8/ssp_estadistica/cuaderno/cuaderno_2017/pag_31_33.php?mes=Abril&amp;anio=2023&amp;id_centro=437" htmlFormat="all"/>
  </connection>
  <connection id="5862" xr16:uid="{1752B4ED-2675-4D12-A7E1-A671F3E5CB17}" name="Conexión15275" type="4" refreshedVersion="8" background="1" saveData="1">
    <webPr sourceData="1" parsePre="1" consecutive="1" xl2000="1" url="http://10.238.199.8/ssp_estadistica/cuaderno/cuaderno_2017/pag_31_33.php?mes=Abril&amp;anio=2023&amp;id_centro=445" htmlFormat="all"/>
  </connection>
  <connection id="5863" xr16:uid="{29B4A14F-EA54-4CC3-B7D6-8211E8A12696}" name="Conexión15276" type="4" refreshedVersion="8" background="1" saveData="1">
    <webPr sourceData="1" parsePre="1" consecutive="1" xl2000="1" url="http://10.238.199.8/ssp_estadistica/cuaderno/cuaderno_2017/pag_31_33.php?mes=Abril&amp;anio=2023&amp;id_centro=446" htmlFormat="all"/>
  </connection>
  <connection id="5864" xr16:uid="{4DC4BF93-F788-4F5F-B51A-368D60831F56}" name="Conexión15277" type="4" refreshedVersion="8" background="1" saveData="1">
    <webPr sourceData="1" parsePre="1" consecutive="1" xl2000="1" url="http://10.238.199.8/ssp_estadistica/cuaderno/cuaderno_2017/pag_31_33.php?mes=Abril&amp;anio=2023&amp;id_centro=470" htmlFormat="all"/>
  </connection>
  <connection id="5865" xr16:uid="{D2903763-0AC7-426B-A37A-6739804771ED}" name="Conexión15278" type="4" refreshedVersion="8" background="1" saveData="1">
    <webPr sourceData="1" parsePre="1" consecutive="1" xl2000="1" url="http://10.238.199.8/ssp_estadistica/cuaderno/cuaderno_2017/pag_31_33.php?mes=Abril&amp;anio=2023&amp;id_centro=474" htmlFormat="all"/>
  </connection>
  <connection id="5866" xr16:uid="{53141D4F-619C-40DD-BD6E-5FC687129297}" name="Conexión15279" type="4" refreshedVersion="8" background="1" saveData="1">
    <webPr sourceData="1" parsePre="1" consecutive="1" xl2000="1" url="http://10.238.199.8/ssp_estadistica/cuaderno/cuaderno_2017/pag_31_33.php?mes=Abril&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A743CA3E-9064-414A-821B-DB0E5B17CD33}" name="Conexión15280" type="4" refreshedVersion="8" background="1" saveData="1">
    <webPr sourceData="1" parsePre="1" consecutive="1" xl2000="1" url="http://10.238.199.8/ssp_estadistica/cuaderno/cuaderno_2017/pag_31_33.php?mes=Abril&amp;anio=2023&amp;id_centro=654" htmlFormat="all"/>
  </connection>
  <connection id="5869" xr16:uid="{EBA3283E-D0C7-4728-880C-F1BE28A9FDAA}" name="Conexión15281" type="4" refreshedVersion="8" background="1" saveData="1">
    <webPr sourceData="1" parsePre="1" consecutive="1" xl2000="1" url="http://10.238.199.8/ssp_estadistica/cuaderno/cuaderno_2017/pag_31_33.php?mes=Abril&amp;anio=2023&amp;id_centro=655" htmlFormat="all"/>
  </connection>
  <connection id="5870" xr16:uid="{4D1A6020-7EC1-41AC-A3BA-1EFA6576C263}" name="Conexión15282" type="4" refreshedVersion="8" background="1" saveData="1">
    <webPr sourceData="1" parsePre="1" consecutive="1" xl2000="1" url="http://10.238.199.8/ssp_estadistica/cuaderno/cuaderno_2017/pag_31_33.php?mes=Abril&amp;anio=2023&amp;id_centro=660" htmlFormat="all"/>
  </connection>
  <connection id="5871" xr16:uid="{926721A1-F635-478D-B4DE-A1EAD64F47F8}" name="Conexión15283" type="4" refreshedVersion="8" background="1" saveData="1">
    <webPr sourceData="1" parsePre="1" consecutive="1" xl2000="1" url="http://10.238.199.8/ssp_estadistica/cuaderno/cuaderno_2017/pag_31_33.php?mes=Abril&amp;anio=2023&amp;id_centro=229" htmlFormat="all"/>
  </connection>
  <connection id="5872" xr16:uid="{0936DAA3-8744-43C7-A033-B853221B5541}" name="Conexión15284" type="4" refreshedVersion="8" background="1" saveData="1">
    <webPr sourceData="1" parsePre="1" consecutive="1" xl2000="1" url="http://10.238.199.8/ssp_estadistica/cuaderno/cuaderno_2017/pag_37.php?mes=Abril&amp;anio=2023&amp;origen='excel'" htmlFormat="all"/>
  </connection>
  <connection id="5873" xr16:uid="{053BDF76-41B7-4ED7-95B8-F34B3CF03ECE}" name="Conexión15285" type="4" refreshedVersion="8" background="1" saveData="1">
    <webPr sourceData="1" parsePre="1" consecutive="1" xl2000="1" url="http://10.238.199.8/ssp_estadistica/cuaderno/cuaderno_2017/pag_38.php?mes=Abril&amp;anio=2023&amp;origen='excel'" htmlFormat="all"/>
  </connection>
  <connection id="5874" xr16:uid="{7300C342-7F26-4A75-82C0-45D4F02BDFC5}" name="Conexión152861" type="4" refreshedVersion="8" background="1" saveData="1">
    <webPr sourceData="1" parsePre="1" consecutive="1" xl2000="1" url="http://10.238.199.8/ssp_estadistica/cuaderno/cuaderno_2017/pag_39.php?mes=Abril&amp;anio=2023&amp;origen='excel'" htmlFormat="all"/>
  </connection>
  <connection id="5875" xr16:uid="{79E6AE6E-5C4E-472E-ACC9-296AE453AC67}" name="Conexión152871" type="4" refreshedVersion="8" background="1" saveData="1">
    <webPr sourceData="1" parsePre="1" consecutive="1" xl2000="1" url="http://10.238.199.8/ssp_estadistica/cuaderno/cuaderno_2017/pag_40.php?mes=Abril&amp;anio=2023&amp;origen='excel'" htmlFormat="all"/>
  </connection>
  <connection id="5876" xr16:uid="{39A4264E-3091-44CF-9833-E2A55103DCAC}" name="Conexión15288" type="4" refreshedVersion="8" background="1" saveData="1">
    <webPr sourceData="1" parsePre="1" consecutive="1" xl2000="1" url="http://10.238.199.8/ssp_estadistica/cuaderno/cuaderno_2017/pag_41.php?mes=Abril&amp;anio=2023&amp;origen='excel'" htmlFormat="all"/>
  </connection>
  <connection id="5877" xr16:uid="{D8446159-C318-468E-BA72-2B947D4DE608}" name="Conexión15289" type="4" refreshedVersion="8" background="1" saveData="1">
    <webPr sourceData="1" parsePre="1" consecutive="1" xl2000="1" url="http://10.238.199.8/ssp_estadistica/cuaderno/cuaderno_2017/pag_42.php?mes=Abril&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97EB39E8-911F-43B2-B1CC-82188F49DCE9}" name="Conexión152901" type="4" refreshedVersion="8" background="1" saveData="1">
    <webPr sourceData="1" parsePre="1" consecutive="1" xl2000="1" url="http://10.238.199.8/ssp_estadistica/cuaderno/cuaderno_2017/pag_43_1_ic.php?mes=Abril&amp;anio=2023&amp;origen='excel'" htmlFormat="all"/>
  </connection>
  <connection id="5880" xr16:uid="{F71C9453-0F5E-410F-A6CD-B3C7B784687B}" name="Conexión152911" type="4" refreshedVersion="8" background="1" saveData="1">
    <webPr sourceData="1" parsePre="1" consecutive="1" xl2000="1" url="http://10.238.199.8/ssp_estadistica/cuaderno/cuaderno_2017/pag_43_2_ic.php?mes=Abril&amp;anio=2023&amp;origen='excel'" htmlFormat="all"/>
  </connection>
  <connection id="5881" xr16:uid="{1FCE7970-3F50-4FC1-8FCB-5BA1E2EFBB60}" name="Conexión152921" type="4" refreshedVersion="8" background="1" saveData="1">
    <webPr sourceData="1" parsePre="1" consecutive="1" xl2000="1" url="http://10.238.199.8/ssp_estadistica/cuaderno/cuaderno_2017/pag_44_ic.php?mes=Abril&amp;anio=2023&amp;origen='excel'" htmlFormat="all"/>
  </connection>
  <connection id="5882" xr16:uid="{8FE151F4-52FC-4D35-AA11-F2DD718C1017}" name="Conexión152931" type="4" refreshedVersion="8" background="1" saveData="1">
    <webPr sourceData="1" parsePre="1" consecutive="1" xl2000="1" url="http://10.238.199.8/ssp_estadistica/cuaderno/cuaderno_2017/pag_45_ic.php?mes=Abril&amp;anio=2023&amp;origen='excel'" htmlFormat="all"/>
  </connection>
  <connection id="5883" xr16:uid="{75DFEA54-DE83-4FF6-BC73-C77533398308}" name="Conexión152941" type="4" refreshedVersion="8" background="1" saveData="1">
    <webPr sourceData="1" parsePre="1" consecutive="1" xl2000="1" url="http://10.238.199.8/ssp_estadistica/cuaderno/cuaderno_2017/pag_46_ic.php?mes=Abril&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D56611ED-4278-4A3D-B27B-C7CB83750E25}" name="Conexión7058"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<sst xmlns="http://schemas.openxmlformats.org/spreadsheetml/2006/main" count="3350" uniqueCount="735">
  <si>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</si>
  <si>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</si>
  <si>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</si>
  <si>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</si>
  <si>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</si>
  <si>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</si>
  <si>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</si>
  <si>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</si>
  <si>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</si>
  <si>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</si>
  <si>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</si>
  <si>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</si>
  <si>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</si>
  <si>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</si>
  <si>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</si>
  <si>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</si>
  <si>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</si>
  <si>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</si>
  <si>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</si>
  <si>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</si>
  <si>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</si>
  <si>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</si>
  <si>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</si>
  <si>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</si>
  <si>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</si>
  <si>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</si>
  <si>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</si>
  <si>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</si>
  <si>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</si>
  <si>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</si>
  <si>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</si>
  <si>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</si>
  <si>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</si>
  <si>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</si>
  <si>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</si>
  <si>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</si>
  <si>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</si>
  <si>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</si>
  <si>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</si>
  <si>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</si>
  <si>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</si>
  <si>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</si>
  <si>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</si>
  <si>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</si>
  <si>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</si>
  <si>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</si>
  <si>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</si>
  <si>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</si>
  <si>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</si>
  <si>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</si>
  <si>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</si>
  <si>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</si>
  <si>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</si>
  <si>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</si>
  <si>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</si>
  <si>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</si>
  <si>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</si>
  <si>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</si>
  <si>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</si>
  <si>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</si>
  <si>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</si>
  <si>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</si>
  <si>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</si>
  <si>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</si>
  <si>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</si>
  <si>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</si>
  <si>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</si>
  <si>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</si>
  <si>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</si>
  <si>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</si>
  <si>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</si>
  <si>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</si>
  <si>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</si>
  <si>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</si>
  <si>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</si>
  <si>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</si>
  <si>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</si>
  <si>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</si>
  <si>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</si>
  <si>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</si>
  <si>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</si>
  <si>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</si>
  <si>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</si>
  <si>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</si>
  <si>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</si>
  <si>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</si>
  <si>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</si>
  <si>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</si>
  <si>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</si>
  <si>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ABRIL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</si>
  <si>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</si>
  <si>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</si>
  <si>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</si>
  <si>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</si>
  <si>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</si>
  <si>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</si>
  <si>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mayo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</si>
  <si>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</si>
  <si>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</si>
  <si>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</si>
  <si>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</si>
  <si>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</si>
  <si>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</si>
  <si>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</si>
  <si>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</si>
  <si>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</si>
  <si>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</si>
  <si>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</si>
  <si>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</si>
  <si>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</si>
  <si>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</si>
  <si>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</si>
  <si>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</si>
  <si>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</si>
  <si>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</si>
  <si>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</si>
  <si>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</si>
  <si>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</si>
  <si>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</si>
  <si>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</si>
  <si>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</si>
  <si>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</si>
  <si>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</si>
  <si>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</si>
  <si>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</si>
  <si>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</si>
  <si>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</si>
  <si>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</si>
  <si>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</si>
  <si>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</si>
  <si>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</si>
  <si>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</si>
  <si>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</si>
  <si>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</si>
  <si>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</si>
  <si>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</si>
  <si>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</si>
  <si>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</si>
  <si>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</si>
  <si>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</si>
  <si>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</si>
  <si>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</si>
  <si>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</si>
  <si>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</si>
  <si>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</si>
  <si>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</si>
  <si>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</si>
  <si>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</si>
  <si>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</si>
  <si>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</si>
  <si>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</si>
  <si>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</si>
  <si>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</si>
  <si>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</si>
  <si>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Abril 2023</t>
  </si>
  <si>
    <t>Total del mes de Marzo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</si>
  <si>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</si>
  <si>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</si>
  <si>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</si>
  <si>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</si>
  <si>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</si>
  <si>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</si>
  <si>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</si>
  <si>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</si>
  <si>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Abr</t>
  </si>
  <si>
    <t>May</t>
  </si>
  <si>
    <t>Jun</t>
  </si>
  <si>
    <t>Jul</t>
  </si>
  <si>
    <t>Ago</t>
  </si>
  <si>
    <t>Sep</t>
  </si>
  <si>
    <t>Oct</t>
  </si>
  <si>
    <t>Nov</t>
  </si>
  <si>
    <t>Dic</t>
  </si>
  <si>
    <t>Ene</t>
  </si>
  <si>
    <t>Feb</t>
  </si>
  <si>
    <t>Mar</t>
  </si>
  <si>
    <t xml:space="preserve">Incremento de la Población Abr 2022 - Abr 2023 </t>
  </si>
  <si>
    <t>COMPORTAMIENTO DE LA POBLACIÓN PRIVADA DE LA LIBERTAD</t>
  </si>
  <si>
    <t>AÑO</t>
  </si>
  <si>
    <t>Nota: * Datos correspondientes al mes de abril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</si>
  <si>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</si>
  <si>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</si>
  <si>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</si>
  <si>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</si>
  <si>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</si>
  <si>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</si>
  <si>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</si>
  <si>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</si>
  <si>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</si>
  <si>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</si>
  <si>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</si>
  <si>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ABRIL</t>
  </si>
  <si>
    <t>TOTAL DE MARZO</t>
  </si>
  <si>
    <t>Nota: Valores negativos equivalen a lugares disponibles en el Sistema Nacional Penitenciario.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</si>
  <si>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</si>
  <si>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</si>
  <si>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</si>
  <si>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</si>
  <si>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</si>
  <si>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</si>
  <si>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</si>
  <si>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</si>
  <si>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</si>
  <si>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</si>
  <si>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</si>
  <si>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</si>
  <si>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</si>
  <si>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</si>
  <si>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</si>
  <si>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</si>
  <si>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</si>
  <si>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</si>
  <si>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</si>
  <si>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</si>
  <si>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</si>
  <si>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</si>
  <si>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</si>
  <si>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</si>
  <si>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</si>
  <si>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</si>
  <si>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</si>
  <si>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</si>
  <si>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</si>
  <si>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</si>
  <si>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</si>
  <si>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</si>
  <si>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</si>
  <si>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</si>
  <si>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</si>
  <si>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</si>
  <si>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</si>
  <si>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</si>
  <si>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</si>
  <si>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</si>
  <si>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</si>
  <si>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</si>
  <si>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</si>
  <si>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</si>
  <si>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</si>
  <si>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</si>
  <si>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</si>
  <si>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</si>
  <si>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</si>
  <si>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</si>
  <si>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</si>
  <si>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</si>
  <si>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</si>
  <si>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</si>
  <si>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</si>
  <si>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</si>
  <si>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</si>
  <si>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</si>
  <si>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</si>
  <si>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</si>
  <si>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</si>
  <si>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</si>
  <si>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</si>
  <si>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</si>
  <si>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</si>
  <si>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</si>
  <si>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</si>
  <si>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</si>
  <si>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</si>
  <si>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</si>
  <si>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</si>
  <si>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</si>
  <si>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</si>
  <si>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</si>
  <si>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</si>
  <si>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</si>
  <si>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</si>
  <si>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</si>
  <si>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</si>
  <si>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</si>
  <si>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</si>
  <si>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</si>
  <si>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</si>
  <si>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</si>
  <si>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</si>
  <si>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</si>
  <si>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</si>
  <si>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</si>
  <si>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</si>
  <si>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</si>
  <si>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</si>
  <si>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</si>
  <si>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</si>
  <si>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</si>
  <si>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</si>
  <si>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</si>
  <si>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</si>
  <si>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</si>
  <si>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</si>
  <si>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</si>
  <si>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</si>
  <si>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</si>
  <si>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</si>
  <si>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</si>
  <si>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</si>
  <si>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</si>
  <si>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</si>
  <si>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</si>
  <si>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</si>
  <si>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</si>
  <si>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</si>
  <si>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</si>
  <si>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</si>
  <si>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</si>
  <si>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</si>
  <si>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</si>
  <si>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</si>
  <si>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</si>
  <si>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</si>
  <si>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</si>
  <si>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</si>
  <si>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</si>
  <si>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</si>
  <si>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</si>
  <si>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</si>
  <si>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</si>
  <si>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</si>
  <si>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</si>
  <si>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</si>
  <si>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</si>
  <si>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</si>
  <si>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</si>
  <si>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</si>
  <si>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</si>
  <si>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</si>
  <si>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</si>
  <si>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</si>
  <si>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</si>
  <si>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</si>
  <si>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</si>
  <si>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</si>
  <si>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</si>
  <si>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</si>
  <si>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</si>
  <si>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</si>
  <si>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</si>
  <si>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</si>
  <si>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</si>
  <si>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</si>
  <si>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</si>
  <si>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</si>
  <si>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</si>
  <si>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</si>
  <si>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</si>
  <si>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</si>
  <si>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</si>
  <si>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</si>
  <si>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</si>
  <si>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</si>
  <si>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</si>
  <si>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</si>
  <si>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</si>
  <si>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</si>
  <si>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</si>
  <si>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</si>
  <si>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</si>
  <si>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</si>
  <si>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</si>
  <si>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</si>
  <si>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</si>
  <si>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</si>
  <si>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</si>
  <si>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</si>
  <si>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</si>
  <si>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</si>
  <si>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</si>
  <si>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</si>
  <si>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</si>
  <si>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</si>
  <si>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</si>
  <si>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</si>
  <si>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</si>
  <si>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</si>
  <si>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</si>
  <si>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</si>
  <si>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</si>
  <si>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</si>
  <si>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</si>
  <si>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</si>
  <si>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</si>
  <si>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</si>
  <si>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</si>
  <si>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</si>
  <si>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</si>
  <si>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</si>
  <si>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</si>
  <si>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</si>
  <si>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</si>
  <si>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</si>
  <si>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</si>
  <si>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</si>
  <si>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</si>
  <si>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</si>
  <si>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</si>
  <si>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</si>
  <si>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</si>
  <si>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</si>
  <si>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</si>
  <si>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</si>
  <si>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</si>
  <si>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</si>
  <si>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</si>
  <si>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</si>
  <si>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</si>
  <si>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</si>
  <si>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</si>
  <si>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</si>
  <si>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</si>
  <si>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</si>
  <si>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</si>
  <si>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</si>
  <si>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</si>
  <si>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</si>
  <si>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</si>
  <si>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</si>
  <si>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</si>
  <si>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</si>
  <si>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</si>
  <si>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</si>
  <si>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</si>
  <si>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</si>
  <si>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</si>
  <si>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</si>
  <si>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</si>
  <si>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</si>
  <si>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</si>
  <si>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</si>
  <si>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</si>
  <si>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</si>
  <si>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</si>
  <si>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</si>
  <si>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</si>
  <si>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</si>
  <si>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</si>
  <si>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</si>
  <si>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</si>
  <si>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</si>
  <si>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</si>
  <si>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</si>
  <si>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</si>
  <si>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</si>
  <si>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</si>
  <si>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</si>
  <si>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</si>
  <si>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</si>
  <si>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</si>
  <si>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</si>
  <si>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</si>
  <si>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</si>
  <si>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</si>
  <si>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</si>
  <si>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</si>
  <si>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</si>
  <si>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</si>
  <si>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</si>
  <si>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</si>
  <si>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</si>
  <si>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</si>
  <si>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</si>
  <si>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</si>
  <si>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</si>
  <si>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</si>
  <si>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</si>
  <si>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</si>
  <si>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</si>
  <si>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</si>
  <si>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</si>
  <si>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</si>
  <si>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</si>
  <si>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</si>
  <si>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</si>
  <si>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</si>
  <si>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</si>
  <si>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</si>
  <si>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</si>
  <si>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</si>
  <si>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</si>
  <si>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</si>
  <si>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</si>
  <si>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</si>
  <si>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</si>
  <si>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</si>
  <si>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</si>
  <si>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</si>
  <si>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</si>
  <si>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</si>
  <si>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</si>
  <si>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</si>
  <si>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</si>
  <si>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</si>
  <si>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</si>
  <si>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</si>
  <si>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</si>
  <si>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</si>
  <si>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</si>
  <si>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</si>
  <si>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</si>
  <si>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</si>
  <si>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</si>
  <si>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</si>
  <si>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</si>
  <si>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</si>
  <si>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</si>
  <si>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</si>
  <si>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</si>
  <si>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</si>
  <si>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</si>
  <si>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</si>
  <si>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</si>
  <si>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</si>
  <si>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</si>
  <si>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</si>
  <si>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</si>
  <si>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</si>
  <si>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</si>
  <si>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</si>
  <si>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</si>
  <si>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</si>
  <si>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</si>
  <si>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</si>
  <si>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</si>
  <si>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</si>
  <si>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</si>
  <si>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</si>
  <si>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</si>
  <si>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</si>
  <si>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</si>
  <si>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</si>
  <si>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</si>
  <si>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</si>
  <si>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</si>
  <si>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</si>
  <si>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</si>
  <si>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</si>
  <si>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</si>
  <si>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</si>
  <si>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</si>
  <si>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</si>
  <si>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</si>
  <si>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</si>
  <si>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</si>
  <si>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</si>
  <si>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</si>
  <si>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</si>
  <si>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</si>
  <si>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</si>
  <si>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</si>
  <si>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</si>
  <si>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</si>
  <si>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</si>
  <si>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</si>
  <si>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</si>
  <si>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</si>
  <si>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</si>
  <si>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</si>
  <si>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</si>
  <si>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</si>
  <si>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</si>
  <si>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</si>
  <si>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</si>
  <si>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</si>
  <si>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</si>
  <si>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</si>
  <si>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</si>
  <si>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</si>
  <si>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</si>
  <si>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</si>
  <si>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</si>
  <si>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</si>
  <si>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</si>
  <si>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</si>
  <si>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</si>
  <si>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</si>
  <si>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</si>
  <si>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</si>
  <si>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</si>
  <si>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</si>
  <si>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</si>
  <si>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</si>
  <si>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</si>
  <si>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</si>
  <si>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</si>
  <si>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</si>
  <si>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</si>
  <si>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</si>
  <si>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</si>
  <si>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</si>
  <si>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</si>
  <si>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</si>
  <si>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</si>
  <si>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</si>
  <si>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</si>
  <si>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</si>
  <si>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</si>
  <si>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</si>
  <si>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</si>
  <si>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</si>
  <si>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</si>
  <si>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</si>
  <si>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</si>
  <si>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</si>
  <si>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</si>
  <si>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</si>
  <si>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</si>
  <si>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</si>
  <si>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</si>
  <si>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</si>
  <si>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</si>
  <si>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</si>
  <si>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</si>
  <si>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</si>
  <si>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</si>
  <si>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</si>
  <si>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</si>
  <si>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</si>
  <si>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</si>
  <si>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</si>
  <si>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</si>
  <si>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</si>
  <si>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</si>
  <si>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</si>
  <si>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</si>
  <si>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</si>
  <si>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</si>
  <si>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</si>
  <si>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</si>
  <si>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</si>
  <si>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</si>
  <si>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</si>
  <si>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</si>
  <si>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</si>
  <si>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</si>
  <si>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</si>
  <si>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</si>
  <si>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Estados Unidos de América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</si>
  <si>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</si>
  <si>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</si>
  <si>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</si>
  <si>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Población a inicio de mes
(marzo 2023)</t>
  </si>
  <si>
    <t>Ingresos</t>
  </si>
  <si>
    <t>Egresos</t>
  </si>
  <si>
    <t>INGRESOS Y EGRESOS DE LA POBLACIÓN PRIVADA DE LA LIBERTAD POR ENTIDAD FEDERATIVA Y CENTRO PENITENCIARIO FEDERAL</t>
  </si>
  <si>
    <t>Nota: Valores negativos representan la cantidad de egresos de personas privadas de la libertad.</t>
  </si>
  <si>
    <t>2023 *</t>
  </si>
  <si>
    <t>COMISARIA</t>
  </si>
  <si>
    <t>RECLUSORIO PREVENTIVO</t>
  </si>
  <si>
    <t xml:space="preserve"> CÁRCELES DISTRITALES</t>
  </si>
  <si>
    <t>DISTRITALES DE REINSERCIÓN SOCIAL</t>
  </si>
  <si>
    <t>CPS</t>
  </si>
  <si>
    <t>CEDES: Centro de Ejecución de Sanciones</t>
  </si>
  <si>
    <t>CEFEREPSI: Centro Federal de Rehabilitación Psicosocial</t>
  </si>
  <si>
    <t>18 - 24 Años</t>
  </si>
  <si>
    <t>25 - 29 Años</t>
  </si>
  <si>
    <t>30 - 34 Años</t>
  </si>
  <si>
    <t>35 - 39 Años</t>
  </si>
  <si>
    <t>40 - 44 Años</t>
  </si>
  <si>
    <t>45 - 49 Años</t>
  </si>
  <si>
    <t>50 - 54 Años</t>
  </si>
  <si>
    <t>55 - 59 Años</t>
  </si>
  <si>
    <t>60 Años ó más</t>
  </si>
  <si>
    <t>POBLACIÓN PRIVADA DE LA LIBERTAD POR NIVEL DE ESCOLARIDAD, SITUACIÓN JURÍDICA, FUERO Y SEXO</t>
  </si>
  <si>
    <t>No sabe leer y escribir</t>
  </si>
  <si>
    <t>Sabe leer y escribir</t>
  </si>
  <si>
    <t>Preescolar Incompleta</t>
  </si>
  <si>
    <t>Preescolar Completa</t>
  </si>
  <si>
    <t>Primaria Incompleta</t>
  </si>
  <si>
    <t>Primaria Completa</t>
  </si>
  <si>
    <t>Secundaria Incompleta</t>
  </si>
  <si>
    <t>Secundaria Completa</t>
  </si>
  <si>
    <t>Bachillerato Incompleto</t>
  </si>
  <si>
    <t>Bachillerato Completo</t>
  </si>
  <si>
    <t>Carrera Técnica Incompleta</t>
  </si>
  <si>
    <t>Carrera Técnica Completa</t>
  </si>
  <si>
    <t>Licenciatura Incompleta</t>
  </si>
  <si>
    <t>Licenciatura Completa</t>
  </si>
  <si>
    <t>Maestría Incompleta</t>
  </si>
  <si>
    <t>Maestría Completa</t>
  </si>
  <si>
    <t>Doctorado Incompleto</t>
  </si>
  <si>
    <t>Doctorado Completo</t>
  </si>
  <si>
    <t>Fuente: SSPC,PRS;  Centros Penitenciarios Federales; Direcciones de Prevención y Readaptación Social en los Estados.</t>
  </si>
  <si>
    <t>POBLACIÓN PRIVADA DE LA LIBERTAD POR NIVEL DE ESCOLARIDAD EN ENTIDADES FEDERATIVAS Y CENTROS PENITENCIARIOS FEDERALES</t>
  </si>
  <si>
    <t>Fuente: SSPC,PRS; Direcciones de Prevención y Readaptación Social en los Estados; Centros Penitenciarios Federales</t>
  </si>
  <si>
    <t>POBLACIÓN PRIVADA DE LA LIBERTAD POR NIVEL DE ESCOLARIDAD</t>
  </si>
  <si>
    <t>ESTUDIOS</t>
  </si>
  <si>
    <t>Fuente: SSPC,PRS; Centros Penitenciarios Federales; Direcciones de Prevención y Readaptación Social en los Estados.</t>
  </si>
  <si>
    <t>POBLACIÓN PRIVADA DE LA LIBERTAD POR SITUACIÓN JURIDICA A NIVEL ESCOLARIDAD EN ENTIDAD FEDERATIVA Y CENTRO PENITENCIARIO FEDERAL</t>
  </si>
  <si>
    <t>Islas Marías</t>
  </si>
  <si>
    <t>Coah.</t>
  </si>
  <si>
    <t>Mich.</t>
  </si>
  <si>
    <t>Edo. De Mex.</t>
  </si>
  <si>
    <t>Ver.</t>
  </si>
  <si>
    <t>Intentos de Evasión</t>
  </si>
  <si>
    <t>Evasiones</t>
  </si>
  <si>
    <t>POBLACIÓN NACIONAL</t>
  </si>
  <si>
    <t>POBLACIÓN EXTRANJERA</t>
  </si>
  <si>
    <t>Personas 
Procesadas</t>
  </si>
  <si>
    <t>Personas 
Sentenciadas</t>
  </si>
  <si>
    <t>Argentina</t>
  </si>
  <si>
    <t>Belice</t>
  </si>
  <si>
    <t>Bolivia</t>
  </si>
  <si>
    <t>Brasil</t>
  </si>
  <si>
    <t>Canada</t>
  </si>
  <si>
    <t>Corea</t>
  </si>
  <si>
    <t>Costa Rica</t>
  </si>
  <si>
    <t>Cuba</t>
  </si>
  <si>
    <t>Ecuador</t>
  </si>
  <si>
    <t>El Salvador</t>
  </si>
  <si>
    <t>Eslovaquia</t>
  </si>
  <si>
    <t>España</t>
  </si>
  <si>
    <t>Francia</t>
  </si>
  <si>
    <t>Gran Bretaña</t>
  </si>
  <si>
    <t>Guatemala</t>
  </si>
  <si>
    <t>Honduras</t>
  </si>
  <si>
    <t>Italia</t>
  </si>
  <si>
    <t>Japón</t>
  </si>
  <si>
    <t>México</t>
  </si>
  <si>
    <t>Mónaco</t>
  </si>
  <si>
    <t>Nicaragua</t>
  </si>
  <si>
    <t>Perú</t>
  </si>
  <si>
    <t>Rumanía</t>
  </si>
  <si>
    <t>Rusia</t>
  </si>
  <si>
    <t>Uruguay</t>
  </si>
  <si>
    <t>Venezuela</t>
  </si>
  <si>
    <t>** En el concepto de Traslados Internacionales sólo se consideran a los sentenciados ejecutoriados que fueron trasladados a sus respectivos países, incluyendo a los mexicanos sentenciados en el extranjero.</t>
  </si>
  <si>
    <t>Población a fin de mes
(abril 2023)</t>
  </si>
  <si>
    <t>POBLACIÓN PRIVADA DE LA LIBERTAD  POR GRUPO DE EDADES EN ENTIDAD FEDERATIVA Y CENTRO PENITENCIARIO FEDERAL</t>
  </si>
  <si>
    <t xml:space="preserve">POBLACIÓN QUE INICIÓ SU VIGILANCIA </t>
  </si>
  <si>
    <t>Remisión de Pena</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</si>
  <si>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</si>
  <si>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30/04/2023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</si>
  <si>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mayo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</si>
</sst>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6">
    <font>
      <sz val="10"/>
      <name val="Tahoma"/>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10"/>
      <color rgb="FFFFFFFF"/>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1"/>
      <color theme="1"/>
      <name val="Montserrat"/>
    </font>
    <font>
      <b/>
      <sz val="12"/>
      <color theme="1"/>
      <name val="Montserrat"/>
    </font>
    <font>
      <sz val="12"/>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1"/>
      <name val="Montserrat"/>
    </font>
    <font>
      <sz val="14"/>
      <color theme="1"/>
      <name val="Soberana Sans"/>
    </font>
    <font>
      <sz val="10"/>
      <color rgb="FFFF0000"/>
      <name val="Montserrat"/>
    </font>
    <font>
      <sz val="8"/>
      <name val="Tahoma"/>
      <family val="2"/>
    </font>
    <font>
      <sz val="7"/>
      <name val="Tahoma"/>
      <family val="2"/>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18"/>
      <color theme="1"/>
      <name val="Montserrat"/>
    </font>
    <font>
      <b/>
      <sz val="25"/>
      <color theme="1"/>
      <name val="Montserrat"/>
    </font>
    <font>
      <b/>
      <sz val="16"/>
      <color theme="2" tint="-9.9978637043366805E-2"/>
      <name val="Montserrat"/>
    </font>
    <font>
      <sz val="16"/>
      <color theme="1"/>
      <name val="Montserrat"/>
    </font>
    <font>
      <sz val="11"/>
      <color theme="1"/>
      <name val="Montserrat"/>
    </font>
    <font>
      <sz val="10"/>
      <name val="CG Times (WN)"/>
    </font>
    <font>
      <b/>
      <sz val="12"/>
      <color theme="2" tint="-9.9978637043366805E-2"/>
      <name val="Montserrat"/>
      <family val="3"/>
    </font>
    <font>
      <b/>
      <sz val="11"/>
      <color theme="2" tint="-9.9978637043366805E-2"/>
      <name val="Montserrat"/>
      <family val="3"/>
    </font>
    <font>
      <sz val="11"/>
      <name val="Montserrat"/>
      <family val="3"/>
    </font>
    <font>
      <b/>
      <sz val="10"/>
      <color rgb="FFFF0000"/>
      <name val="Montserrat"/>
      <family val="3"/>
    </font>
    <font>
      <b/>
      <sz val="12"/>
      <color rgb="FFFF0000"/>
      <name val="Montserrat"/>
      <family val="3"/>
    </font>
    <font>
      <sz val="9"/>
      <color theme="1"/>
      <name val="Montserrat"/>
      <family val="3"/>
    </font>
    <font>
      <sz val="10"/>
      <color theme="1"/>
      <name val="Montserrat"/>
      <family val="3"/>
    </font>
    <font>
      <sz val="11"/>
      <color theme="1"/>
      <name val="Montserrat"/>
      <family val="3"/>
    </font>
    <font>
      <b/>
      <sz val="26"/>
      <color theme="1"/>
      <name val="Montserrat"/>
      <family val="3"/>
    </font>
    <font>
      <b/>
      <sz val="22"/>
      <color theme="1"/>
      <name val="Montserrat"/>
      <family val="3"/>
    </font>
    <font>
      <b/>
      <sz val="12"/>
      <color theme="1"/>
      <name val="Montserrat"/>
      <family val="3"/>
    </font>
    <font>
      <sz val="12"/>
      <color theme="1"/>
      <name val="Montserrat"/>
      <family val="3"/>
    </font>
    <font>
      <sz val="10"/>
      <color theme="1" tint="4.9989318521683403E-2"/>
      <name val="Montserrat"/>
      <family val="3"/>
    </font>
    <font>
      <sz val="11"/>
      <color theme="1" tint="4.9989318521683403E-2"/>
      <name val="Montserrat"/>
      <family val="3"/>
    </font>
    <font>
      <sz val="5"/>
      <color theme="1" tint="4.9989318521683403E-2"/>
      <name val="Montserrat"/>
      <family val="3"/>
    </font>
    <font>
      <b/>
      <sz val="5"/>
      <color theme="0"/>
      <name val="Montserrat"/>
      <family val="3"/>
    </font>
    <font>
      <sz val="5"/>
      <color theme="0"/>
      <name val="Montserrat"/>
      <family val="3"/>
    </font>
    <font>
      <sz val="11"/>
      <color theme="0"/>
      <name val="Montserrat"/>
      <family val="3"/>
    </font>
    <font>
      <sz val="12"/>
      <color theme="0"/>
      <name val="Montserrat"/>
      <family val="3"/>
    </font>
    <font>
      <sz val="5"/>
      <color theme="1"/>
      <name val="Montserrat"/>
      <family val="3"/>
    </font>
    <font>
      <sz val="6"/>
      <color theme="1"/>
      <name val="Montserrat"/>
      <family val="3"/>
    </font>
    <font>
      <b/>
      <sz val="16"/>
      <color theme="1"/>
      <name val="Montserrat"/>
      <family val="3"/>
    </font>
    <font>
      <sz val="16"/>
      <color theme="1"/>
      <name val="Montserrat"/>
      <family val="3"/>
    </font>
    <font>
      <b/>
      <sz val="26"/>
      <name val="Montserrat"/>
    </font>
    <font>
      <b/>
      <sz val="11"/>
      <name val="Montserrat"/>
      <family val="3"/>
    </font>
    <font>
      <sz val="14"/>
      <name val="Tahoma"/>
      <family val="2"/>
    </font>
    <font>
      <sz val="12"/>
      <name val="Tahoma"/>
      <family val="2"/>
    </font>
    <font>
      <b/>
      <sz val="9"/>
      <color theme="2" tint="-9.9978637043366805E-2"/>
      <name val="Montserrat"/>
    </font>
    <font>
      <sz val="10"/>
      <color rgb="FFFF0000"/>
      <name val="Arial Unicode MS"/>
    </font>
    <font>
      <sz val="5"/>
      <color theme="0"/>
      <name val="Arial"/>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43">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top/>
      <bottom/>
      <diagonal/>
    </border>
    <border>
      <left/>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top style="thin">
        <color rgb="FF000000"/>
      </top>
      <bottom style="thin">
        <color indexed="64"/>
      </bottom>
      <diagonal/>
    </border>
    <border>
      <left/>
      <right/>
      <top/>
      <bottom style="thin">
        <color rgb="FF000000"/>
      </bottom>
      <diagonal/>
    </border>
    <border>
      <left/>
      <right/>
      <top style="thin">
        <color theme="0"/>
      </top>
      <bottom/>
      <diagonal/>
    </border>
    <border>
      <left/>
      <right/>
      <top/>
      <bottom style="thin">
        <color theme="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s>
  <cellStyleXfs count="32">
    <xf numFmtId="0" fontId="0" fillId="0" borderId="0"/>
    <xf numFmtId="164" fontId="2"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0" fontId="6" fillId="0" borderId="0"/>
    <xf numFmtId="0" fontId="3" fillId="0" borderId="0"/>
    <xf numFmtId="0" fontId="3" fillId="0" borderId="0"/>
    <xf numFmtId="0" fontId="7" fillId="0" borderId="0"/>
    <xf numFmtId="0" fontId="5" fillId="0" borderId="0"/>
    <xf numFmtId="0" fontId="5" fillId="0" borderId="0"/>
    <xf numFmtId="0" fontId="3" fillId="0" borderId="0"/>
    <xf numFmtId="0" fontId="4" fillId="0" borderId="0"/>
    <xf numFmtId="0" fontId="2" fillId="0" borderId="0"/>
    <xf numFmtId="0" fontId="2" fillId="0" borderId="0"/>
    <xf numFmtId="0" fontId="5" fillId="0" borderId="0"/>
    <xf numFmtId="0" fontId="8" fillId="0" borderId="0"/>
    <xf numFmtId="0" fontId="5" fillId="0" borderId="0"/>
    <xf numFmtId="0" fontId="5" fillId="0" borderId="0"/>
    <xf numFmtId="0" fontId="2" fillId="0" borderId="0"/>
    <xf numFmtId="9" fontId="7"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2" fillId="0" borderId="0"/>
    <xf numFmtId="0" fontId="1" fillId="0" borderId="0"/>
    <xf numFmtId="0" fontId="135" fillId="0" borderId="0"/>
    <xf numFmtId="0" fontId="2" fillId="0" borderId="0"/>
    <xf numFmtId="0" fontId="3" fillId="0" borderId="0"/>
    <xf numFmtId="0" fontId="2" fillId="0" borderId="0"/>
  </cellStyleXfs>
  <cellXfs count="729">
    <xf numFmtId="0" fontId="0" fillId="0" borderId="0" xfId="0"/>
    <xf numFmtId="0" fontId="10" fillId="0" borderId="0" xfId="12" applyFont="1"/>
    <xf numFmtId="0" fontId="13" fillId="0" borderId="0" xfId="12" applyFont="1" applyAlignment="1">
      <alignment vertical="center" wrapText="1"/>
    </xf>
    <xf numFmtId="0" fontId="18" fillId="0" borderId="0" xfId="12" applyFont="1"/>
    <xf numFmtId="0" fontId="19" fillId="0" borderId="0" xfId="12" applyFont="1" applyAlignment="1">
      <alignment horizontal="center" vertical="center"/>
    </xf>
    <xf numFmtId="0" fontId="20" fillId="0" borderId="0" xfId="12" applyFont="1" applyAlignment="1">
      <alignment vertical="center"/>
    </xf>
    <xf numFmtId="0" fontId="21" fillId="0" borderId="0" xfId="12" applyFont="1" applyAlignment="1">
      <alignment horizontal="justify"/>
    </xf>
    <xf numFmtId="0" fontId="18" fillId="0" borderId="0" xfId="12" applyFont="1" applyAlignment="1">
      <alignment horizontal="justify" vertical="center"/>
    </xf>
    <xf numFmtId="0" fontId="12" fillId="0" borderId="0" xfId="12" applyFont="1"/>
    <xf numFmtId="0" fontId="9" fillId="0" borderId="0" xfId="12" applyFont="1"/>
    <xf numFmtId="0" fontId="15" fillId="0" borderId="0" xfId="12" applyFont="1"/>
    <xf numFmtId="0" fontId="24" fillId="0" borderId="0" xfId="12" applyFont="1" applyAlignment="1">
      <alignment horizontal="center" vertical="center" wrapText="1"/>
    </xf>
    <xf numFmtId="17" fontId="10" fillId="0" borderId="0" xfId="12" applyNumberFormat="1" applyFont="1"/>
    <xf numFmtId="0" fontId="25" fillId="0" borderId="0" xfId="12" applyFont="1"/>
    <xf numFmtId="0" fontId="27" fillId="0" borderId="1" xfId="12" applyFont="1" applyBorder="1" applyAlignment="1">
      <alignment horizontal="center"/>
    </xf>
    <xf numFmtId="0" fontId="27" fillId="0" borderId="0" xfId="12" applyFont="1" applyAlignment="1">
      <alignment horizontal="center"/>
    </xf>
    <xf numFmtId="0" fontId="27" fillId="0" borderId="2" xfId="12" applyFont="1" applyBorder="1" applyAlignment="1">
      <alignment horizontal="center"/>
    </xf>
    <xf numFmtId="0" fontId="27" fillId="0" borderId="1" xfId="12" applyFont="1" applyBorder="1"/>
    <xf numFmtId="0" fontId="27" fillId="0" borderId="0" xfId="12" applyFont="1" applyAlignment="1">
      <alignment vertical="center" wrapText="1"/>
    </xf>
    <xf numFmtId="0" fontId="27" fillId="0" borderId="0" xfId="12" applyFont="1" applyAlignment="1">
      <alignment horizontal="center" vertical="center" wrapText="1"/>
    </xf>
    <xf numFmtId="0" fontId="27" fillId="0" borderId="0" xfId="12" applyFont="1"/>
    <xf numFmtId="0" fontId="27" fillId="0" borderId="0" xfId="12" applyFont="1" applyAlignment="1">
      <alignment horizontal="justify" vertical="center" wrapText="1"/>
    </xf>
    <xf numFmtId="3" fontId="27" fillId="0" borderId="0" xfId="12" applyNumberFormat="1" applyFont="1" applyAlignment="1">
      <alignment horizontal="right" vertical="center" wrapText="1"/>
    </xf>
    <xf numFmtId="0" fontId="27" fillId="0" borderId="0" xfId="12" applyFont="1" applyAlignment="1">
      <alignment horizontal="right" vertical="center" wrapText="1"/>
    </xf>
    <xf numFmtId="2" fontId="27" fillId="0" borderId="0" xfId="12" applyNumberFormat="1" applyFont="1" applyAlignment="1">
      <alignment horizontal="right" vertical="center" wrapText="1"/>
    </xf>
    <xf numFmtId="0" fontId="27" fillId="0" borderId="2" xfId="12" applyFont="1" applyBorder="1"/>
    <xf numFmtId="2" fontId="27" fillId="0" borderId="0" xfId="12" applyNumberFormat="1" applyFont="1" applyAlignment="1">
      <alignment horizontal="center" vertical="center" wrapText="1"/>
    </xf>
    <xf numFmtId="0" fontId="27" fillId="0" borderId="0" xfId="12" applyFont="1" applyAlignment="1">
      <alignment horizontal="center" vertical="center"/>
    </xf>
    <xf numFmtId="2" fontId="27" fillId="0" borderId="0" xfId="12" applyNumberFormat="1" applyFont="1" applyAlignment="1">
      <alignment horizontal="center" vertical="center"/>
    </xf>
    <xf numFmtId="10" fontId="27" fillId="0" borderId="0" xfId="12" applyNumberFormat="1" applyFont="1" applyAlignment="1">
      <alignment horizontal="right" vertical="center" wrapText="1"/>
    </xf>
    <xf numFmtId="0" fontId="27" fillId="0" borderId="1" xfId="12" quotePrefix="1" applyFont="1" applyBorder="1" applyAlignment="1">
      <alignment horizontal="left"/>
    </xf>
    <xf numFmtId="3" fontId="27" fillId="0" borderId="0" xfId="12" applyNumberFormat="1" applyFont="1"/>
    <xf numFmtId="0" fontId="27" fillId="0" borderId="3" xfId="12" quotePrefix="1" applyFont="1" applyBorder="1" applyAlignment="1">
      <alignment horizontal="left"/>
    </xf>
    <xf numFmtId="0" fontId="27" fillId="0" borderId="4" xfId="12" applyFont="1" applyBorder="1"/>
    <xf numFmtId="3" fontId="27" fillId="0" borderId="4" xfId="12" applyNumberFormat="1" applyFont="1" applyBorder="1"/>
    <xf numFmtId="0" fontId="27" fillId="0" borderId="4" xfId="12" applyFont="1" applyBorder="1" applyAlignment="1">
      <alignment horizontal="center"/>
    </xf>
    <xf numFmtId="0" fontId="27" fillId="0" borderId="4" xfId="12" applyFont="1" applyBorder="1" applyAlignment="1">
      <alignment horizontal="left"/>
    </xf>
    <xf numFmtId="2" fontId="27" fillId="0" borderId="4" xfId="12" applyNumberFormat="1" applyFont="1" applyBorder="1"/>
    <xf numFmtId="0" fontId="27" fillId="0" borderId="5" xfId="12" applyFont="1" applyBorder="1"/>
    <xf numFmtId="0" fontId="27" fillId="0" borderId="0" xfId="12" quotePrefix="1" applyFont="1" applyAlignment="1">
      <alignment horizontal="left"/>
    </xf>
    <xf numFmtId="0" fontId="27" fillId="0" borderId="0" xfId="12" applyFont="1" applyAlignment="1">
      <alignment horizontal="left"/>
    </xf>
    <xf numFmtId="10" fontId="27" fillId="0" borderId="0" xfId="12" applyNumberFormat="1" applyFont="1"/>
    <xf numFmtId="0" fontId="28" fillId="0" borderId="0" xfId="12" applyFont="1" applyAlignment="1">
      <alignment horizontal="centerContinuous"/>
    </xf>
    <xf numFmtId="0" fontId="27" fillId="0" borderId="6" xfId="12" applyFont="1" applyBorder="1" applyAlignment="1">
      <alignment horizontal="center"/>
    </xf>
    <xf numFmtId="0" fontId="27" fillId="0" borderId="7" xfId="12" applyFont="1" applyBorder="1" applyAlignment="1">
      <alignment horizontal="center"/>
    </xf>
    <xf numFmtId="0" fontId="27" fillId="0" borderId="7" xfId="12" applyFont="1" applyBorder="1" applyAlignment="1">
      <alignment horizontal="right" vertical="center"/>
    </xf>
    <xf numFmtId="0" fontId="28" fillId="0" borderId="7" xfId="12" applyFont="1" applyBorder="1"/>
    <xf numFmtId="0" fontId="27" fillId="0" borderId="7" xfId="12" applyFont="1" applyBorder="1" applyAlignment="1">
      <alignment vertical="center"/>
    </xf>
    <xf numFmtId="0" fontId="27" fillId="0" borderId="8" xfId="12" applyFont="1" applyBorder="1" applyAlignment="1">
      <alignment vertical="center"/>
    </xf>
    <xf numFmtId="0" fontId="27" fillId="0" borderId="0" xfId="12" applyFont="1" applyAlignment="1">
      <alignment horizontal="centerContinuous"/>
    </xf>
    <xf numFmtId="0" fontId="27" fillId="0" borderId="8" xfId="12" applyFont="1" applyBorder="1" applyAlignment="1">
      <alignment horizontal="center"/>
    </xf>
    <xf numFmtId="0" fontId="27" fillId="0" borderId="0" xfId="12" applyFont="1" applyAlignment="1">
      <alignment horizontal="right" vertical="center"/>
    </xf>
    <xf numFmtId="0" fontId="28" fillId="0" borderId="0" xfId="12" applyFont="1" applyAlignment="1">
      <alignment horizontal="center"/>
    </xf>
    <xf numFmtId="0" fontId="27" fillId="0" borderId="2" xfId="12" applyFont="1" applyBorder="1" applyAlignment="1">
      <alignment vertical="center"/>
    </xf>
    <xf numFmtId="0" fontId="28" fillId="0" borderId="0" xfId="12" applyFont="1"/>
    <xf numFmtId="0" fontId="27" fillId="0" borderId="2" xfId="12" applyFont="1" applyBorder="1" applyAlignment="1">
      <alignment horizontal="center" vertical="center"/>
    </xf>
    <xf numFmtId="3" fontId="27" fillId="0" borderId="0" xfId="12" applyNumberFormat="1" applyFont="1" applyAlignment="1">
      <alignment horizontal="right" vertical="center"/>
    </xf>
    <xf numFmtId="0" fontId="28" fillId="0" borderId="0" xfId="12" applyFont="1" applyAlignment="1">
      <alignment vertical="center"/>
    </xf>
    <xf numFmtId="3" fontId="27" fillId="0" borderId="0" xfId="12" applyNumberFormat="1" applyFont="1" applyAlignment="1">
      <alignment vertical="center"/>
    </xf>
    <xf numFmtId="3" fontId="27" fillId="0" borderId="2" xfId="12" applyNumberFormat="1" applyFont="1" applyBorder="1" applyAlignment="1">
      <alignment horizontal="center"/>
    </xf>
    <xf numFmtId="3" fontId="27" fillId="0" borderId="1" xfId="12" applyNumberFormat="1" applyFont="1" applyBorder="1"/>
    <xf numFmtId="0" fontId="28" fillId="0" borderId="0" xfId="12" applyFont="1" applyAlignment="1">
      <alignment horizontal="justify" vertical="center" wrapText="1"/>
    </xf>
    <xf numFmtId="3" fontId="29" fillId="0" borderId="0" xfId="12" applyNumberFormat="1" applyFont="1"/>
    <xf numFmtId="0" fontId="27" fillId="0" borderId="0" xfId="12" applyFont="1" applyAlignment="1">
      <alignment horizontal="left" vertical="center" wrapText="1"/>
    </xf>
    <xf numFmtId="0" fontId="28" fillId="0" borderId="0" xfId="12" applyFont="1" applyAlignment="1">
      <alignment horizontal="left" vertical="center" wrapText="1"/>
    </xf>
    <xf numFmtId="0" fontId="30" fillId="0" borderId="0" xfId="12" applyFont="1" applyAlignment="1">
      <alignment vertical="center"/>
    </xf>
    <xf numFmtId="0" fontId="28" fillId="0" borderId="0" xfId="12" applyFont="1" applyAlignment="1">
      <alignment horizontal="left"/>
    </xf>
    <xf numFmtId="0" fontId="27" fillId="0" borderId="0" xfId="12" applyFont="1" applyAlignment="1">
      <alignment vertical="center"/>
    </xf>
    <xf numFmtId="3" fontId="27" fillId="0" borderId="2" xfId="12" applyNumberFormat="1" applyFont="1" applyBorder="1"/>
    <xf numFmtId="0" fontId="27" fillId="0" borderId="3" xfId="12" applyFont="1" applyBorder="1" applyAlignment="1">
      <alignment horizontal="centerContinuous"/>
    </xf>
    <xf numFmtId="3" fontId="27" fillId="0" borderId="5" xfId="12" applyNumberFormat="1" applyFont="1" applyBorder="1"/>
    <xf numFmtId="0" fontId="27" fillId="0" borderId="0" xfId="12" applyFont="1" applyAlignment="1">
      <alignment horizontal="right"/>
    </xf>
    <xf numFmtId="0" fontId="27" fillId="0" borderId="3" xfId="12" applyFont="1" applyBorder="1" applyAlignment="1">
      <alignment horizontal="right"/>
    </xf>
    <xf numFmtId="0" fontId="27" fillId="0" borderId="4" xfId="12" applyFont="1" applyBorder="1" applyAlignment="1">
      <alignment vertical="top" wrapText="1"/>
    </xf>
    <xf numFmtId="0" fontId="30" fillId="0" borderId="4" xfId="12" applyFont="1" applyBorder="1" applyAlignment="1">
      <alignment horizontal="right"/>
    </xf>
    <xf numFmtId="0" fontId="31" fillId="0" borderId="0" xfId="12" applyFont="1" applyAlignment="1">
      <alignment horizontal="centerContinuous"/>
    </xf>
    <xf numFmtId="0" fontId="31" fillId="0" borderId="0" xfId="12" applyFont="1" applyAlignment="1">
      <alignment horizontal="left"/>
    </xf>
    <xf numFmtId="0" fontId="31" fillId="0" borderId="0" xfId="12" quotePrefix="1" applyFont="1" applyAlignment="1">
      <alignment horizontal="left"/>
    </xf>
    <xf numFmtId="0" fontId="31" fillId="0" borderId="0" xfId="12" applyFont="1" applyAlignment="1">
      <alignment horizontal="right"/>
    </xf>
    <xf numFmtId="3" fontId="31" fillId="0" borderId="0" xfId="12" applyNumberFormat="1" applyFont="1" applyAlignment="1">
      <alignment horizontal="right"/>
    </xf>
    <xf numFmtId="0" fontId="31" fillId="0" borderId="0" xfId="12" applyFont="1" applyAlignment="1">
      <alignment horizontal="center"/>
    </xf>
    <xf numFmtId="0" fontId="27" fillId="0" borderId="2" xfId="12" quotePrefix="1" applyFont="1" applyBorder="1"/>
    <xf numFmtId="0" fontId="31" fillId="0" borderId="0" xfId="12" applyFont="1"/>
    <xf numFmtId="0" fontId="27" fillId="0" borderId="2" xfId="12" quotePrefix="1" applyFont="1" applyBorder="1" applyAlignment="1">
      <alignment horizontal="left"/>
    </xf>
    <xf numFmtId="0" fontId="27" fillId="0" borderId="3" xfId="12" applyFont="1" applyBorder="1"/>
    <xf numFmtId="0" fontId="27" fillId="0" borderId="6" xfId="12" applyFont="1" applyBorder="1"/>
    <xf numFmtId="0" fontId="27" fillId="0" borderId="7" xfId="12" applyFont="1" applyBorder="1" applyAlignment="1">
      <alignment horizontal="left"/>
    </xf>
    <xf numFmtId="0" fontId="27" fillId="0" borderId="7" xfId="12" quotePrefix="1" applyFont="1" applyBorder="1" applyAlignment="1">
      <alignment horizontal="left"/>
    </xf>
    <xf numFmtId="3" fontId="27" fillId="0" borderId="7" xfId="12" applyNumberFormat="1" applyFont="1" applyBorder="1" applyAlignment="1">
      <alignment horizontal="right"/>
    </xf>
    <xf numFmtId="3" fontId="27" fillId="0" borderId="0" xfId="12" applyNumberFormat="1" applyFont="1" applyAlignment="1">
      <alignment horizontal="left"/>
    </xf>
    <xf numFmtId="3" fontId="27" fillId="0" borderId="0" xfId="12" applyNumberFormat="1" applyFont="1" applyAlignment="1">
      <alignment horizontal="right"/>
    </xf>
    <xf numFmtId="0" fontId="32" fillId="0" borderId="0" xfId="12" applyFont="1" applyAlignment="1">
      <alignment horizontal="center" vertical="center" textRotation="90"/>
    </xf>
    <xf numFmtId="0" fontId="33" fillId="0" borderId="0" xfId="12" applyFont="1"/>
    <xf numFmtId="0" fontId="34" fillId="0" borderId="0" xfId="12" applyFont="1" applyAlignment="1">
      <alignment horizontal="center" vertical="center"/>
    </xf>
    <xf numFmtId="0" fontId="35" fillId="0" borderId="0" xfId="12" applyFont="1" applyAlignment="1">
      <alignment horizontal="justify"/>
    </xf>
    <xf numFmtId="0" fontId="36" fillId="0" borderId="0" xfId="12" applyFont="1" applyAlignment="1">
      <alignment horizontal="justify" vertical="center" wrapText="1"/>
    </xf>
    <xf numFmtId="0" fontId="37" fillId="0" borderId="0" xfId="12" applyFont="1" applyAlignment="1">
      <alignment horizontal="center" vertical="center" wrapText="1"/>
    </xf>
    <xf numFmtId="0" fontId="33" fillId="0" borderId="0" xfId="12" applyFont="1" applyAlignment="1">
      <alignment horizontal="justify" vertical="center"/>
    </xf>
    <xf numFmtId="0" fontId="37" fillId="0" borderId="0" xfId="12" applyFont="1" applyAlignment="1">
      <alignment horizontal="center" vertical="center"/>
    </xf>
    <xf numFmtId="0" fontId="36" fillId="0" borderId="0" xfId="12" applyFont="1" applyAlignment="1">
      <alignment horizontal="justify" vertical="center"/>
    </xf>
    <xf numFmtId="0" fontId="38" fillId="0" borderId="0" xfId="12" applyFont="1" applyAlignment="1">
      <alignment vertical="center"/>
    </xf>
    <xf numFmtId="0" fontId="39" fillId="0" borderId="0" xfId="12" applyFont="1" applyAlignment="1">
      <alignment horizontal="justify" vertical="center"/>
    </xf>
    <xf numFmtId="0" fontId="40" fillId="0" borderId="9" xfId="12" applyFont="1" applyBorder="1" applyAlignment="1">
      <alignment horizontal="justify"/>
    </xf>
    <xf numFmtId="0" fontId="27" fillId="0" borderId="0" xfId="12" quotePrefix="1" applyFont="1" applyAlignment="1">
      <alignment vertical="center" wrapText="1"/>
    </xf>
    <xf numFmtId="3" fontId="27" fillId="0" borderId="0" xfId="12" quotePrefix="1" applyNumberFormat="1" applyFont="1" applyAlignment="1">
      <alignment vertical="center" wrapText="1"/>
    </xf>
    <xf numFmtId="0" fontId="28" fillId="0" borderId="0" xfId="12" applyFont="1" applyAlignment="1">
      <alignment vertical="center" wrapText="1"/>
    </xf>
    <xf numFmtId="0" fontId="27" fillId="0" borderId="0" xfId="12" quotePrefix="1" applyFont="1"/>
    <xf numFmtId="0" fontId="27" fillId="0" borderId="0" xfId="12" quotePrefix="1" applyFont="1" applyAlignment="1">
      <alignment horizontal="right"/>
    </xf>
    <xf numFmtId="0" fontId="27" fillId="0" borderId="7" xfId="12" applyFont="1" applyBorder="1"/>
    <xf numFmtId="0" fontId="27" fillId="0" borderId="5" xfId="12" quotePrefix="1" applyFont="1" applyBorder="1"/>
    <xf numFmtId="0" fontId="35" fillId="4" borderId="0" xfId="12" applyFont="1" applyFill="1" applyAlignment="1">
      <alignment horizontal="justify"/>
    </xf>
    <xf numFmtId="0" fontId="11" fillId="0" borderId="0" xfId="12" applyFont="1" applyAlignment="1">
      <alignment vertical="center"/>
    </xf>
    <xf numFmtId="0" fontId="11" fillId="0" borderId="0" xfId="12" applyFont="1" applyAlignment="1">
      <alignment vertical="center" wrapText="1"/>
    </xf>
    <xf numFmtId="0" fontId="16" fillId="0" borderId="0" xfId="12" applyFont="1" applyAlignment="1">
      <alignment vertical="center" wrapText="1"/>
    </xf>
    <xf numFmtId="0" fontId="2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4" fillId="0" borderId="0" xfId="12" applyFont="1"/>
    <xf numFmtId="2" fontId="27" fillId="0" borderId="0" xfId="12" applyNumberFormat="1" applyFont="1"/>
    <xf numFmtId="14" fontId="12" fillId="0" borderId="0" xfId="12" applyNumberFormat="1" applyFont="1"/>
    <xf numFmtId="0" fontId="44" fillId="0" borderId="0" xfId="0" applyFont="1"/>
    <xf numFmtId="0" fontId="44" fillId="0" borderId="0" xfId="0" applyFont="1" applyAlignment="1">
      <alignment vertical="center" wrapText="1"/>
    </xf>
    <xf numFmtId="0" fontId="46" fillId="0" borderId="0" xfId="0" applyFont="1" applyAlignment="1">
      <alignment horizontal="center" vertical="center" wrapText="1"/>
    </xf>
    <xf numFmtId="0" fontId="46" fillId="0" borderId="0" xfId="0" applyFont="1" applyAlignment="1">
      <alignment vertical="center" wrapText="1"/>
    </xf>
    <xf numFmtId="3" fontId="46" fillId="0" borderId="0" xfId="0" applyNumberFormat="1" applyFont="1" applyAlignment="1">
      <alignment horizontal="center" vertical="center" wrapText="1"/>
    </xf>
    <xf numFmtId="10" fontId="46" fillId="0" borderId="0" xfId="0" applyNumberFormat="1" applyFont="1" applyAlignment="1">
      <alignment horizontal="center" vertical="center" wrapText="1"/>
    </xf>
    <xf numFmtId="9" fontId="46" fillId="0" borderId="0" xfId="0" applyNumberFormat="1" applyFont="1" applyAlignment="1">
      <alignment horizontal="center" vertical="center" wrapText="1"/>
    </xf>
    <xf numFmtId="0" fontId="47" fillId="0" borderId="0" xfId="0" applyFont="1" applyAlignment="1">
      <alignment vertical="center" wrapText="1"/>
    </xf>
    <xf numFmtId="0" fontId="49" fillId="0" borderId="0" xfId="0" applyFont="1"/>
    <xf numFmtId="0" fontId="47" fillId="0" borderId="0" xfId="0" applyFont="1"/>
    <xf numFmtId="0" fontId="52" fillId="0" borderId="0" xfId="0" applyFont="1" applyAlignment="1">
      <alignment horizontal="right"/>
    </xf>
    <xf numFmtId="3" fontId="52" fillId="0" borderId="0" xfId="0" applyNumberFormat="1" applyFont="1" applyAlignment="1">
      <alignment horizontal="center"/>
    </xf>
    <xf numFmtId="0" fontId="48" fillId="0" borderId="0" xfId="0" applyFont="1" applyAlignment="1">
      <alignment horizontal="center" vertical="center" wrapText="1"/>
    </xf>
    <xf numFmtId="0" fontId="55" fillId="0" borderId="0" xfId="0" applyFont="1"/>
    <xf numFmtId="0" fontId="55" fillId="0" borderId="0" xfId="0" applyFont="1" applyAlignment="1">
      <alignment vertical="center" wrapText="1"/>
    </xf>
    <xf numFmtId="0" fontId="56" fillId="0" borderId="0" xfId="0" applyFont="1" applyAlignment="1">
      <alignment horizontal="center" vertical="center" wrapText="1"/>
    </xf>
    <xf numFmtId="0" fontId="49" fillId="0" borderId="0" xfId="0" applyFont="1" applyAlignment="1">
      <alignment vertical="center" wrapText="1"/>
    </xf>
    <xf numFmtId="0" fontId="50" fillId="0" borderId="13" xfId="0" applyFont="1" applyBorder="1" applyAlignment="1">
      <alignment vertical="center" wrapText="1"/>
    </xf>
    <xf numFmtId="0" fontId="50" fillId="0" borderId="12" xfId="0" applyFont="1" applyBorder="1" applyAlignment="1">
      <alignment horizontal="right" vertical="center" wrapText="1"/>
    </xf>
    <xf numFmtId="0" fontId="50" fillId="0" borderId="14" xfId="0" applyFont="1" applyBorder="1" applyAlignment="1">
      <alignment horizontal="right" vertical="center" wrapText="1"/>
    </xf>
    <xf numFmtId="0" fontId="48" fillId="0" borderId="14" xfId="0" applyFont="1" applyBorder="1" applyAlignment="1">
      <alignment horizontal="right" vertical="center" wrapText="1"/>
    </xf>
    <xf numFmtId="3" fontId="50" fillId="0" borderId="14" xfId="0" applyNumberFormat="1" applyFont="1" applyBorder="1" applyAlignment="1">
      <alignment horizontal="right" vertical="center" wrapText="1"/>
    </xf>
    <xf numFmtId="3" fontId="48" fillId="0" borderId="14" xfId="0" applyNumberFormat="1" applyFont="1" applyBorder="1" applyAlignment="1">
      <alignment horizontal="right" vertical="center" wrapText="1"/>
    </xf>
    <xf numFmtId="0" fontId="50" fillId="0" borderId="15" xfId="0" applyFont="1" applyBorder="1" applyAlignment="1">
      <alignment horizontal="right" vertical="center" wrapText="1"/>
    </xf>
    <xf numFmtId="3" fontId="48" fillId="0" borderId="12" xfId="0" applyNumberFormat="1" applyFont="1" applyBorder="1" applyAlignment="1">
      <alignment horizontal="right" vertical="center" wrapText="1"/>
    </xf>
    <xf numFmtId="3" fontId="50" fillId="0" borderId="12" xfId="0" applyNumberFormat="1" applyFont="1" applyBorder="1" applyAlignment="1">
      <alignment horizontal="right" vertical="center" wrapText="1"/>
    </xf>
    <xf numFmtId="0" fontId="49" fillId="0" borderId="16" xfId="0" applyFont="1" applyBorder="1" applyAlignment="1">
      <alignment vertical="center" wrapText="1"/>
    </xf>
    <xf numFmtId="0" fontId="48" fillId="6" borderId="15" xfId="0" applyFont="1" applyFill="1" applyBorder="1" applyAlignment="1">
      <alignment horizontal="right" vertical="center" wrapText="1"/>
    </xf>
    <xf numFmtId="0" fontId="48" fillId="0" borderId="12" xfId="0" applyFont="1" applyBorder="1" applyAlignment="1">
      <alignment horizontal="right" vertical="center" wrapText="1"/>
    </xf>
    <xf numFmtId="0" fontId="57" fillId="0" borderId="0" xfId="0" applyFont="1"/>
    <xf numFmtId="0" fontId="48" fillId="7" borderId="13" xfId="0" applyFont="1" applyFill="1" applyBorder="1" applyAlignment="1">
      <alignment horizontal="right" vertical="center" wrapText="1"/>
    </xf>
    <xf numFmtId="3" fontId="48" fillId="7" borderId="12" xfId="0" applyNumberFormat="1" applyFont="1" applyFill="1" applyBorder="1" applyAlignment="1">
      <alignment horizontal="right" vertical="center" wrapText="1"/>
    </xf>
    <xf numFmtId="3" fontId="48" fillId="7" borderId="14" xfId="0" applyNumberFormat="1" applyFont="1" applyFill="1" applyBorder="1" applyAlignment="1">
      <alignment horizontal="right" vertical="center" wrapText="1"/>
    </xf>
    <xf numFmtId="0" fontId="48" fillId="7" borderId="14" xfId="0" applyFont="1" applyFill="1" applyBorder="1" applyAlignment="1">
      <alignment horizontal="right" vertical="center" wrapText="1"/>
    </xf>
    <xf numFmtId="0" fontId="48" fillId="7" borderId="15" xfId="0" applyFont="1" applyFill="1" applyBorder="1" applyAlignment="1">
      <alignment horizontal="right" vertical="center" wrapText="1"/>
    </xf>
    <xf numFmtId="0" fontId="48" fillId="7" borderId="13" xfId="0" applyFont="1" applyFill="1" applyBorder="1" applyAlignment="1">
      <alignment horizontal="left" vertical="center" wrapText="1"/>
    </xf>
    <xf numFmtId="0" fontId="59" fillId="0" borderId="0" xfId="0" applyFont="1" applyAlignment="1">
      <alignment horizontal="center" vertical="center" wrapText="1"/>
    </xf>
    <xf numFmtId="0" fontId="59" fillId="0" borderId="0" xfId="0" applyFont="1" applyAlignment="1">
      <alignment vertical="center" wrapText="1"/>
    </xf>
    <xf numFmtId="3" fontId="59" fillId="0" borderId="0" xfId="0" applyNumberFormat="1" applyFont="1" applyAlignment="1">
      <alignment horizontal="center" vertical="center" wrapText="1"/>
    </xf>
    <xf numFmtId="0" fontId="59" fillId="0" borderId="0" xfId="0" applyFont="1" applyAlignment="1">
      <alignment horizontal="left" vertical="center" wrapText="1"/>
    </xf>
    <xf numFmtId="0" fontId="61" fillId="0" borderId="0" xfId="0" applyFont="1"/>
    <xf numFmtId="0" fontId="63" fillId="0" borderId="0" xfId="0" applyFont="1" applyAlignment="1">
      <alignment vertical="center" wrapText="1"/>
    </xf>
    <xf numFmtId="0" fontId="65" fillId="0" borderId="0" xfId="0" applyFont="1" applyAlignment="1">
      <alignment horizontal="center" vertical="center" wrapText="1"/>
    </xf>
    <xf numFmtId="0" fontId="49" fillId="0" borderId="0" xfId="0" applyFont="1" applyAlignment="1">
      <alignment horizontal="center" vertical="center" wrapText="1"/>
    </xf>
    <xf numFmtId="0" fontId="66" fillId="0" borderId="13" xfId="0" applyFont="1" applyBorder="1" applyAlignment="1">
      <alignment horizontal="center" vertical="center" wrapText="1"/>
    </xf>
    <xf numFmtId="3" fontId="51" fillId="0" borderId="13" xfId="0" applyNumberFormat="1" applyFont="1" applyBorder="1" applyAlignment="1">
      <alignment horizontal="right" vertical="center" wrapText="1"/>
    </xf>
    <xf numFmtId="0" fontId="66" fillId="0" borderId="13" xfId="0" applyFont="1" applyBorder="1" applyAlignment="1">
      <alignment horizontal="right" vertical="center" wrapText="1"/>
    </xf>
    <xf numFmtId="3" fontId="66" fillId="0" borderId="13" xfId="0" applyNumberFormat="1" applyFont="1" applyBorder="1" applyAlignment="1">
      <alignment horizontal="right" vertical="center" wrapText="1"/>
    </xf>
    <xf numFmtId="0" fontId="51" fillId="0" borderId="0" xfId="0" applyFont="1"/>
    <xf numFmtId="0" fontId="66" fillId="7" borderId="13" xfId="0" applyFont="1" applyFill="1" applyBorder="1" applyAlignment="1">
      <alignment horizontal="right" vertical="center" wrapText="1"/>
    </xf>
    <xf numFmtId="3" fontId="66" fillId="7" borderId="13" xfId="0" applyNumberFormat="1" applyFont="1" applyFill="1" applyBorder="1" applyAlignment="1">
      <alignment horizontal="right" vertical="center" wrapText="1"/>
    </xf>
    <xf numFmtId="0" fontId="69" fillId="0" borderId="0" xfId="0" applyFont="1" applyAlignment="1">
      <alignment vertical="center" wrapText="1"/>
    </xf>
    <xf numFmtId="3" fontId="69" fillId="0" borderId="0" xfId="0" applyNumberFormat="1" applyFont="1" applyAlignment="1">
      <alignment vertical="center" wrapText="1"/>
    </xf>
    <xf numFmtId="0" fontId="70" fillId="0" borderId="0" xfId="0" applyFont="1" applyAlignment="1">
      <alignment horizontal="left"/>
    </xf>
    <xf numFmtId="0" fontId="71" fillId="0" borderId="0" xfId="0" applyFont="1" applyAlignment="1">
      <alignment vertical="center" wrapText="1"/>
    </xf>
    <xf numFmtId="0" fontId="68" fillId="0" borderId="0" xfId="0" applyFont="1" applyAlignment="1">
      <alignment horizontal="center" vertical="center" wrapText="1"/>
    </xf>
    <xf numFmtId="0" fontId="72" fillId="0" borderId="0" xfId="0" applyFont="1" applyAlignment="1">
      <alignment vertical="center" wrapText="1"/>
    </xf>
    <xf numFmtId="3" fontId="72" fillId="0" borderId="0" xfId="0" applyNumberFormat="1" applyFont="1" applyAlignment="1">
      <alignment horizontal="center" vertical="center" wrapText="1"/>
    </xf>
    <xf numFmtId="0" fontId="72" fillId="0" borderId="0" xfId="0" applyFont="1" applyAlignment="1">
      <alignment vertical="top" wrapText="1"/>
    </xf>
    <xf numFmtId="0" fontId="72" fillId="0" borderId="0" xfId="0" applyFont="1" applyAlignment="1">
      <alignment horizontal="center" vertical="center" wrapText="1"/>
    </xf>
    <xf numFmtId="0" fontId="68" fillId="0" borderId="0" xfId="0" applyFont="1" applyAlignment="1">
      <alignment horizontal="left"/>
    </xf>
    <xf numFmtId="0" fontId="49" fillId="0" borderId="0" xfId="0" applyFont="1" applyAlignment="1">
      <alignment horizontal="left"/>
    </xf>
    <xf numFmtId="0" fontId="73" fillId="0" borderId="0" xfId="0" applyFont="1" applyAlignment="1">
      <alignment horizontal="left"/>
    </xf>
    <xf numFmtId="0" fontId="9"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vertical="center" wrapText="1"/>
    </xf>
    <xf numFmtId="0" fontId="75" fillId="0" borderId="0" xfId="0" applyFont="1" applyAlignment="1">
      <alignment horizontal="left"/>
    </xf>
    <xf numFmtId="0" fontId="48" fillId="0" borderId="0" xfId="0" applyFont="1" applyAlignment="1">
      <alignment horizontal="right"/>
    </xf>
    <xf numFmtId="0" fontId="48" fillId="0" borderId="0" xfId="0" applyFont="1" applyAlignment="1">
      <alignment horizontal="center"/>
    </xf>
    <xf numFmtId="3" fontId="48" fillId="0" borderId="0" xfId="0" applyNumberFormat="1" applyFont="1" applyAlignment="1">
      <alignment horizontal="center"/>
    </xf>
    <xf numFmtId="0" fontId="2" fillId="0" borderId="0" xfId="0" applyFont="1"/>
    <xf numFmtId="0" fontId="48" fillId="0" borderId="13" xfId="0" applyFont="1" applyBorder="1" applyAlignment="1">
      <alignment vertical="center" wrapText="1"/>
    </xf>
    <xf numFmtId="0" fontId="50" fillId="0" borderId="0" xfId="0" applyFont="1" applyAlignment="1">
      <alignment horizontal="center" vertical="center" wrapText="1"/>
    </xf>
    <xf numFmtId="0" fontId="48" fillId="0" borderId="0" xfId="0" applyFont="1" applyAlignment="1">
      <alignment horizontal="right" vertical="center" wrapText="1"/>
    </xf>
    <xf numFmtId="0" fontId="48" fillId="0" borderId="15" xfId="0" applyFont="1" applyBorder="1" applyAlignment="1">
      <alignment horizontal="right" vertical="center" wrapText="1"/>
    </xf>
    <xf numFmtId="0" fontId="48" fillId="7" borderId="12" xfId="0" applyFont="1" applyFill="1" applyBorder="1" applyAlignment="1">
      <alignment horizontal="right" vertical="center" wrapText="1"/>
    </xf>
    <xf numFmtId="0" fontId="49" fillId="0" borderId="0" xfId="0" applyFont="1" applyAlignment="1">
      <alignment horizontal="right" vertical="center" wrapText="1"/>
    </xf>
    <xf numFmtId="0" fontId="48" fillId="0" borderId="0" xfId="0" applyFont="1" applyAlignment="1">
      <alignment horizontal="left" vertical="center" wrapText="1"/>
    </xf>
    <xf numFmtId="0" fontId="78" fillId="0" borderId="0" xfId="0" applyFont="1" applyAlignment="1">
      <alignment vertical="center" wrapText="1"/>
    </xf>
    <xf numFmtId="0" fontId="48" fillId="0" borderId="16"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vertical="center" wrapText="1"/>
    </xf>
    <xf numFmtId="3" fontId="79" fillId="0" borderId="0" xfId="0" applyNumberFormat="1" applyFont="1" applyAlignment="1">
      <alignment horizontal="center" vertical="center" wrapText="1"/>
    </xf>
    <xf numFmtId="0" fontId="81" fillId="0" borderId="0" xfId="0" applyFont="1" applyAlignment="1">
      <alignment vertical="center" wrapText="1"/>
    </xf>
    <xf numFmtId="0" fontId="83" fillId="0" borderId="0" xfId="0" applyFont="1"/>
    <xf numFmtId="0" fontId="48" fillId="0" borderId="0" xfId="0" applyFont="1" applyAlignment="1">
      <alignment vertical="center" wrapText="1"/>
    </xf>
    <xf numFmtId="0" fontId="66" fillId="0" borderId="0" xfId="0" applyFont="1" applyAlignment="1">
      <alignment horizontal="center" vertical="center" wrapText="1"/>
    </xf>
    <xf numFmtId="0" fontId="52" fillId="0" borderId="0" xfId="0" applyFont="1" applyAlignment="1">
      <alignment horizontal="right" vertical="center" wrapText="1"/>
    </xf>
    <xf numFmtId="0" fontId="85" fillId="0" borderId="0" xfId="0" applyFont="1"/>
    <xf numFmtId="0" fontId="85" fillId="0" borderId="0" xfId="0" applyFont="1" applyAlignment="1">
      <alignment vertical="center" wrapText="1"/>
    </xf>
    <xf numFmtId="0" fontId="49" fillId="0" borderId="13" xfId="0" applyFont="1" applyBorder="1" applyAlignment="1">
      <alignment vertical="center" wrapText="1"/>
    </xf>
    <xf numFmtId="0" fontId="49" fillId="0" borderId="12" xfId="0" applyFont="1" applyBorder="1" applyAlignment="1">
      <alignment vertical="center" wrapText="1"/>
    </xf>
    <xf numFmtId="0" fontId="49" fillId="0" borderId="14" xfId="0" applyFont="1" applyBorder="1" applyAlignment="1">
      <alignment vertical="center" wrapText="1"/>
    </xf>
    <xf numFmtId="0" fontId="52" fillId="7" borderId="13" xfId="0" applyFont="1" applyFill="1" applyBorder="1" applyAlignment="1">
      <alignment horizontal="center" vertical="center" wrapText="1"/>
    </xf>
    <xf numFmtId="3" fontId="52" fillId="7" borderId="12" xfId="0" applyNumberFormat="1" applyFont="1" applyFill="1" applyBorder="1" applyAlignment="1">
      <alignment horizontal="right" vertical="center" wrapText="1"/>
    </xf>
    <xf numFmtId="0" fontId="52" fillId="7" borderId="14" xfId="0" applyFont="1" applyFill="1" applyBorder="1" applyAlignment="1">
      <alignment horizontal="right" vertical="center" wrapText="1"/>
    </xf>
    <xf numFmtId="10" fontId="52" fillId="7" borderId="15" xfId="0" applyNumberFormat="1" applyFont="1" applyFill="1" applyBorder="1" applyAlignment="1">
      <alignment horizontal="right" vertical="center" wrapText="1"/>
    </xf>
    <xf numFmtId="0" fontId="52" fillId="7" borderId="12" xfId="0" applyFont="1" applyFill="1" applyBorder="1" applyAlignment="1">
      <alignment horizontal="right" vertical="center" wrapText="1"/>
    </xf>
    <xf numFmtId="3" fontId="52" fillId="7" borderId="14" xfId="0" applyNumberFormat="1" applyFont="1" applyFill="1" applyBorder="1" applyAlignment="1">
      <alignment horizontal="right" vertical="center" wrapText="1"/>
    </xf>
    <xf numFmtId="3" fontId="52" fillId="7" borderId="13" xfId="0" applyNumberFormat="1" applyFont="1" applyFill="1" applyBorder="1" applyAlignment="1">
      <alignment horizontal="right" vertical="center" wrapText="1"/>
    </xf>
    <xf numFmtId="0" fontId="52" fillId="0" borderId="13" xfId="0" applyFont="1" applyBorder="1" applyAlignment="1">
      <alignment horizontal="center" vertical="center" wrapText="1"/>
    </xf>
    <xf numFmtId="3" fontId="52" fillId="0" borderId="12" xfId="0" applyNumberFormat="1" applyFont="1" applyBorder="1" applyAlignment="1">
      <alignment horizontal="right" vertical="center" wrapText="1"/>
    </xf>
    <xf numFmtId="3" fontId="52" fillId="0" borderId="14" xfId="0" applyNumberFormat="1" applyFont="1" applyBorder="1" applyAlignment="1">
      <alignment horizontal="right" vertical="center" wrapText="1"/>
    </xf>
    <xf numFmtId="10" fontId="52" fillId="0" borderId="15" xfId="0" applyNumberFormat="1" applyFont="1" applyBorder="1" applyAlignment="1">
      <alignment horizontal="right" vertical="center" wrapText="1"/>
    </xf>
    <xf numFmtId="0" fontId="52" fillId="0" borderId="14" xfId="0" applyFont="1" applyBorder="1" applyAlignment="1">
      <alignment horizontal="right" vertical="center" wrapText="1"/>
    </xf>
    <xf numFmtId="3" fontId="52" fillId="0" borderId="13" xfId="0" applyNumberFormat="1" applyFont="1" applyBorder="1" applyAlignment="1">
      <alignment horizontal="right" vertical="center" wrapText="1"/>
    </xf>
    <xf numFmtId="0" fontId="66" fillId="7" borderId="13" xfId="0" applyFont="1" applyFill="1" applyBorder="1" applyAlignment="1">
      <alignment horizontal="center" vertical="center" wrapText="1"/>
    </xf>
    <xf numFmtId="10" fontId="49" fillId="0" borderId="15" xfId="0" applyNumberFormat="1" applyFont="1" applyBorder="1" applyAlignment="1">
      <alignment vertical="center" wrapText="1"/>
    </xf>
    <xf numFmtId="10" fontId="49" fillId="0" borderId="0" xfId="0" applyNumberFormat="1" applyFont="1" applyAlignment="1">
      <alignment vertical="center" wrapText="1"/>
    </xf>
    <xf numFmtId="0" fontId="52" fillId="0" borderId="0" xfId="0" applyFont="1" applyAlignment="1">
      <alignment horizontal="center" vertical="center"/>
    </xf>
    <xf numFmtId="3" fontId="52" fillId="0" borderId="0" xfId="0" applyNumberFormat="1" applyFont="1" applyAlignment="1">
      <alignment horizontal="center" vertical="center"/>
    </xf>
    <xf numFmtId="0" fontId="45" fillId="0" borderId="0" xfId="0" applyFont="1" applyAlignment="1">
      <alignment vertical="center" wrapText="1"/>
    </xf>
    <xf numFmtId="0" fontId="87" fillId="0" borderId="13" xfId="0" applyFont="1" applyBorder="1" applyAlignment="1">
      <alignment horizontal="lef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49" fillId="0" borderId="12" xfId="0" applyNumberFormat="1" applyFont="1" applyBorder="1" applyAlignment="1">
      <alignment horizontal="center" vertical="center" wrapText="1"/>
    </xf>
    <xf numFmtId="3" fontId="49" fillId="0" borderId="14" xfId="0" applyNumberFormat="1" applyFont="1" applyBorder="1" applyAlignment="1">
      <alignment horizontal="center" vertical="center" wrapText="1"/>
    </xf>
    <xf numFmtId="3" fontId="87" fillId="0" borderId="15" xfId="0" applyNumberFormat="1" applyFont="1" applyBorder="1" applyAlignment="1">
      <alignment horizontal="center" vertical="center" wrapText="1"/>
    </xf>
    <xf numFmtId="3" fontId="49" fillId="0" borderId="0" xfId="0" applyNumberFormat="1" applyFont="1" applyAlignment="1">
      <alignment vertical="center" wrapText="1"/>
    </xf>
    <xf numFmtId="3" fontId="87" fillId="7" borderId="12" xfId="0" applyNumberFormat="1" applyFont="1" applyFill="1" applyBorder="1" applyAlignment="1">
      <alignment horizontal="center" vertical="center" wrapText="1"/>
    </xf>
    <xf numFmtId="3" fontId="87" fillId="7" borderId="14" xfId="0" applyNumberFormat="1" applyFont="1" applyFill="1" applyBorder="1" applyAlignment="1">
      <alignment horizontal="center" vertical="center" wrapText="1"/>
    </xf>
    <xf numFmtId="3" fontId="87" fillId="7" borderId="15" xfId="0" applyNumberFormat="1" applyFont="1" applyFill="1" applyBorder="1" applyAlignment="1">
      <alignment horizontal="center" vertical="center" wrapText="1"/>
    </xf>
    <xf numFmtId="0" fontId="52" fillId="0" borderId="0" xfId="0" applyFont="1" applyAlignment="1">
      <alignment vertical="center" wrapText="1"/>
    </xf>
    <xf numFmtId="0" fontId="89" fillId="0" borderId="0" xfId="0" applyFont="1"/>
    <xf numFmtId="0" fontId="89" fillId="0" borderId="0" xfId="0" applyFont="1" applyAlignment="1">
      <alignment vertical="center" wrapText="1"/>
    </xf>
    <xf numFmtId="0" fontId="91" fillId="0" borderId="0" xfId="0" applyFont="1" applyAlignment="1">
      <alignment vertical="center" wrapText="1"/>
    </xf>
    <xf numFmtId="0" fontId="92" fillId="0" borderId="0" xfId="0" applyFont="1" applyAlignment="1">
      <alignment vertical="center" wrapText="1"/>
    </xf>
    <xf numFmtId="0" fontId="91" fillId="0" borderId="10" xfId="0" applyFont="1" applyBorder="1" applyAlignment="1">
      <alignment horizontal="left" vertical="center" wrapText="1"/>
    </xf>
    <xf numFmtId="0" fontId="92" fillId="0" borderId="10" xfId="0" applyFont="1" applyBorder="1" applyAlignment="1">
      <alignment horizontal="right" vertical="center" wrapText="1"/>
    </xf>
    <xf numFmtId="3" fontId="91" fillId="0" borderId="10" xfId="0" applyNumberFormat="1" applyFont="1" applyBorder="1" applyAlignment="1">
      <alignment horizontal="right" vertical="center" wrapText="1"/>
    </xf>
    <xf numFmtId="3" fontId="92" fillId="0" borderId="10" xfId="0" applyNumberFormat="1" applyFont="1" applyBorder="1" applyAlignment="1">
      <alignment horizontal="right" vertical="center" wrapText="1"/>
    </xf>
    <xf numFmtId="3" fontId="91" fillId="7" borderId="10" xfId="0" applyNumberFormat="1" applyFont="1" applyFill="1" applyBorder="1" applyAlignment="1">
      <alignment horizontal="right" vertical="center" wrapText="1"/>
    </xf>
    <xf numFmtId="0" fontId="93" fillId="0" borderId="0" xfId="0" applyFont="1"/>
    <xf numFmtId="3" fontId="93" fillId="0" borderId="0" xfId="0" applyNumberFormat="1" applyFont="1"/>
    <xf numFmtId="0" fontId="48" fillId="0" borderId="0" xfId="0" applyFont="1" applyAlignment="1">
      <alignment horizontal="right" vertical="center"/>
    </xf>
    <xf numFmtId="3" fontId="48" fillId="0" borderId="0" xfId="0" applyNumberFormat="1" applyFont="1" applyAlignment="1">
      <alignment horizontal="left" vertical="center"/>
    </xf>
    <xf numFmtId="0" fontId="96" fillId="0" borderId="0" xfId="0" applyFont="1"/>
    <xf numFmtId="0" fontId="95" fillId="0" borderId="0" xfId="0" applyFont="1" applyAlignment="1">
      <alignment vertical="center" wrapText="1"/>
    </xf>
    <xf numFmtId="0" fontId="91" fillId="7" borderId="10" xfId="0" applyFont="1" applyFill="1" applyBorder="1" applyAlignment="1">
      <alignment horizontal="right" vertical="center" wrapText="1"/>
    </xf>
    <xf numFmtId="0" fontId="97" fillId="0" borderId="0" xfId="0" applyFont="1" applyAlignment="1">
      <alignment horizontal="left"/>
    </xf>
    <xf numFmtId="0" fontId="91" fillId="7" borderId="10" xfId="0" applyFont="1" applyFill="1" applyBorder="1" applyAlignment="1">
      <alignment horizontal="center" vertical="center" wrapText="1"/>
    </xf>
    <xf numFmtId="0" fontId="92" fillId="0" borderId="0" xfId="0" applyFont="1"/>
    <xf numFmtId="0" fontId="0" fillId="0" borderId="0" xfId="0" applyAlignment="1">
      <alignment vertical="center" wrapText="1"/>
    </xf>
    <xf numFmtId="0" fontId="49" fillId="0" borderId="0" xfId="0" applyFont="1" applyAlignment="1">
      <alignment horizontal="left" vertical="center" wrapText="1"/>
    </xf>
    <xf numFmtId="0" fontId="66" fillId="0" borderId="10" xfId="0" applyFont="1" applyBorder="1" applyAlignment="1">
      <alignment horizontal="left" vertical="center" wrapText="1"/>
    </xf>
    <xf numFmtId="0" fontId="57" fillId="0" borderId="10" xfId="0" applyFont="1" applyBorder="1" applyAlignment="1">
      <alignment horizontal="right" vertical="center" wrapText="1"/>
    </xf>
    <xf numFmtId="3" fontId="66" fillId="0" borderId="10" xfId="0" applyNumberFormat="1" applyFont="1" applyBorder="1" applyAlignment="1">
      <alignment horizontal="right" vertical="center" wrapText="1"/>
    </xf>
    <xf numFmtId="3" fontId="49" fillId="0" borderId="0" xfId="0" applyNumberFormat="1" applyFont="1" applyAlignment="1">
      <alignment horizontal="center" vertical="center" wrapText="1"/>
    </xf>
    <xf numFmtId="0" fontId="66" fillId="7" borderId="10" xfId="0" applyFont="1" applyFill="1" applyBorder="1" applyAlignment="1">
      <alignment horizontal="center" vertical="center" wrapText="1"/>
    </xf>
    <xf numFmtId="3" fontId="66" fillId="7" borderId="10" xfId="0" applyNumberFormat="1" applyFont="1" applyFill="1" applyBorder="1" applyAlignment="1">
      <alignment horizontal="right" vertical="center" wrapText="1"/>
    </xf>
    <xf numFmtId="0" fontId="100" fillId="0" borderId="0" xfId="0" applyFont="1" applyAlignment="1">
      <alignment horizontal="right" vertical="center"/>
    </xf>
    <xf numFmtId="3" fontId="100" fillId="0" borderId="0" xfId="0" applyNumberFormat="1" applyFont="1" applyAlignment="1">
      <alignment horizontal="center" vertical="center"/>
    </xf>
    <xf numFmtId="0" fontId="87" fillId="0" borderId="0" xfId="0" applyFont="1" applyAlignment="1">
      <alignment horizontal="center" vertical="center" wrapText="1"/>
    </xf>
    <xf numFmtId="0" fontId="66" fillId="0" borderId="10" xfId="0" applyFont="1" applyBorder="1" applyAlignment="1">
      <alignment horizontal="right" vertical="center" wrapText="1"/>
    </xf>
    <xf numFmtId="0" fontId="57" fillId="0" borderId="0" xfId="0" applyFont="1" applyAlignment="1">
      <alignment horizontal="right" vertical="center" wrapText="1"/>
    </xf>
    <xf numFmtId="3" fontId="57" fillId="0" borderId="10" xfId="0" applyNumberFormat="1" applyFont="1" applyBorder="1" applyAlignment="1">
      <alignment horizontal="right" vertical="center" wrapText="1"/>
    </xf>
    <xf numFmtId="0" fontId="66" fillId="7" borderId="10" xfId="0" applyFont="1" applyFill="1" applyBorder="1" applyAlignment="1">
      <alignment horizontal="right" vertical="center" wrapText="1"/>
    </xf>
    <xf numFmtId="0" fontId="66" fillId="0" borderId="0" xfId="0" applyFont="1" applyAlignment="1">
      <alignment horizontal="right" vertical="center" wrapText="1"/>
    </xf>
    <xf numFmtId="0" fontId="73" fillId="0" borderId="0" xfId="0" applyFont="1"/>
    <xf numFmtId="0" fontId="85" fillId="0" borderId="0" xfId="0" applyFont="1" applyAlignment="1">
      <alignment horizontal="left"/>
    </xf>
    <xf numFmtId="0" fontId="87" fillId="0" borderId="11" xfId="0" applyFont="1" applyBorder="1" applyAlignment="1">
      <alignment horizontal="center" vertical="center" wrapText="1"/>
    </xf>
    <xf numFmtId="0" fontId="87" fillId="0" borderId="19" xfId="0" applyFont="1" applyBorder="1" applyAlignment="1">
      <alignment vertical="center" wrapText="1"/>
    </xf>
    <xf numFmtId="0" fontId="87" fillId="0" borderId="19" xfId="0" applyFont="1" applyBorder="1" applyAlignment="1">
      <alignment horizontal="center" vertical="center" wrapText="1"/>
    </xf>
    <xf numFmtId="0" fontId="65" fillId="0" borderId="10" xfId="0" applyFont="1" applyBorder="1" applyAlignment="1">
      <alignment horizontal="left" vertical="center" wrapText="1"/>
    </xf>
    <xf numFmtId="0" fontId="49" fillId="0" borderId="10" xfId="0" applyFont="1" applyBorder="1" applyAlignment="1">
      <alignment horizontal="right" vertical="center" wrapText="1"/>
    </xf>
    <xf numFmtId="0" fontId="65" fillId="0" borderId="10" xfId="0" applyFont="1" applyBorder="1" applyAlignment="1">
      <alignment horizontal="right" vertical="center" wrapText="1"/>
    </xf>
    <xf numFmtId="0" fontId="49" fillId="0" borderId="11" xfId="0" applyFont="1" applyBorder="1" applyAlignment="1">
      <alignment horizontal="right" vertical="center" wrapText="1"/>
    </xf>
    <xf numFmtId="0" fontId="65" fillId="7" borderId="10" xfId="0" applyFont="1" applyFill="1" applyBorder="1" applyAlignment="1">
      <alignment horizontal="center" vertical="center" wrapText="1"/>
    </xf>
    <xf numFmtId="0" fontId="65" fillId="0" borderId="11" xfId="0" applyFont="1" applyBorder="1" applyAlignment="1">
      <alignment horizontal="right" vertical="center" wrapText="1"/>
    </xf>
    <xf numFmtId="0" fontId="65" fillId="7" borderId="10" xfId="0" applyFont="1" applyFill="1" applyBorder="1" applyAlignment="1">
      <alignment horizontal="right" vertical="center" wrapText="1"/>
    </xf>
    <xf numFmtId="0" fontId="51" fillId="0" borderId="0" xfId="0" applyFont="1" applyAlignment="1">
      <alignment horizontal="left"/>
    </xf>
    <xf numFmtId="0" fontId="104" fillId="0" borderId="0" xfId="0" applyFont="1" applyAlignment="1">
      <alignment vertical="center" wrapText="1"/>
    </xf>
    <xf numFmtId="0" fontId="99" fillId="0" borderId="0" xfId="0" applyFont="1" applyAlignment="1">
      <alignment horizontal="left"/>
    </xf>
    <xf numFmtId="0" fontId="65" fillId="0" borderId="11" xfId="0" applyFont="1" applyBorder="1" applyAlignment="1">
      <alignment horizontal="center" vertical="center" wrapText="1"/>
    </xf>
    <xf numFmtId="0" fontId="57" fillId="0" borderId="11" xfId="0" applyFont="1" applyBorder="1" applyAlignment="1">
      <alignment horizontal="right" vertical="center" wrapText="1"/>
    </xf>
    <xf numFmtId="0" fontId="65" fillId="0" borderId="10" xfId="0" applyFont="1" applyBorder="1" applyAlignment="1">
      <alignment vertical="center" wrapText="1"/>
    </xf>
    <xf numFmtId="0" fontId="57" fillId="0" borderId="11" xfId="0" applyFont="1" applyBorder="1" applyAlignment="1">
      <alignment horizontal="center" vertical="center" wrapText="1"/>
    </xf>
    <xf numFmtId="0" fontId="57" fillId="0" borderId="19" xfId="0" applyFont="1" applyBorder="1" applyAlignment="1">
      <alignment vertical="center" wrapText="1"/>
    </xf>
    <xf numFmtId="0" fontId="57" fillId="0" borderId="0" xfId="0" applyFont="1" applyAlignment="1">
      <alignment horizontal="center" vertical="center" wrapText="1"/>
    </xf>
    <xf numFmtId="0" fontId="57" fillId="0" borderId="19" xfId="0" applyFont="1" applyBorder="1" applyAlignment="1">
      <alignment horizontal="center" vertical="center" wrapText="1"/>
    </xf>
    <xf numFmtId="0" fontId="66" fillId="0" borderId="11" xfId="0" applyFont="1" applyBorder="1" applyAlignment="1">
      <alignment horizontal="center" vertical="center" wrapText="1"/>
    </xf>
    <xf numFmtId="0" fontId="66" fillId="0" borderId="11" xfId="0" applyFont="1" applyBorder="1" applyAlignment="1">
      <alignment horizontal="right" vertical="center" wrapText="1"/>
    </xf>
    <xf numFmtId="0" fontId="73" fillId="0" borderId="0" xfId="0" applyFont="1" applyAlignment="1">
      <alignment vertical="center" wrapText="1"/>
    </xf>
    <xf numFmtId="3" fontId="48" fillId="0" borderId="0" xfId="0" applyNumberFormat="1" applyFont="1" applyAlignment="1">
      <alignment horizontal="left"/>
    </xf>
    <xf numFmtId="3" fontId="52" fillId="0" borderId="0" xfId="0" applyNumberFormat="1" applyFont="1" applyAlignment="1">
      <alignment horizontal="left" vertical="center"/>
    </xf>
    <xf numFmtId="0" fontId="49" fillId="0" borderId="0" xfId="12" applyFont="1"/>
    <xf numFmtId="0" fontId="2" fillId="0" borderId="0" xfId="12"/>
    <xf numFmtId="0" fontId="49" fillId="0" borderId="0" xfId="12" applyFont="1" applyAlignment="1">
      <alignment vertical="center" wrapText="1"/>
    </xf>
    <xf numFmtId="0" fontId="56" fillId="0" borderId="0" xfId="12" applyFont="1" applyAlignment="1">
      <alignment horizontal="center" vertical="center" wrapText="1"/>
    </xf>
    <xf numFmtId="0" fontId="58" fillId="3" borderId="28" xfId="12" applyFont="1" applyFill="1" applyBorder="1" applyAlignment="1">
      <alignment horizontal="center" vertical="center" wrapText="1"/>
    </xf>
    <xf numFmtId="0" fontId="58" fillId="3" borderId="30" xfId="12" applyFont="1" applyFill="1" applyBorder="1" applyAlignment="1">
      <alignment horizontal="center" vertical="center" wrapText="1"/>
    </xf>
    <xf numFmtId="0" fontId="50" fillId="0" borderId="15" xfId="12" applyFont="1" applyBorder="1" applyAlignment="1">
      <alignment vertical="center" wrapText="1"/>
    </xf>
    <xf numFmtId="3" fontId="48" fillId="0" borderId="15" xfId="12" applyNumberFormat="1" applyFont="1" applyBorder="1" applyAlignment="1">
      <alignment horizontal="right" vertical="center" wrapText="1"/>
    </xf>
    <xf numFmtId="3" fontId="49" fillId="0" borderId="0" xfId="12" applyNumberFormat="1" applyFont="1" applyAlignment="1">
      <alignment vertical="center" wrapText="1"/>
    </xf>
    <xf numFmtId="3" fontId="106" fillId="0" borderId="15" xfId="24" applyNumberFormat="1" applyFont="1" applyBorder="1" applyAlignment="1">
      <alignment horizontal="right" vertical="center"/>
    </xf>
    <xf numFmtId="3" fontId="50" fillId="0" borderId="15" xfId="12" applyNumberFormat="1" applyFont="1" applyBorder="1" applyAlignment="1">
      <alignment horizontal="right" vertical="center" wrapText="1"/>
    </xf>
    <xf numFmtId="0" fontId="49" fillId="0" borderId="16" xfId="12" applyFont="1" applyBorder="1" applyAlignment="1">
      <alignment vertical="center" wrapText="1"/>
    </xf>
    <xf numFmtId="3" fontId="49" fillId="0" borderId="16" xfId="12" applyNumberFormat="1" applyFont="1" applyBorder="1" applyAlignment="1">
      <alignment vertical="center" wrapText="1"/>
    </xf>
    <xf numFmtId="0" fontId="48" fillId="7" borderId="15" xfId="12" applyFont="1" applyFill="1" applyBorder="1" applyAlignment="1">
      <alignment horizontal="right" vertical="center" wrapText="1"/>
    </xf>
    <xf numFmtId="3" fontId="48" fillId="7" borderId="15" xfId="12" applyNumberFormat="1" applyFont="1" applyFill="1" applyBorder="1" applyAlignment="1">
      <alignment horizontal="right" vertical="center" wrapText="1"/>
    </xf>
    <xf numFmtId="0" fontId="51" fillId="0" borderId="0" xfId="12" applyFont="1"/>
    <xf numFmtId="0" fontId="55" fillId="0" borderId="0" xfId="12" applyFont="1"/>
    <xf numFmtId="0" fontId="55" fillId="0" borderId="0" xfId="12" applyFont="1" applyAlignment="1">
      <alignment vertical="center" wrapText="1"/>
    </xf>
    <xf numFmtId="0" fontId="89" fillId="0" borderId="0" xfId="12" applyFont="1"/>
    <xf numFmtId="0" fontId="2" fillId="0" borderId="0" xfId="12" applyAlignment="1">
      <alignment vertical="center"/>
    </xf>
    <xf numFmtId="0" fontId="107" fillId="0" borderId="0" xfId="12" applyFont="1"/>
    <xf numFmtId="0" fontId="108" fillId="0" borderId="0" xfId="12" applyFont="1" applyAlignment="1">
      <alignment vertical="center"/>
    </xf>
    <xf numFmtId="0" fontId="108" fillId="0" borderId="0" xfId="12" applyFont="1"/>
    <xf numFmtId="0" fontId="109" fillId="0" borderId="0" xfId="12" applyFont="1" applyAlignment="1">
      <alignment vertical="center" wrapText="1"/>
    </xf>
    <xf numFmtId="0" fontId="93" fillId="0" borderId="0" xfId="12" applyFont="1" applyAlignment="1">
      <alignment vertical="center" wrapText="1"/>
    </xf>
    <xf numFmtId="3" fontId="109" fillId="0" borderId="0" xfId="12" applyNumberFormat="1" applyFont="1" applyAlignment="1">
      <alignment horizontal="right" vertical="center" wrapText="1"/>
    </xf>
    <xf numFmtId="3" fontId="76" fillId="0" borderId="0" xfId="12" applyNumberFormat="1" applyFont="1" applyAlignment="1">
      <alignment horizontal="right" vertical="center" wrapText="1"/>
    </xf>
    <xf numFmtId="0" fontId="110" fillId="0" borderId="0" xfId="12" applyFont="1" applyAlignment="1">
      <alignment vertical="center" wrapText="1"/>
    </xf>
    <xf numFmtId="3" fontId="110" fillId="0" borderId="0" xfId="12" applyNumberFormat="1" applyFont="1" applyAlignment="1">
      <alignment horizontal="right" vertical="center" wrapText="1"/>
    </xf>
    <xf numFmtId="3" fontId="93" fillId="0" borderId="0" xfId="12" applyNumberFormat="1" applyFont="1" applyAlignment="1">
      <alignment vertical="center" wrapText="1"/>
    </xf>
    <xf numFmtId="0" fontId="50" fillId="0" borderId="0" xfId="12" applyFont="1" applyAlignment="1">
      <alignment vertical="center" wrapText="1"/>
    </xf>
    <xf numFmtId="0" fontId="112" fillId="0" borderId="0" xfId="12" applyFont="1" applyAlignment="1">
      <alignment horizontal="center" vertical="center"/>
    </xf>
    <xf numFmtId="0" fontId="114" fillId="0" borderId="0" xfId="12" applyFont="1" applyAlignment="1">
      <alignment vertical="center" wrapText="1"/>
    </xf>
    <xf numFmtId="3" fontId="114" fillId="0" borderId="0" xfId="12" applyNumberFormat="1" applyFont="1" applyAlignment="1">
      <alignment horizontal="right" vertical="center" wrapText="1"/>
    </xf>
    <xf numFmtId="3" fontId="89" fillId="0" borderId="0" xfId="12" applyNumberFormat="1" applyFont="1" applyAlignment="1">
      <alignment vertical="center" wrapText="1"/>
    </xf>
    <xf numFmtId="0" fontId="48" fillId="0" borderId="0" xfId="12" applyFont="1" applyAlignment="1">
      <alignment horizontal="center" vertical="center"/>
    </xf>
    <xf numFmtId="0" fontId="48" fillId="0" borderId="0" xfId="12" applyFont="1" applyAlignment="1">
      <alignment horizontal="left" vertical="center"/>
    </xf>
    <xf numFmtId="3" fontId="48" fillId="0" borderId="0" xfId="12" applyNumberFormat="1" applyFont="1" applyAlignment="1">
      <alignment horizontal="left" vertical="center"/>
    </xf>
    <xf numFmtId="0" fontId="92" fillId="0" borderId="0" xfId="12" applyFont="1"/>
    <xf numFmtId="0" fontId="89" fillId="0" borderId="0" xfId="12" applyFont="1" applyAlignment="1">
      <alignment vertical="center" wrapText="1"/>
    </xf>
    <xf numFmtId="0" fontId="105" fillId="0" borderId="0" xfId="12" applyFont="1"/>
    <xf numFmtId="0" fontId="115" fillId="0" borderId="0" xfId="12" applyFont="1"/>
    <xf numFmtId="0" fontId="115" fillId="0" borderId="0" xfId="12" applyFont="1" applyAlignment="1">
      <alignment vertical="center" wrapText="1"/>
    </xf>
    <xf numFmtId="3" fontId="9" fillId="0" borderId="0" xfId="12" applyNumberFormat="1" applyFont="1"/>
    <xf numFmtId="0" fontId="48" fillId="5" borderId="18" xfId="0" applyFont="1" applyFill="1" applyBorder="1" applyAlignment="1">
      <alignment horizontal="center" vertical="center" wrapText="1"/>
    </xf>
    <xf numFmtId="0" fontId="58" fillId="3" borderId="30" xfId="0" applyFont="1" applyFill="1" applyBorder="1" applyAlignment="1">
      <alignment horizontal="center" vertical="center" wrapText="1"/>
    </xf>
    <xf numFmtId="2" fontId="50" fillId="0" borderId="15" xfId="0" applyNumberFormat="1" applyFont="1" applyBorder="1" applyAlignment="1">
      <alignment horizontal="right" vertical="center" wrapText="1"/>
    </xf>
    <xf numFmtId="0" fontId="67" fillId="3" borderId="30" xfId="0" applyFont="1" applyFill="1" applyBorder="1" applyAlignment="1">
      <alignment horizontal="center" vertical="center" wrapText="1"/>
    </xf>
    <xf numFmtId="2" fontId="66" fillId="0" borderId="13" xfId="0" applyNumberFormat="1" applyFont="1" applyBorder="1" applyAlignment="1">
      <alignment horizontal="right" vertical="center" wrapText="1"/>
    </xf>
    <xf numFmtId="2" fontId="66" fillId="7" borderId="13" xfId="0" applyNumberFormat="1" applyFont="1" applyFill="1" applyBorder="1" applyAlignment="1">
      <alignment horizontal="right" vertical="center" wrapText="1"/>
    </xf>
    <xf numFmtId="0" fontId="93" fillId="0" borderId="0" xfId="0" applyFont="1" applyAlignment="1">
      <alignment vertical="center" wrapText="1"/>
    </xf>
    <xf numFmtId="0" fontId="116" fillId="0" borderId="0" xfId="0" applyFont="1"/>
    <xf numFmtId="0" fontId="93" fillId="0" borderId="0" xfId="25" applyFont="1" applyAlignment="1">
      <alignment vertical="center" wrapText="1"/>
    </xf>
    <xf numFmtId="3" fontId="93" fillId="0" borderId="0" xfId="25" applyNumberFormat="1" applyFont="1" applyAlignment="1">
      <alignment vertical="center" wrapText="1"/>
    </xf>
    <xf numFmtId="3" fontId="93" fillId="0" borderId="0" xfId="0" applyNumberFormat="1" applyFont="1" applyAlignment="1">
      <alignment vertical="center" wrapText="1"/>
    </xf>
    <xf numFmtId="0" fontId="116" fillId="0" borderId="0" xfId="0" applyFont="1" applyAlignment="1">
      <alignment vertical="center" wrapText="1"/>
    </xf>
    <xf numFmtId="0" fontId="61" fillId="0" borderId="0" xfId="0" applyFont="1" applyAlignment="1">
      <alignment horizontal="left"/>
    </xf>
    <xf numFmtId="0" fontId="117" fillId="0" borderId="0" xfId="0" applyFont="1"/>
    <xf numFmtId="0" fontId="118" fillId="0" borderId="0" xfId="0" applyFont="1"/>
    <xf numFmtId="0" fontId="58" fillId="0" borderId="31" xfId="0" applyFont="1" applyBorder="1" applyAlignment="1">
      <alignment horizontal="center" vertical="center" wrapText="1"/>
    </xf>
    <xf numFmtId="2" fontId="48" fillId="0" borderId="15" xfId="0" applyNumberFormat="1" applyFont="1" applyBorder="1" applyAlignment="1">
      <alignment horizontal="right" vertical="center" wrapText="1"/>
    </xf>
    <xf numFmtId="0" fontId="120" fillId="0" borderId="0" xfId="12" applyFont="1" applyAlignment="1">
      <alignment vertical="center" wrapText="1"/>
    </xf>
    <xf numFmtId="0" fontId="120" fillId="0" borderId="0" xfId="12" applyFont="1"/>
    <xf numFmtId="0" fontId="124" fillId="8" borderId="30" xfId="12" applyFont="1" applyFill="1" applyBorder="1" applyAlignment="1">
      <alignment horizontal="center" vertical="center" textRotation="90" wrapText="1"/>
    </xf>
    <xf numFmtId="0" fontId="39" fillId="0" borderId="30" xfId="12" applyFont="1" applyBorder="1" applyAlignment="1">
      <alignment vertical="center" wrapText="1"/>
    </xf>
    <xf numFmtId="0" fontId="39" fillId="0" borderId="0" xfId="12" applyFont="1" applyAlignment="1">
      <alignment vertical="center" wrapText="1"/>
    </xf>
    <xf numFmtId="0" fontId="39" fillId="0" borderId="30" xfId="12" applyFont="1" applyBorder="1"/>
    <xf numFmtId="0" fontId="39" fillId="0" borderId="0" xfId="12" applyFont="1"/>
    <xf numFmtId="0" fontId="29" fillId="0" borderId="15" xfId="12" applyFont="1" applyBorder="1" applyAlignment="1">
      <alignment horizontal="left" vertical="center" wrapText="1"/>
    </xf>
    <xf numFmtId="0" fontId="36" fillId="0" borderId="0" xfId="12" applyFont="1" applyAlignment="1">
      <alignment vertical="center" wrapText="1"/>
    </xf>
    <xf numFmtId="0" fontId="125" fillId="0" borderId="15" xfId="12" applyFont="1" applyBorder="1" applyAlignment="1">
      <alignment horizontal="right" vertical="center" wrapText="1"/>
    </xf>
    <xf numFmtId="0" fontId="125" fillId="9" borderId="15" xfId="12" applyFont="1" applyFill="1" applyBorder="1" applyAlignment="1">
      <alignment horizontal="right" vertical="center" wrapText="1"/>
    </xf>
    <xf numFmtId="0" fontId="126" fillId="0" borderId="15" xfId="12" applyFont="1" applyBorder="1" applyAlignment="1">
      <alignment horizontal="right" vertical="center" wrapText="1"/>
    </xf>
    <xf numFmtId="0" fontId="125" fillId="0" borderId="0" xfId="12" applyFont="1" applyAlignment="1">
      <alignment vertical="center" wrapText="1"/>
    </xf>
    <xf numFmtId="0" fontId="127" fillId="9" borderId="15" xfId="12" applyFont="1" applyFill="1" applyBorder="1" applyAlignment="1">
      <alignment horizontal="right" vertical="center" wrapText="1"/>
    </xf>
    <xf numFmtId="0" fontId="29" fillId="9" borderId="15" xfId="12" applyFont="1" applyFill="1" applyBorder="1" applyAlignment="1">
      <alignment horizontal="left" vertical="center" wrapText="1"/>
    </xf>
    <xf numFmtId="0" fontId="36" fillId="9" borderId="0" xfId="12" applyFont="1" applyFill="1" applyAlignment="1">
      <alignment vertical="center" wrapText="1"/>
    </xf>
    <xf numFmtId="0" fontId="125" fillId="9" borderId="0" xfId="12" applyFont="1" applyFill="1" applyAlignment="1">
      <alignment vertical="center" wrapText="1"/>
    </xf>
    <xf numFmtId="0" fontId="36" fillId="0" borderId="32" xfId="12" applyFont="1" applyBorder="1" applyAlignment="1">
      <alignment vertical="center" wrapText="1"/>
    </xf>
    <xf numFmtId="0" fontId="125" fillId="0" borderId="0" xfId="12" applyFont="1"/>
    <xf numFmtId="0" fontId="128" fillId="7" borderId="15" xfId="12" applyFont="1" applyFill="1" applyBorder="1" applyAlignment="1">
      <alignment horizontal="center" vertical="center" wrapText="1"/>
    </xf>
    <xf numFmtId="0" fontId="129" fillId="7" borderId="15" xfId="12" applyFont="1" applyFill="1" applyBorder="1" applyAlignment="1">
      <alignment horizontal="right" vertical="center" wrapText="1"/>
    </xf>
    <xf numFmtId="0" fontId="36" fillId="0" borderId="0" xfId="12" applyFont="1"/>
    <xf numFmtId="0" fontId="36" fillId="0" borderId="0" xfId="12" applyFont="1" applyAlignment="1">
      <alignment horizontal="center"/>
    </xf>
    <xf numFmtId="0" fontId="39" fillId="0" borderId="0" xfId="26" applyFont="1"/>
    <xf numFmtId="0" fontId="39" fillId="0" borderId="0" xfId="26" applyFont="1" applyAlignment="1">
      <alignment vertical="center" wrapText="1"/>
    </xf>
    <xf numFmtId="0" fontId="120" fillId="0" borderId="0" xfId="26" applyFont="1"/>
    <xf numFmtId="0" fontId="39" fillId="0" borderId="0" xfId="12" applyFont="1" applyAlignment="1">
      <alignment vertical="center"/>
    </xf>
    <xf numFmtId="0" fontId="84" fillId="3" borderId="30" xfId="0" applyFont="1" applyFill="1" applyBorder="1" applyAlignment="1">
      <alignment horizontal="center" vertical="center" wrapText="1"/>
    </xf>
    <xf numFmtId="0" fontId="132" fillId="3" borderId="30" xfId="0" applyFont="1" applyFill="1" applyBorder="1" applyAlignment="1">
      <alignment horizontal="center" vertical="center" wrapText="1"/>
    </xf>
    <xf numFmtId="0" fontId="133" fillId="0" borderId="0" xfId="0" applyFont="1" applyAlignment="1">
      <alignment vertical="center" wrapText="1"/>
    </xf>
    <xf numFmtId="0" fontId="133" fillId="0" borderId="0" xfId="0" applyFont="1"/>
    <xf numFmtId="0" fontId="92" fillId="0" borderId="0" xfId="0" applyFont="1" applyAlignment="1">
      <alignment vertical="center"/>
    </xf>
    <xf numFmtId="0" fontId="94" fillId="0" borderId="10" xfId="0" applyFont="1" applyBorder="1" applyAlignment="1">
      <alignment horizontal="left" vertical="center" wrapText="1"/>
    </xf>
    <xf numFmtId="0" fontId="133" fillId="0" borderId="10" xfId="0" applyFont="1" applyBorder="1" applyAlignment="1">
      <alignment horizontal="right" vertical="center" wrapText="1"/>
    </xf>
    <xf numFmtId="3" fontId="94" fillId="0" borderId="13" xfId="0" applyNumberFormat="1" applyFont="1" applyBorder="1"/>
    <xf numFmtId="3" fontId="133" fillId="0" borderId="10" xfId="0" applyNumberFormat="1" applyFont="1" applyBorder="1" applyAlignment="1">
      <alignment horizontal="right" vertical="center" wrapText="1"/>
    </xf>
    <xf numFmtId="0" fontId="94" fillId="0" borderId="0" xfId="0" applyFont="1" applyAlignment="1">
      <alignment horizontal="left" vertical="center" wrapText="1"/>
    </xf>
    <xf numFmtId="0" fontId="133" fillId="0" borderId="0" xfId="0" applyFont="1" applyAlignment="1">
      <alignment horizontal="right" vertical="center" wrapText="1"/>
    </xf>
    <xf numFmtId="3" fontId="94" fillId="7" borderId="13" xfId="0" applyNumberFormat="1" applyFont="1" applyFill="1" applyBorder="1" applyAlignment="1">
      <alignment horizontal="center" vertical="center" wrapText="1"/>
    </xf>
    <xf numFmtId="3" fontId="94" fillId="7" borderId="12" xfId="0" applyNumberFormat="1" applyFont="1" applyFill="1" applyBorder="1" applyAlignment="1">
      <alignment horizontal="right" vertical="center" wrapText="1"/>
    </xf>
    <xf numFmtId="3" fontId="94" fillId="7" borderId="13" xfId="0" applyNumberFormat="1" applyFont="1" applyFill="1" applyBorder="1"/>
    <xf numFmtId="0" fontId="94" fillId="0" borderId="0" xfId="0" applyFont="1" applyAlignment="1">
      <alignment vertical="center" wrapText="1"/>
    </xf>
    <xf numFmtId="3" fontId="94" fillId="7" borderId="14" xfId="0" applyNumberFormat="1" applyFont="1" applyFill="1" applyBorder="1" applyAlignment="1">
      <alignment horizontal="right" vertical="center" wrapText="1"/>
    </xf>
    <xf numFmtId="3" fontId="94" fillId="7" borderId="15" xfId="0" applyNumberFormat="1" applyFont="1" applyFill="1" applyBorder="1" applyAlignment="1">
      <alignment horizontal="right" vertical="center" wrapText="1"/>
    </xf>
    <xf numFmtId="2" fontId="91" fillId="0" borderId="10" xfId="0" applyNumberFormat="1" applyFont="1" applyBorder="1" applyAlignment="1">
      <alignment horizontal="right" vertical="center" wrapText="1"/>
    </xf>
    <xf numFmtId="2" fontId="89" fillId="0" borderId="0" xfId="0" applyNumberFormat="1" applyFont="1" applyAlignment="1">
      <alignment vertical="center" wrapText="1"/>
    </xf>
    <xf numFmtId="2" fontId="91" fillId="7" borderId="10" xfId="0" applyNumberFormat="1" applyFont="1" applyFill="1" applyBorder="1" applyAlignment="1">
      <alignment horizontal="right" vertical="center" wrapText="1"/>
    </xf>
    <xf numFmtId="0" fontId="120" fillId="0" borderId="0" xfId="5" applyFont="1" applyProtection="1">
      <protection locked="0"/>
    </xf>
    <xf numFmtId="165" fontId="33" fillId="0" borderId="0" xfId="5" applyNumberFormat="1" applyFont="1" applyProtection="1">
      <protection locked="0"/>
    </xf>
    <xf numFmtId="165" fontId="33" fillId="0" borderId="0" xfId="5" applyNumberFormat="1" applyFont="1" applyAlignment="1" applyProtection="1">
      <alignment horizontal="center" vertical="center"/>
      <protection locked="0"/>
    </xf>
    <xf numFmtId="0" fontId="33" fillId="0" borderId="0" xfId="5" applyFont="1" applyProtection="1">
      <protection locked="0"/>
    </xf>
    <xf numFmtId="165" fontId="120" fillId="9" borderId="0" xfId="5" applyNumberFormat="1" applyFont="1" applyFill="1"/>
    <xf numFmtId="165" fontId="31" fillId="9" borderId="33" xfId="29" applyNumberFormat="1" applyFont="1" applyFill="1" applyBorder="1" applyAlignment="1" applyProtection="1">
      <alignment horizontal="center" vertical="center"/>
      <protection hidden="1"/>
    </xf>
    <xf numFmtId="0" fontId="120" fillId="0" borderId="0" xfId="28" applyFont="1"/>
    <xf numFmtId="0" fontId="120" fillId="0" borderId="0" xfId="5" applyFont="1"/>
    <xf numFmtId="165" fontId="33" fillId="9" borderId="0" xfId="5" applyNumberFormat="1" applyFont="1" applyFill="1"/>
    <xf numFmtId="0" fontId="33" fillId="0" borderId="0" xfId="28" applyFont="1"/>
    <xf numFmtId="165" fontId="137" fillId="2" borderId="30" xfId="28" applyNumberFormat="1" applyFont="1" applyFill="1" applyBorder="1" applyAlignment="1" applyProtection="1">
      <alignment horizontal="center" vertical="center"/>
      <protection hidden="1"/>
    </xf>
    <xf numFmtId="165" fontId="136" fillId="2" borderId="30" xfId="28" applyNumberFormat="1" applyFont="1" applyFill="1" applyBorder="1" applyAlignment="1" applyProtection="1">
      <alignment horizontal="center" vertical="center"/>
      <protection hidden="1"/>
    </xf>
    <xf numFmtId="165" fontId="31" fillId="9" borderId="33" xfId="28" applyNumberFormat="1" applyFont="1" applyFill="1" applyBorder="1" applyAlignment="1" applyProtection="1">
      <alignment horizontal="center" vertical="center"/>
      <protection hidden="1"/>
    </xf>
    <xf numFmtId="0" fontId="120" fillId="9" borderId="0" xfId="28" applyFont="1" applyFill="1" applyProtection="1">
      <protection hidden="1"/>
    </xf>
    <xf numFmtId="0" fontId="33" fillId="9" borderId="0" xfId="28" applyFont="1" applyFill="1" applyProtection="1">
      <protection hidden="1"/>
    </xf>
    <xf numFmtId="0" fontId="33" fillId="9" borderId="0" xfId="28" applyFont="1" applyFill="1"/>
    <xf numFmtId="0" fontId="120" fillId="9" borderId="0" xfId="28" applyFont="1" applyFill="1"/>
    <xf numFmtId="165" fontId="31" fillId="9" borderId="15" xfId="5" applyNumberFormat="1" applyFont="1" applyFill="1" applyBorder="1" applyAlignment="1" applyProtection="1">
      <alignment vertical="center" wrapText="1"/>
      <protection hidden="1"/>
    </xf>
    <xf numFmtId="3" fontId="33" fillId="9" borderId="15" xfId="5" applyNumberFormat="1" applyFont="1" applyFill="1" applyBorder="1" applyAlignment="1" applyProtection="1">
      <alignment horizontal="right" vertical="center"/>
      <protection hidden="1"/>
    </xf>
    <xf numFmtId="3" fontId="31" fillId="9" borderId="15" xfId="5" applyNumberFormat="1" applyFont="1" applyFill="1" applyBorder="1" applyAlignment="1" applyProtection="1">
      <alignment horizontal="right" vertical="center"/>
      <protection hidden="1"/>
    </xf>
    <xf numFmtId="4" fontId="33" fillId="9" borderId="15" xfId="5" applyNumberFormat="1" applyFont="1" applyFill="1" applyBorder="1" applyAlignment="1" applyProtection="1">
      <alignment horizontal="right" vertical="center"/>
      <protection hidden="1"/>
    </xf>
    <xf numFmtId="0" fontId="33" fillId="9" borderId="0" xfId="5" applyFont="1" applyFill="1" applyAlignment="1">
      <alignment horizontal="right"/>
    </xf>
    <xf numFmtId="3" fontId="33" fillId="9" borderId="0" xfId="5" applyNumberFormat="1" applyFont="1" applyFill="1" applyAlignment="1" applyProtection="1">
      <alignment horizontal="center" vertical="center"/>
      <protection hidden="1"/>
    </xf>
    <xf numFmtId="0" fontId="33" fillId="0" borderId="0" xfId="5" applyFont="1"/>
    <xf numFmtId="165" fontId="138" fillId="9" borderId="0" xfId="5" applyNumberFormat="1" applyFont="1" applyFill="1" applyAlignment="1" applyProtection="1">
      <alignment vertical="center" wrapText="1"/>
      <protection hidden="1"/>
    </xf>
    <xf numFmtId="0" fontId="138" fillId="9" borderId="0" xfId="5" applyFont="1" applyFill="1" applyAlignment="1" applyProtection="1">
      <alignment horizontal="center" vertical="center"/>
      <protection hidden="1"/>
    </xf>
    <xf numFmtId="0" fontId="33" fillId="9" borderId="0" xfId="5" applyFont="1" applyFill="1" applyAlignment="1" applyProtection="1">
      <alignment horizontal="center" vertical="center"/>
      <protection hidden="1"/>
    </xf>
    <xf numFmtId="0" fontId="33" fillId="9" borderId="0" xfId="5" applyFont="1" applyFill="1" applyAlignment="1" applyProtection="1">
      <alignment vertical="center"/>
      <protection hidden="1"/>
    </xf>
    <xf numFmtId="0" fontId="33" fillId="9" borderId="0" xfId="5" applyFont="1" applyFill="1"/>
    <xf numFmtId="0" fontId="31" fillId="9" borderId="15" xfId="5" applyFont="1" applyFill="1" applyBorder="1" applyAlignment="1" applyProtection="1">
      <alignment horizontal="right" vertical="center"/>
      <protection hidden="1"/>
    </xf>
    <xf numFmtId="165" fontId="27" fillId="7" borderId="15" xfId="5" applyNumberFormat="1" applyFont="1" applyFill="1" applyBorder="1" applyAlignment="1" applyProtection="1">
      <alignment horizontal="right" vertical="center" wrapText="1"/>
      <protection hidden="1"/>
    </xf>
    <xf numFmtId="3" fontId="27" fillId="10" borderId="15" xfId="5" applyNumberFormat="1" applyFont="1" applyFill="1" applyBorder="1" applyAlignment="1" applyProtection="1">
      <alignment horizontal="right" vertical="center"/>
      <protection hidden="1"/>
    </xf>
    <xf numFmtId="4" fontId="27" fillId="10" borderId="15" xfId="5" applyNumberFormat="1" applyFont="1" applyFill="1" applyBorder="1" applyAlignment="1" applyProtection="1">
      <alignment horizontal="right" vertical="center"/>
      <protection hidden="1"/>
    </xf>
    <xf numFmtId="3" fontId="28" fillId="9" borderId="0" xfId="5" applyNumberFormat="1" applyFont="1" applyFill="1" applyProtection="1">
      <protection hidden="1"/>
    </xf>
    <xf numFmtId="4" fontId="27" fillId="7" borderId="15" xfId="5" applyNumberFormat="1" applyFont="1" applyFill="1" applyBorder="1" applyAlignment="1" applyProtection="1">
      <alignment horizontal="right" vertical="center"/>
      <protection hidden="1"/>
    </xf>
    <xf numFmtId="3" fontId="27" fillId="9" borderId="0" xfId="5" applyNumberFormat="1" applyFont="1" applyFill="1" applyAlignment="1" applyProtection="1">
      <alignment horizontal="right" vertical="center"/>
      <protection hidden="1"/>
    </xf>
    <xf numFmtId="3" fontId="27" fillId="7" borderId="15" xfId="5" applyNumberFormat="1" applyFont="1" applyFill="1" applyBorder="1" applyAlignment="1" applyProtection="1">
      <alignment horizontal="right" vertical="center"/>
      <protection hidden="1"/>
    </xf>
    <xf numFmtId="0" fontId="28" fillId="0" borderId="0" xfId="5" applyFont="1" applyProtection="1">
      <protection hidden="1"/>
    </xf>
    <xf numFmtId="0" fontId="28" fillId="9" borderId="0" xfId="5" applyFont="1" applyFill="1" applyProtection="1">
      <protection hidden="1"/>
    </xf>
    <xf numFmtId="165" fontId="120" fillId="0" borderId="0" xfId="5" applyNumberFormat="1" applyFont="1" applyProtection="1">
      <protection hidden="1"/>
    </xf>
    <xf numFmtId="165" fontId="139" fillId="0" borderId="0" xfId="5" applyNumberFormat="1" applyFont="1" applyProtection="1">
      <protection hidden="1"/>
    </xf>
    <xf numFmtId="165" fontId="140" fillId="0" borderId="0" xfId="5" applyNumberFormat="1" applyFont="1" applyProtection="1">
      <protection hidden="1"/>
    </xf>
    <xf numFmtId="165" fontId="33" fillId="0" borderId="0" xfId="5" applyNumberFormat="1" applyFont="1"/>
    <xf numFmtId="0" fontId="141" fillId="0" borderId="0" xfId="27" applyFont="1" applyAlignment="1">
      <alignment vertical="center"/>
    </xf>
    <xf numFmtId="165" fontId="120" fillId="0" borderId="0" xfId="5" applyNumberFormat="1" applyFont="1"/>
    <xf numFmtId="165" fontId="33" fillId="0" borderId="0" xfId="5" applyNumberFormat="1" applyFont="1" applyAlignment="1">
      <alignment horizontal="center" vertical="center"/>
    </xf>
    <xf numFmtId="0" fontId="142" fillId="0" borderId="0" xfId="27" applyFont="1" applyAlignment="1">
      <alignment vertical="center"/>
    </xf>
    <xf numFmtId="165" fontId="120" fillId="0" borderId="0" xfId="5" applyNumberFormat="1" applyFont="1" applyProtection="1">
      <protection locked="0"/>
    </xf>
    <xf numFmtId="165" fontId="120" fillId="9" borderId="0" xfId="5" applyNumberFormat="1" applyFont="1" applyFill="1" applyProtection="1">
      <protection locked="0"/>
    </xf>
    <xf numFmtId="165" fontId="120" fillId="0" borderId="0" xfId="5" applyNumberFormat="1" applyFont="1" applyAlignment="1" applyProtection="1">
      <alignment horizontal="center" vertical="center"/>
      <protection locked="0"/>
    </xf>
    <xf numFmtId="0" fontId="142" fillId="0" borderId="0" xfId="27" applyFont="1"/>
    <xf numFmtId="0" fontId="143" fillId="0" borderId="0" xfId="27" applyFont="1"/>
    <xf numFmtId="0" fontId="145" fillId="0" borderId="0" xfId="27" applyFont="1" applyAlignment="1">
      <alignment horizontal="center" vertical="center" wrapText="1"/>
    </xf>
    <xf numFmtId="0" fontId="146" fillId="0" borderId="0" xfId="27" applyFont="1" applyAlignment="1">
      <alignment vertical="center" wrapText="1"/>
    </xf>
    <xf numFmtId="0" fontId="147" fillId="0" borderId="0" xfId="27" applyFont="1" applyAlignment="1">
      <alignment vertical="center" wrapText="1"/>
    </xf>
    <xf numFmtId="0" fontId="142" fillId="0" borderId="0" xfId="27" applyFont="1" applyAlignment="1">
      <alignment vertical="center" wrapText="1"/>
    </xf>
    <xf numFmtId="0" fontId="145" fillId="0" borderId="0" xfId="27" applyFont="1" applyAlignment="1">
      <alignment vertical="center" wrapText="1"/>
    </xf>
    <xf numFmtId="0" fontId="148" fillId="0" borderId="0" xfId="27" applyFont="1" applyAlignment="1">
      <alignment vertical="center" wrapText="1"/>
    </xf>
    <xf numFmtId="0" fontId="149" fillId="0" borderId="0" xfId="27" applyFont="1"/>
    <xf numFmtId="0" fontId="150" fillId="0" borderId="0" xfId="27" applyFont="1" applyAlignment="1">
      <alignment vertical="center" wrapText="1"/>
    </xf>
    <xf numFmtId="0" fontId="147" fillId="0" borderId="0" xfId="27" applyFont="1"/>
    <xf numFmtId="165" fontId="151" fillId="0" borderId="0" xfId="5" applyNumberFormat="1" applyFont="1" applyAlignment="1" applyProtection="1">
      <alignment vertical="center" wrapText="1"/>
      <protection hidden="1"/>
    </xf>
    <xf numFmtId="3" fontId="151" fillId="0" borderId="0" xfId="5" applyNumberFormat="1" applyFont="1" applyAlignment="1" applyProtection="1">
      <alignment horizontal="right" vertical="center"/>
      <protection hidden="1"/>
    </xf>
    <xf numFmtId="0" fontId="152" fillId="0" borderId="0" xfId="27" applyFont="1"/>
    <xf numFmtId="3" fontId="152" fillId="0" borderId="0" xfId="27" applyNumberFormat="1" applyFont="1"/>
    <xf numFmtId="0" fontId="153" fillId="0" borderId="0" xfId="27" applyFont="1"/>
    <xf numFmtId="0" fontId="154" fillId="0" borderId="0" xfId="27" applyFont="1"/>
    <xf numFmtId="0" fontId="146" fillId="0" borderId="0" xfId="27" applyFont="1" applyAlignment="1">
      <alignment horizontal="right" vertical="center"/>
    </xf>
    <xf numFmtId="3" fontId="146" fillId="0" borderId="0" xfId="27" applyNumberFormat="1" applyFont="1" applyAlignment="1">
      <alignment horizontal="left" vertical="center"/>
    </xf>
    <xf numFmtId="0" fontId="155" fillId="0" borderId="0" xfId="27" applyFont="1" applyAlignment="1">
      <alignment horizontal="left" vertical="center"/>
    </xf>
    <xf numFmtId="0" fontId="156" fillId="0" borderId="0" xfId="27" applyFont="1" applyAlignment="1">
      <alignment vertical="center"/>
    </xf>
    <xf numFmtId="0" fontId="89" fillId="0" borderId="0" xfId="30" applyFont="1"/>
    <xf numFmtId="0" fontId="134" fillId="0" borderId="0" xfId="30" applyFont="1"/>
    <xf numFmtId="0" fontId="89" fillId="0" borderId="0" xfId="30" applyFont="1" applyAlignment="1">
      <alignment vertical="center" wrapText="1"/>
    </xf>
    <xf numFmtId="0" fontId="95" fillId="0" borderId="10" xfId="30" applyFont="1" applyBorder="1" applyAlignment="1">
      <alignment vertical="center" wrapText="1"/>
    </xf>
    <xf numFmtId="0" fontId="134" fillId="0" borderId="0" xfId="30" applyFont="1" applyAlignment="1">
      <alignment vertical="center" wrapText="1"/>
    </xf>
    <xf numFmtId="165" fontId="134" fillId="0" borderId="10" xfId="30" applyNumberFormat="1" applyFont="1" applyBorder="1" applyAlignment="1" applyProtection="1">
      <alignment horizontal="right" vertical="center" wrapText="1"/>
      <protection hidden="1"/>
    </xf>
    <xf numFmtId="3" fontId="90" fillId="0" borderId="10" xfId="30" applyNumberFormat="1" applyFont="1" applyBorder="1" applyAlignment="1" applyProtection="1">
      <alignment horizontal="right" vertical="center" wrapText="1"/>
      <protection hidden="1"/>
    </xf>
    <xf numFmtId="0" fontId="134" fillId="0" borderId="0" xfId="30" applyFont="1" applyAlignment="1" applyProtection="1">
      <alignment vertical="center" wrapText="1"/>
      <protection hidden="1"/>
    </xf>
    <xf numFmtId="0" fontId="134" fillId="0" borderId="0" xfId="30" applyFont="1" applyAlignment="1" applyProtection="1">
      <alignment horizontal="right" vertical="center" wrapText="1"/>
      <protection hidden="1"/>
    </xf>
    <xf numFmtId="3" fontId="89" fillId="0" borderId="0" xfId="30" applyNumberFormat="1" applyFont="1" applyAlignment="1" applyProtection="1">
      <alignment vertical="center" wrapText="1"/>
      <protection hidden="1"/>
    </xf>
    <xf numFmtId="0" fontId="89" fillId="0" borderId="0" xfId="30" applyFont="1" applyAlignment="1" applyProtection="1">
      <alignment vertical="center" wrapText="1"/>
      <protection hidden="1"/>
    </xf>
    <xf numFmtId="165" fontId="134" fillId="0" borderId="36" xfId="30" applyNumberFormat="1" applyFont="1" applyBorder="1" applyAlignment="1" applyProtection="1">
      <alignment horizontal="right" vertical="center" wrapText="1"/>
      <protection hidden="1"/>
    </xf>
    <xf numFmtId="165" fontId="134" fillId="0" borderId="20" xfId="30" applyNumberFormat="1" applyFont="1" applyBorder="1" applyAlignment="1" applyProtection="1">
      <alignment horizontal="right" vertical="center" wrapText="1"/>
      <protection hidden="1"/>
    </xf>
    <xf numFmtId="0" fontId="95" fillId="7" borderId="15" xfId="30" applyFont="1" applyFill="1" applyBorder="1" applyAlignment="1">
      <alignment horizontal="center" vertical="center" wrapText="1"/>
    </xf>
    <xf numFmtId="0" fontId="134" fillId="0" borderId="0" xfId="30" applyFont="1" applyAlignment="1">
      <alignment horizontal="right" vertical="center" wrapText="1"/>
    </xf>
    <xf numFmtId="3" fontId="90" fillId="7" borderId="15" xfId="30" applyNumberFormat="1" applyFont="1" applyFill="1" applyBorder="1" applyAlignment="1" applyProtection="1">
      <alignment horizontal="right" vertical="center" wrapText="1"/>
      <protection hidden="1"/>
    </xf>
    <xf numFmtId="0" fontId="95" fillId="0" borderId="0" xfId="30" applyFont="1" applyAlignment="1">
      <alignment vertical="center" wrapText="1"/>
    </xf>
    <xf numFmtId="3" fontId="134" fillId="0" borderId="0" xfId="30" applyNumberFormat="1" applyFont="1" applyAlignment="1" applyProtection="1">
      <alignment horizontal="right" vertical="center" wrapText="1"/>
      <protection hidden="1"/>
    </xf>
    <xf numFmtId="3" fontId="90" fillId="0" borderId="0" xfId="30" applyNumberFormat="1" applyFont="1" applyAlignment="1" applyProtection="1">
      <alignment horizontal="right" vertical="center" wrapText="1"/>
      <protection hidden="1"/>
    </xf>
    <xf numFmtId="0" fontId="95" fillId="7" borderId="10" xfId="30" applyFont="1" applyFill="1" applyBorder="1" applyAlignment="1">
      <alignment horizontal="center" vertical="center" wrapText="1"/>
    </xf>
    <xf numFmtId="0" fontId="90" fillId="0" borderId="0" xfId="30" applyFont="1" applyAlignment="1">
      <alignment vertical="center" wrapText="1"/>
    </xf>
    <xf numFmtId="3" fontId="90" fillId="7" borderId="10" xfId="30" applyNumberFormat="1" applyFont="1" applyFill="1" applyBorder="1" applyAlignment="1" applyProtection="1">
      <alignment horizontal="right" vertical="center" wrapText="1"/>
      <protection hidden="1"/>
    </xf>
    <xf numFmtId="0" fontId="90" fillId="0" borderId="0" xfId="30" applyFont="1" applyAlignment="1" applyProtection="1">
      <alignment horizontal="right" vertical="center" wrapText="1"/>
      <protection hidden="1"/>
    </xf>
    <xf numFmtId="0" fontId="134" fillId="0" borderId="0" xfId="5" applyFont="1"/>
    <xf numFmtId="0" fontId="3" fillId="0" borderId="0" xfId="5" applyProtection="1">
      <protection hidden="1"/>
    </xf>
    <xf numFmtId="0" fontId="49" fillId="0" borderId="0" xfId="5" applyFont="1" applyAlignment="1">
      <alignment wrapText="1"/>
    </xf>
    <xf numFmtId="0" fontId="51" fillId="0" borderId="0" xfId="5" applyFont="1"/>
    <xf numFmtId="0" fontId="3" fillId="0" borderId="0" xfId="5"/>
    <xf numFmtId="0" fontId="3" fillId="9" borderId="0" xfId="5" applyFill="1"/>
    <xf numFmtId="0" fontId="157" fillId="0" borderId="0" xfId="27" applyFont="1" applyAlignment="1">
      <alignment vertical="center" wrapText="1"/>
    </xf>
    <xf numFmtId="0" fontId="158" fillId="0" borderId="0" xfId="27" applyFont="1"/>
    <xf numFmtId="165" fontId="124" fillId="3" borderId="30" xfId="5" applyNumberFormat="1" applyFont="1" applyFill="1" applyBorder="1" applyAlignment="1" applyProtection="1">
      <alignment horizontal="center" vertical="center" textRotation="90" wrapText="1"/>
      <protection hidden="1"/>
    </xf>
    <xf numFmtId="0" fontId="157" fillId="0" borderId="10" xfId="27" applyFont="1" applyBorder="1" applyAlignment="1">
      <alignment horizontal="left" vertical="center" wrapText="1"/>
    </xf>
    <xf numFmtId="0" fontId="158" fillId="0" borderId="0" xfId="27" applyFont="1" applyAlignment="1">
      <alignment vertical="center" wrapText="1"/>
    </xf>
    <xf numFmtId="165" fontId="158" fillId="0" borderId="10" xfId="27" applyNumberFormat="1" applyFont="1" applyBorder="1" applyAlignment="1" applyProtection="1">
      <alignment horizontal="right" vertical="center" wrapText="1"/>
      <protection hidden="1"/>
    </xf>
    <xf numFmtId="3" fontId="158" fillId="0" borderId="11" xfId="27" applyNumberFormat="1" applyFont="1" applyBorder="1" applyAlignment="1" applyProtection="1">
      <alignment horizontal="right" vertical="center" wrapText="1"/>
      <protection hidden="1"/>
    </xf>
    <xf numFmtId="3" fontId="157" fillId="0" borderId="10" xfId="27" applyNumberFormat="1" applyFont="1" applyBorder="1" applyAlignment="1" applyProtection="1">
      <alignment horizontal="right" vertical="center" wrapText="1"/>
      <protection hidden="1"/>
    </xf>
    <xf numFmtId="0" fontId="158" fillId="0" borderId="0" xfId="27" applyFont="1" applyAlignment="1" applyProtection="1">
      <alignment vertical="center" wrapText="1"/>
      <protection hidden="1"/>
    </xf>
    <xf numFmtId="3" fontId="158" fillId="0" borderId="10" xfId="27" applyNumberFormat="1" applyFont="1" applyBorder="1" applyAlignment="1" applyProtection="1">
      <alignment horizontal="right" vertical="center" wrapText="1"/>
      <protection hidden="1"/>
    </xf>
    <xf numFmtId="165" fontId="158" fillId="0" borderId="19" xfId="27" applyNumberFormat="1" applyFont="1" applyBorder="1" applyAlignment="1" applyProtection="1">
      <alignment horizontal="right" vertical="center" wrapText="1"/>
      <protection hidden="1"/>
    </xf>
    <xf numFmtId="165" fontId="158" fillId="0" borderId="20" xfId="27" applyNumberFormat="1" applyFont="1" applyBorder="1" applyAlignment="1" applyProtection="1">
      <alignment horizontal="right" vertical="center" wrapText="1"/>
      <protection hidden="1"/>
    </xf>
    <xf numFmtId="0" fontId="158" fillId="0" borderId="0" xfId="27" applyFont="1" applyProtection="1">
      <protection hidden="1"/>
    </xf>
    <xf numFmtId="165" fontId="158" fillId="9" borderId="10" xfId="27" applyNumberFormat="1" applyFont="1" applyFill="1" applyBorder="1" applyAlignment="1" applyProtection="1">
      <alignment horizontal="right" vertical="center" wrapText="1"/>
      <protection hidden="1"/>
    </xf>
    <xf numFmtId="3" fontId="158" fillId="0" borderId="0" xfId="27" applyNumberFormat="1" applyFont="1" applyProtection="1">
      <protection hidden="1"/>
    </xf>
    <xf numFmtId="0" fontId="157" fillId="7" borderId="10" xfId="27" applyFont="1" applyFill="1" applyBorder="1" applyAlignment="1">
      <alignment horizontal="center" vertical="center" wrapText="1"/>
    </xf>
    <xf numFmtId="3" fontId="157" fillId="7" borderId="10" xfId="27" applyNumberFormat="1" applyFont="1" applyFill="1" applyBorder="1" applyAlignment="1" applyProtection="1">
      <alignment horizontal="right" vertical="center" wrapText="1"/>
      <protection hidden="1"/>
    </xf>
    <xf numFmtId="0" fontId="157" fillId="0" borderId="0" xfId="27" applyFont="1" applyAlignment="1" applyProtection="1">
      <alignment vertical="center" wrapText="1"/>
      <protection hidden="1"/>
    </xf>
    <xf numFmtId="0" fontId="158" fillId="0" borderId="0" xfId="27" applyFont="1" applyAlignment="1">
      <alignment vertical="center"/>
    </xf>
    <xf numFmtId="0" fontId="89" fillId="0" borderId="0" xfId="30" applyFont="1" applyAlignment="1" applyProtection="1">
      <alignment horizontal="left"/>
      <protection hidden="1"/>
    </xf>
    <xf numFmtId="2" fontId="90" fillId="0" borderId="10" xfId="30" applyNumberFormat="1" applyFont="1" applyBorder="1" applyAlignment="1" applyProtection="1">
      <alignment horizontal="right" vertical="center" wrapText="1"/>
      <protection hidden="1"/>
    </xf>
    <xf numFmtId="2" fontId="89" fillId="0" borderId="0" xfId="30" applyNumberFormat="1" applyFont="1" applyAlignment="1" applyProtection="1">
      <alignment vertical="center" wrapText="1"/>
      <protection hidden="1"/>
    </xf>
    <xf numFmtId="2" fontId="90" fillId="7" borderId="15" xfId="30" applyNumberFormat="1" applyFont="1" applyFill="1" applyBorder="1" applyAlignment="1" applyProtection="1">
      <alignment horizontal="right" vertical="center" wrapText="1"/>
      <protection hidden="1"/>
    </xf>
    <xf numFmtId="2" fontId="90" fillId="0" borderId="0" xfId="30" applyNumberFormat="1" applyFont="1" applyAlignment="1" applyProtection="1">
      <alignment horizontal="right" vertical="center" wrapText="1"/>
      <protection hidden="1"/>
    </xf>
    <xf numFmtId="0" fontId="87" fillId="0" borderId="37" xfId="0" applyFont="1" applyBorder="1" applyAlignment="1">
      <alignment vertical="center" wrapText="1"/>
    </xf>
    <xf numFmtId="0" fontId="87" fillId="0" borderId="37" xfId="0" applyFont="1" applyBorder="1" applyAlignment="1">
      <alignment horizontal="center" vertical="center" wrapText="1"/>
    </xf>
    <xf numFmtId="0" fontId="58" fillId="3" borderId="30" xfId="0" applyFont="1" applyFill="1" applyBorder="1" applyAlignment="1">
      <alignment horizontal="center" vertical="center" textRotation="90" wrapText="1"/>
    </xf>
    <xf numFmtId="0" fontId="65" fillId="0" borderId="37" xfId="0" applyFont="1" applyBorder="1" applyAlignment="1">
      <alignment vertical="center" wrapText="1"/>
    </xf>
    <xf numFmtId="0" fontId="65" fillId="0" borderId="37" xfId="0" applyFont="1" applyBorder="1" applyAlignment="1">
      <alignment horizontal="center" vertical="center" wrapText="1"/>
    </xf>
    <xf numFmtId="0" fontId="87" fillId="0" borderId="0" xfId="12" applyFont="1" applyAlignment="1">
      <alignment horizontal="center" vertical="center" wrapText="1"/>
    </xf>
    <xf numFmtId="0" fontId="137" fillId="3" borderId="30" xfId="31" applyFont="1" applyFill="1" applyBorder="1" applyAlignment="1">
      <alignment horizontal="center" vertical="center" wrapText="1"/>
    </xf>
    <xf numFmtId="0" fontId="160" fillId="0" borderId="0" xfId="31" applyFont="1" applyAlignment="1">
      <alignment horizontal="center" vertical="center" wrapText="1"/>
    </xf>
    <xf numFmtId="0" fontId="87" fillId="0" borderId="0" xfId="12" applyFont="1" applyAlignment="1">
      <alignment vertical="center" wrapText="1"/>
    </xf>
    <xf numFmtId="0" fontId="27" fillId="0" borderId="15" xfId="31" applyFont="1" applyBorder="1" applyAlignment="1">
      <alignment vertical="center" wrapText="1"/>
    </xf>
    <xf numFmtId="0" fontId="50" fillId="0" borderId="0" xfId="12" applyFont="1" applyAlignment="1">
      <alignment horizontal="center" vertical="center" wrapText="1"/>
    </xf>
    <xf numFmtId="0" fontId="50" fillId="0" borderId="15" xfId="12" applyFont="1" applyBorder="1" applyAlignment="1">
      <alignment horizontal="right" vertical="center" wrapText="1"/>
    </xf>
    <xf numFmtId="0" fontId="48" fillId="0" borderId="15" xfId="12" applyFont="1" applyBorder="1" applyAlignment="1">
      <alignment horizontal="right" vertical="center" wrapText="1"/>
    </xf>
    <xf numFmtId="0" fontId="50" fillId="0" borderId="0" xfId="12" applyFont="1" applyAlignment="1">
      <alignment horizontal="right" vertical="center" wrapText="1"/>
    </xf>
    <xf numFmtId="0" fontId="161" fillId="0" borderId="0" xfId="12" applyFont="1"/>
    <xf numFmtId="0" fontId="48" fillId="0" borderId="15" xfId="12" applyFont="1" applyBorder="1" applyAlignment="1">
      <alignment vertical="center" wrapText="1"/>
    </xf>
    <xf numFmtId="0" fontId="48" fillId="0" borderId="0" xfId="12" applyFont="1" applyAlignment="1">
      <alignment horizontal="center" vertical="center" wrapText="1"/>
    </xf>
    <xf numFmtId="0" fontId="48" fillId="9" borderId="0" xfId="12" applyFont="1" applyFill="1" applyAlignment="1">
      <alignment vertical="center" wrapText="1"/>
    </xf>
    <xf numFmtId="0" fontId="48" fillId="7" borderId="15" xfId="12" applyFont="1" applyFill="1" applyBorder="1" applyAlignment="1">
      <alignment horizontal="center" vertical="center" wrapText="1"/>
    </xf>
    <xf numFmtId="0" fontId="48" fillId="0" borderId="0" xfId="12" applyFont="1" applyAlignment="1">
      <alignment horizontal="right" vertical="center" wrapText="1"/>
    </xf>
    <xf numFmtId="0" fontId="66" fillId="9" borderId="0" xfId="12" applyFont="1" applyFill="1" applyAlignment="1">
      <alignment vertical="center" wrapText="1"/>
    </xf>
    <xf numFmtId="0" fontId="49" fillId="0" borderId="0" xfId="12" applyFont="1" applyAlignment="1">
      <alignment horizontal="left"/>
    </xf>
    <xf numFmtId="0" fontId="2" fillId="0" borderId="0" xfId="31"/>
    <xf numFmtId="0" fontId="48" fillId="0" borderId="15" xfId="0" applyFont="1" applyBorder="1" applyAlignment="1">
      <alignment vertical="center" wrapText="1"/>
    </xf>
    <xf numFmtId="0" fontId="48" fillId="0" borderId="15" xfId="0" applyFont="1" applyBorder="1" applyAlignment="1">
      <alignment horizontal="left" vertical="center" wrapText="1"/>
    </xf>
    <xf numFmtId="0" fontId="48" fillId="0" borderId="15" xfId="0" applyFont="1" applyBorder="1" applyAlignment="1">
      <alignment horizontal="center" vertical="center" wrapText="1"/>
    </xf>
    <xf numFmtId="0" fontId="48" fillId="7" borderId="15" xfId="0" applyFont="1" applyFill="1" applyBorder="1" applyAlignment="1">
      <alignment horizontal="left" vertical="center" wrapText="1"/>
    </xf>
    <xf numFmtId="0" fontId="51" fillId="0" borderId="13" xfId="0" applyFont="1" applyBorder="1" applyAlignment="1">
      <alignment horizontal="left" vertical="center" wrapText="1"/>
    </xf>
    <xf numFmtId="0" fontId="51" fillId="0" borderId="0" xfId="0" applyFont="1" applyAlignment="1">
      <alignment horizontal="right" vertical="center" wrapText="1"/>
    </xf>
    <xf numFmtId="3" fontId="51" fillId="0" borderId="12" xfId="0" applyNumberFormat="1" applyFont="1" applyBorder="1" applyAlignment="1">
      <alignment horizontal="right" vertical="center" wrapText="1"/>
    </xf>
    <xf numFmtId="0" fontId="51" fillId="0" borderId="14" xfId="0" applyFont="1" applyBorder="1" applyAlignment="1">
      <alignment horizontal="right" vertical="center" wrapText="1"/>
    </xf>
    <xf numFmtId="10" fontId="51" fillId="0" borderId="15" xfId="0" applyNumberFormat="1" applyFont="1" applyBorder="1" applyAlignment="1">
      <alignment horizontal="right" vertical="center" wrapText="1"/>
    </xf>
    <xf numFmtId="0" fontId="51" fillId="0" borderId="12" xfId="0" applyFont="1" applyBorder="1" applyAlignment="1">
      <alignment horizontal="right" vertical="center" wrapText="1"/>
    </xf>
    <xf numFmtId="3" fontId="51" fillId="0" borderId="14" xfId="0" applyNumberFormat="1" applyFont="1" applyBorder="1" applyAlignment="1">
      <alignment horizontal="right" vertical="center" wrapText="1"/>
    </xf>
    <xf numFmtId="0" fontId="162" fillId="0" borderId="0" xfId="0" applyFont="1"/>
    <xf numFmtId="0" fontId="51" fillId="0" borderId="13" xfId="0" applyFont="1" applyBorder="1" applyAlignment="1">
      <alignment horizontal="right" vertical="center" wrapText="1"/>
    </xf>
    <xf numFmtId="0" fontId="51" fillId="0" borderId="13" xfId="0" applyFont="1" applyBorder="1" applyAlignment="1">
      <alignment vertical="center" wrapText="1"/>
    </xf>
    <xf numFmtId="0" fontId="51" fillId="0" borderId="0" xfId="0" applyFont="1" applyAlignment="1">
      <alignment vertical="center" wrapText="1"/>
    </xf>
    <xf numFmtId="0" fontId="51" fillId="0" borderId="12" xfId="0" applyFont="1" applyBorder="1" applyAlignment="1">
      <alignment vertical="center" wrapText="1"/>
    </xf>
    <xf numFmtId="0" fontId="51" fillId="0" borderId="14" xfId="0" applyFont="1" applyBorder="1" applyAlignment="1">
      <alignment vertical="center" wrapText="1"/>
    </xf>
    <xf numFmtId="10" fontId="51" fillId="0" borderId="15" xfId="0" applyNumberFormat="1" applyFont="1" applyBorder="1" applyAlignment="1">
      <alignment vertical="center" wrapText="1"/>
    </xf>
    <xf numFmtId="0" fontId="163" fillId="3" borderId="10" xfId="0" applyFont="1" applyFill="1" applyBorder="1" applyAlignment="1">
      <alignment horizontal="center" vertical="center" wrapText="1"/>
    </xf>
    <xf numFmtId="0" fontId="164" fillId="0" borderId="0" xfId="0" applyFont="1" applyAlignment="1">
      <alignment vertical="center" wrapText="1"/>
    </xf>
    <xf numFmtId="0" fontId="108" fillId="0" borderId="0" xfId="0" applyFont="1"/>
    <xf numFmtId="0" fontId="165" fillId="0" borderId="0" xfId="0" applyFont="1" applyAlignment="1">
      <alignment vertical="center" wrapText="1"/>
    </xf>
    <xf numFmtId="0" fontId="165" fillId="0" borderId="0" xfId="0" applyFont="1" applyAlignment="1">
      <alignment horizontal="center" vertical="center" wrapText="1"/>
    </xf>
    <xf numFmtId="0" fontId="107" fillId="0" borderId="0" xfId="0" applyFont="1"/>
    <xf numFmtId="3" fontId="165" fillId="0" borderId="0" xfId="0" applyNumberFormat="1" applyFont="1" applyAlignment="1">
      <alignment horizontal="center" vertical="center" wrapText="1"/>
    </xf>
    <xf numFmtId="0" fontId="99" fillId="0" borderId="0" xfId="0" applyFont="1" applyAlignment="1">
      <alignment vertical="center" wrapText="1"/>
    </xf>
    <xf numFmtId="0" fontId="42" fillId="3" borderId="0" xfId="12" applyFont="1" applyFill="1" applyAlignment="1">
      <alignment horizontal="center" vertical="center" textRotation="90"/>
    </xf>
    <xf numFmtId="3" fontId="27" fillId="0" borderId="0" xfId="12" applyNumberFormat="1" applyFont="1" applyAlignment="1">
      <alignment horizontal="right" vertical="center" wrapText="1"/>
    </xf>
    <xf numFmtId="0" fontId="28" fillId="0" borderId="0" xfId="12" applyFont="1" applyAlignment="1">
      <alignment horizontal="right" vertical="center" wrapText="1"/>
    </xf>
    <xf numFmtId="0" fontId="26" fillId="0" borderId="0" xfId="12" applyFont="1" applyAlignment="1">
      <alignment horizontal="center" vertical="center" wrapText="1"/>
    </xf>
    <xf numFmtId="0" fontId="41" fillId="2" borderId="0" xfId="12" applyFont="1" applyFill="1" applyAlignment="1">
      <alignment horizontal="center" vertical="center"/>
    </xf>
    <xf numFmtId="0" fontId="27" fillId="0" borderId="0" xfId="12" applyFont="1" applyAlignment="1">
      <alignment horizontal="justify" vertical="center" wrapText="1"/>
    </xf>
    <xf numFmtId="0" fontId="28" fillId="0" borderId="0" xfId="12" applyFont="1" applyAlignment="1">
      <alignment horizontal="justify" vertical="center" wrapText="1"/>
    </xf>
    <xf numFmtId="2" fontId="27" fillId="0" borderId="0" xfId="12" applyNumberFormat="1" applyFont="1" applyAlignment="1">
      <alignment horizontal="right" vertical="center" wrapText="1"/>
    </xf>
    <xf numFmtId="0" fontId="27" fillId="0" borderId="0" xfId="12" applyFont="1" applyAlignment="1">
      <alignment horizontal="left" vertical="center" wrapText="1"/>
    </xf>
    <xf numFmtId="3" fontId="27" fillId="0" borderId="0" xfId="12" applyNumberFormat="1" applyFont="1" applyAlignment="1">
      <alignment horizontal="center" vertical="center"/>
    </xf>
    <xf numFmtId="0" fontId="27" fillId="0" borderId="0" xfId="12" applyFont="1" applyAlignment="1">
      <alignment horizontal="center" vertical="center"/>
    </xf>
    <xf numFmtId="0" fontId="28" fillId="0" borderId="0" xfId="12" applyFont="1" applyAlignment="1">
      <alignment horizontal="left" vertical="center" wrapText="1"/>
    </xf>
    <xf numFmtId="0" fontId="30" fillId="0" borderId="0" xfId="12" applyFont="1" applyAlignment="1">
      <alignment horizontal="right" vertical="center"/>
    </xf>
    <xf numFmtId="0" fontId="27" fillId="0" borderId="0" xfId="12" applyFont="1" applyAlignment="1">
      <alignment horizontal="right" vertical="center"/>
    </xf>
    <xf numFmtId="14" fontId="43" fillId="0" borderId="0" xfId="12" applyNumberFormat="1" applyFont="1" applyAlignment="1">
      <alignment horizontal="justify" vertical="center" wrapText="1"/>
    </xf>
    <xf numFmtId="0" fontId="160" fillId="9" borderId="0" xfId="12" applyFont="1" applyFill="1" applyAlignment="1">
      <alignment horizontal="left" vertical="center" wrapText="1"/>
    </xf>
    <xf numFmtId="0" fontId="27" fillId="0" borderId="0" xfId="12" quotePrefix="1" applyFont="1" applyAlignment="1">
      <alignment horizontal="justify" vertical="center" wrapText="1"/>
    </xf>
    <xf numFmtId="0" fontId="27" fillId="0" borderId="0" xfId="12" applyFont="1" applyAlignment="1">
      <alignment horizontal="left" vertical="center"/>
    </xf>
    <xf numFmtId="0" fontId="48" fillId="0" borderId="0" xfId="0" applyFont="1" applyAlignment="1">
      <alignment horizontal="center" vertical="center" wrapText="1"/>
    </xf>
    <xf numFmtId="3" fontId="50" fillId="0" borderId="0" xfId="0" applyNumberFormat="1" applyFont="1" applyAlignment="1">
      <alignment horizontal="center" vertical="center"/>
    </xf>
    <xf numFmtId="0" fontId="54" fillId="0" borderId="0" xfId="0" applyFont="1" applyAlignment="1">
      <alignment horizontal="center" vertical="center"/>
    </xf>
    <xf numFmtId="0" fontId="53" fillId="0" borderId="0" xfId="0" applyFont="1" applyAlignment="1">
      <alignment horizontal="center" vertical="center"/>
    </xf>
    <xf numFmtId="0" fontId="98" fillId="0" borderId="0" xfId="12" applyFont="1" applyAlignment="1">
      <alignment horizontal="center" vertical="center" wrapText="1"/>
    </xf>
    <xf numFmtId="0" fontId="58" fillId="3" borderId="21" xfId="12" applyFont="1" applyFill="1" applyBorder="1" applyAlignment="1">
      <alignment horizontal="center" vertical="center" wrapText="1"/>
    </xf>
    <xf numFmtId="0" fontId="58" fillId="3" borderId="27" xfId="12" applyFont="1" applyFill="1" applyBorder="1" applyAlignment="1">
      <alignment horizontal="center" vertical="center" wrapText="1"/>
    </xf>
    <xf numFmtId="0" fontId="58" fillId="3" borderId="22" xfId="12" applyFont="1" applyFill="1" applyBorder="1" applyAlignment="1">
      <alignment horizontal="center" vertical="center" wrapText="1"/>
    </xf>
    <xf numFmtId="0" fontId="58" fillId="3" borderId="23" xfId="12" applyFont="1" applyFill="1" applyBorder="1" applyAlignment="1">
      <alignment horizontal="center" vertical="center" wrapText="1"/>
    </xf>
    <xf numFmtId="0" fontId="58" fillId="3" borderId="26" xfId="12" applyFont="1" applyFill="1" applyBorder="1" applyAlignment="1">
      <alignment horizontal="center" vertical="center" wrapText="1"/>
    </xf>
    <xf numFmtId="0" fontId="58" fillId="3" borderId="28" xfId="12" applyFont="1" applyFill="1" applyBorder="1" applyAlignment="1">
      <alignment horizontal="center" vertical="center" wrapText="1"/>
    </xf>
    <xf numFmtId="0" fontId="58" fillId="3" borderId="25" xfId="12" applyFont="1" applyFill="1" applyBorder="1" applyAlignment="1">
      <alignment horizontal="center" vertical="center" wrapText="1"/>
    </xf>
    <xf numFmtId="0" fontId="102" fillId="0" borderId="0" xfId="12" applyFont="1" applyAlignment="1">
      <alignment horizontal="center" vertical="center" wrapText="1"/>
    </xf>
    <xf numFmtId="49" fontId="102" fillId="0" borderId="0" xfId="12" applyNumberFormat="1" applyFont="1" applyAlignment="1">
      <alignment horizontal="center" vertical="center" wrapText="1"/>
    </xf>
    <xf numFmtId="0" fontId="111" fillId="0" borderId="0" xfId="12" applyFont="1" applyAlignment="1">
      <alignment horizontal="center" vertical="center"/>
    </xf>
    <xf numFmtId="0" fontId="113" fillId="0" borderId="0" xfId="12" applyFont="1" applyAlignment="1">
      <alignment horizontal="center" vertical="center"/>
    </xf>
    <xf numFmtId="0" fontId="56" fillId="0" borderId="0" xfId="0" applyFont="1" applyAlignment="1">
      <alignment horizontal="center" vertical="center" wrapText="1"/>
    </xf>
    <xf numFmtId="0" fontId="58" fillId="3" borderId="30"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62" fillId="0" borderId="0" xfId="0" applyFont="1" applyAlignment="1">
      <alignment horizontal="right" vertical="center"/>
    </xf>
    <xf numFmtId="3" fontId="62" fillId="0" borderId="0" xfId="0" applyNumberFormat="1" applyFont="1" applyAlignment="1">
      <alignment horizontal="left" vertical="center"/>
    </xf>
    <xf numFmtId="3" fontId="0" fillId="0" borderId="0" xfId="0" applyNumberFormat="1" applyAlignment="1">
      <alignment horizontal="left" vertical="center"/>
    </xf>
    <xf numFmtId="0" fontId="60" fillId="0" borderId="0" xfId="0" applyFont="1" applyAlignment="1">
      <alignment horizontal="center" vertical="center" wrapText="1"/>
    </xf>
    <xf numFmtId="0" fontId="64" fillId="0" borderId="0" xfId="0" applyFont="1" applyAlignment="1">
      <alignment horizontal="center" vertical="center" wrapText="1"/>
    </xf>
    <xf numFmtId="0" fontId="49" fillId="0" borderId="0" xfId="0" applyFont="1" applyAlignment="1">
      <alignment vertical="center" wrapText="1"/>
    </xf>
    <xf numFmtId="0" fontId="67" fillId="3" borderId="30" xfId="0" applyFont="1" applyFill="1" applyBorder="1" applyAlignment="1">
      <alignment horizontal="center" vertical="center" wrapText="1"/>
    </xf>
    <xf numFmtId="0" fontId="66" fillId="0" borderId="13" xfId="0" applyFont="1" applyBorder="1" applyAlignment="1">
      <alignment horizontal="center" vertical="center" wrapText="1"/>
    </xf>
    <xf numFmtId="0" fontId="66" fillId="7" borderId="13" xfId="0" applyFont="1" applyFill="1" applyBorder="1" applyAlignment="1">
      <alignment horizontal="left" vertical="center" wrapText="1"/>
    </xf>
    <xf numFmtId="0" fontId="69" fillId="0" borderId="0" xfId="0" applyFont="1" applyAlignment="1">
      <alignment vertical="top" wrapText="1"/>
    </xf>
    <xf numFmtId="0" fontId="68" fillId="0" borderId="0" xfId="0" applyFont="1" applyAlignment="1">
      <alignment horizontal="center" wrapText="1"/>
    </xf>
    <xf numFmtId="0" fontId="68" fillId="0" borderId="0" xfId="0" applyFont="1" applyAlignment="1">
      <alignment horizontal="center" vertical="center" wrapText="1"/>
    </xf>
    <xf numFmtId="0" fontId="72" fillId="0" borderId="0" xfId="0" applyFont="1" applyAlignment="1">
      <alignment vertical="center" wrapText="1"/>
    </xf>
    <xf numFmtId="0" fontId="68" fillId="0" borderId="0" xfId="0" applyFont="1" applyAlignment="1">
      <alignment horizontal="center"/>
    </xf>
    <xf numFmtId="0" fontId="77" fillId="0" borderId="0" xfId="0" applyFont="1" applyAlignment="1">
      <alignment horizontal="center" vertical="center" wrapText="1"/>
    </xf>
    <xf numFmtId="0" fontId="125" fillId="0" borderId="0" xfId="12" applyFont="1" applyAlignment="1">
      <alignment horizontal="center"/>
    </xf>
    <xf numFmtId="0" fontId="39" fillId="0" borderId="0" xfId="12" applyFont="1" applyAlignment="1">
      <alignment horizontal="left" vertical="center"/>
    </xf>
    <xf numFmtId="0" fontId="124" fillId="8" borderId="30" xfId="12" applyFont="1" applyFill="1" applyBorder="1" applyAlignment="1">
      <alignment horizontal="center" vertical="center" textRotation="90" wrapText="1"/>
    </xf>
    <xf numFmtId="0" fontId="124" fillId="8" borderId="30" xfId="12" applyFont="1" applyFill="1" applyBorder="1" applyAlignment="1">
      <alignment horizontal="center" vertical="center" wrapText="1"/>
    </xf>
    <xf numFmtId="0" fontId="31" fillId="0" borderId="0" xfId="12" applyFont="1" applyAlignment="1">
      <alignment horizontal="center" vertical="center" wrapText="1"/>
    </xf>
    <xf numFmtId="0" fontId="124" fillId="8" borderId="26" xfId="12" applyFont="1" applyFill="1" applyBorder="1" applyAlignment="1">
      <alignment horizontal="center" vertical="center" textRotation="90" wrapText="1"/>
    </xf>
    <xf numFmtId="0" fontId="124" fillId="8" borderId="26" xfId="12" applyFont="1" applyFill="1" applyBorder="1" applyAlignment="1">
      <alignment horizontal="center" vertical="center" wrapText="1"/>
    </xf>
    <xf numFmtId="0" fontId="119" fillId="0" borderId="0" xfId="12" applyFont="1" applyAlignment="1">
      <alignment horizontal="center" vertical="center" wrapText="1"/>
    </xf>
    <xf numFmtId="49" fontId="119" fillId="0" borderId="0" xfId="12" applyNumberFormat="1" applyFont="1" applyAlignment="1">
      <alignment horizontal="center" vertical="center" wrapText="1"/>
    </xf>
    <xf numFmtId="0" fontId="121" fillId="8" borderId="26" xfId="12" applyFont="1" applyFill="1" applyBorder="1" applyAlignment="1">
      <alignment horizontal="center" vertical="center" wrapText="1"/>
    </xf>
    <xf numFmtId="0" fontId="121" fillId="8" borderId="30" xfId="12" applyFont="1" applyFill="1" applyBorder="1" applyAlignment="1">
      <alignment horizontal="center" vertical="center" wrapText="1"/>
    </xf>
    <xf numFmtId="0" fontId="122" fillId="0" borderId="0" xfId="12" applyFont="1" applyAlignment="1">
      <alignment horizontal="center" vertical="center" wrapText="1"/>
    </xf>
    <xf numFmtId="0" fontId="123" fillId="8" borderId="26" xfId="12" applyFont="1" applyFill="1" applyBorder="1" applyAlignment="1">
      <alignment horizontal="center" vertical="center" textRotation="90" wrapText="1"/>
    </xf>
    <xf numFmtId="0" fontId="123" fillId="8" borderId="30" xfId="12" applyFont="1" applyFill="1" applyBorder="1" applyAlignment="1">
      <alignment horizontal="center" vertical="center" textRotation="90" wrapText="1"/>
    </xf>
    <xf numFmtId="0" fontId="84" fillId="3" borderId="30" xfId="0" applyFont="1" applyFill="1" applyBorder="1" applyAlignment="1">
      <alignment horizontal="center" vertical="center" wrapText="1"/>
    </xf>
    <xf numFmtId="0" fontId="82" fillId="0" borderId="0" xfId="0" applyFont="1" applyAlignment="1">
      <alignment horizontal="center" vertical="center" wrapText="1"/>
    </xf>
    <xf numFmtId="0" fontId="66" fillId="0" borderId="0" xfId="0" applyFont="1" applyAlignment="1">
      <alignment horizontal="center" vertical="center" wrapText="1"/>
    </xf>
    <xf numFmtId="0" fontId="67" fillId="3" borderId="17" xfId="0" applyFont="1" applyFill="1" applyBorder="1" applyAlignment="1">
      <alignment horizontal="center" vertical="center" wrapText="1"/>
    </xf>
    <xf numFmtId="0" fontId="80" fillId="0" borderId="0" xfId="0" applyFont="1" applyAlignment="1">
      <alignment horizontal="center" vertical="center" wrapText="1"/>
    </xf>
    <xf numFmtId="0" fontId="60" fillId="4" borderId="0" xfId="0" applyFont="1" applyFill="1" applyAlignment="1">
      <alignment horizontal="center" vertical="center" wrapText="1"/>
    </xf>
    <xf numFmtId="0" fontId="131" fillId="0" borderId="0" xfId="0" applyFont="1" applyAlignment="1">
      <alignment horizontal="center" vertical="center" wrapText="1"/>
    </xf>
    <xf numFmtId="0" fontId="132" fillId="3" borderId="30" xfId="0" applyFont="1" applyFill="1" applyBorder="1" applyAlignment="1">
      <alignment horizontal="center" vertical="center" wrapText="1"/>
    </xf>
    <xf numFmtId="0" fontId="133" fillId="0" borderId="0" xfId="0" applyFont="1" applyAlignment="1">
      <alignment vertical="center" wrapText="1"/>
    </xf>
    <xf numFmtId="0" fontId="132" fillId="3" borderId="30" xfId="0" applyFont="1" applyFill="1" applyBorder="1" applyAlignment="1">
      <alignment horizontal="center" vertical="center"/>
    </xf>
    <xf numFmtId="0" fontId="94" fillId="0" borderId="0" xfId="0" applyFont="1" applyAlignment="1">
      <alignment horizontal="center"/>
    </xf>
    <xf numFmtId="0" fontId="94" fillId="0" borderId="0" xfId="0" applyFont="1" applyAlignment="1">
      <alignment horizontal="center" vertical="center" wrapText="1"/>
    </xf>
    <xf numFmtId="0" fontId="95" fillId="0" borderId="0" xfId="0" applyFont="1" applyAlignment="1">
      <alignment vertical="center" wrapText="1"/>
    </xf>
    <xf numFmtId="0" fontId="144" fillId="0" borderId="0" xfId="27" applyFont="1" applyAlignment="1">
      <alignment horizontal="center" vertical="center" wrapText="1"/>
    </xf>
    <xf numFmtId="0" fontId="124" fillId="3" borderId="26" xfId="27" applyFont="1" applyFill="1" applyBorder="1" applyAlignment="1">
      <alignment horizontal="center" vertical="center" wrapText="1"/>
    </xf>
    <xf numFmtId="0" fontId="124" fillId="3" borderId="28" xfId="27" applyFont="1" applyFill="1" applyBorder="1" applyAlignment="1">
      <alignment horizontal="center" vertical="center" wrapText="1"/>
    </xf>
    <xf numFmtId="0" fontId="157" fillId="0" borderId="34" xfId="27" applyFont="1" applyBorder="1" applyAlignment="1">
      <alignment vertical="center" wrapText="1"/>
    </xf>
    <xf numFmtId="0" fontId="124" fillId="3" borderId="22" xfId="27" applyFont="1" applyFill="1" applyBorder="1" applyAlignment="1">
      <alignment horizontal="center" vertical="center" wrapText="1"/>
    </xf>
    <xf numFmtId="0" fontId="124" fillId="3" borderId="33" xfId="27" applyFont="1" applyFill="1" applyBorder="1" applyAlignment="1">
      <alignment horizontal="center" vertical="center" wrapText="1"/>
    </xf>
    <xf numFmtId="0" fontId="124" fillId="3" borderId="23" xfId="27" applyFont="1" applyFill="1" applyBorder="1" applyAlignment="1">
      <alignment horizontal="center" vertical="center" wrapText="1"/>
    </xf>
    <xf numFmtId="165" fontId="124" fillId="3" borderId="26" xfId="5" applyNumberFormat="1" applyFont="1" applyFill="1" applyBorder="1" applyAlignment="1" applyProtection="1">
      <alignment horizontal="center" vertical="center" wrapText="1"/>
      <protection hidden="1"/>
    </xf>
    <xf numFmtId="165" fontId="124" fillId="3" borderId="28" xfId="5" applyNumberFormat="1" applyFont="1" applyFill="1" applyBorder="1" applyAlignment="1" applyProtection="1">
      <alignment horizontal="center" vertical="center" wrapText="1"/>
      <protection hidden="1"/>
    </xf>
    <xf numFmtId="0" fontId="130" fillId="0" borderId="0" xfId="30" applyFont="1" applyAlignment="1">
      <alignment horizontal="center" vertical="center" wrapText="1"/>
    </xf>
    <xf numFmtId="49" fontId="130" fillId="0" borderId="0" xfId="30" applyNumberFormat="1" applyFont="1" applyAlignment="1">
      <alignment horizontal="center" vertical="center" wrapText="1"/>
    </xf>
    <xf numFmtId="0" fontId="67" fillId="3" borderId="26" xfId="30" applyFont="1" applyFill="1" applyBorder="1" applyAlignment="1">
      <alignment horizontal="center" vertical="center" wrapText="1"/>
    </xf>
    <xf numFmtId="0" fontId="67" fillId="3" borderId="34" xfId="30" applyFont="1" applyFill="1" applyBorder="1" applyAlignment="1">
      <alignment horizontal="center" vertical="center" wrapText="1"/>
    </xf>
    <xf numFmtId="0" fontId="67" fillId="3" borderId="28" xfId="30" applyFont="1" applyFill="1" applyBorder="1" applyAlignment="1">
      <alignment horizontal="center" vertical="center" wrapText="1"/>
    </xf>
    <xf numFmtId="0" fontId="95" fillId="0" borderId="35" xfId="30" applyFont="1" applyBorder="1" applyAlignment="1">
      <alignment vertical="center" wrapText="1"/>
    </xf>
    <xf numFmtId="0" fontId="136" fillId="3" borderId="22" xfId="5" applyFont="1" applyFill="1" applyBorder="1" applyAlignment="1">
      <alignment horizontal="center" vertical="center" wrapText="1"/>
    </xf>
    <xf numFmtId="0" fontId="136" fillId="3" borderId="23" xfId="5" applyFont="1" applyFill="1" applyBorder="1" applyAlignment="1">
      <alignment horizontal="center" vertical="center" wrapText="1"/>
    </xf>
    <xf numFmtId="165" fontId="136" fillId="2" borderId="22" xfId="28" applyNumberFormat="1" applyFont="1" applyFill="1" applyBorder="1" applyAlignment="1" applyProtection="1">
      <alignment horizontal="center" vertical="center" wrapText="1"/>
      <protection hidden="1"/>
    </xf>
    <xf numFmtId="165" fontId="136" fillId="2" borderId="23" xfId="28" applyNumberFormat="1" applyFont="1" applyFill="1" applyBorder="1" applyAlignment="1" applyProtection="1">
      <alignment horizontal="center" vertical="center" wrapText="1"/>
      <protection hidden="1"/>
    </xf>
    <xf numFmtId="165" fontId="136" fillId="2" borderId="26" xfId="28" applyNumberFormat="1" applyFont="1" applyFill="1" applyBorder="1" applyAlignment="1" applyProtection="1">
      <alignment horizontal="center" vertical="center"/>
      <protection hidden="1"/>
    </xf>
    <xf numFmtId="165" fontId="136" fillId="2" borderId="28" xfId="28" applyNumberFormat="1" applyFont="1" applyFill="1" applyBorder="1" applyAlignment="1" applyProtection="1">
      <alignment horizontal="center" vertical="center"/>
      <protection hidden="1"/>
    </xf>
    <xf numFmtId="0" fontId="129" fillId="0" borderId="0" xfId="27" applyFont="1" applyAlignment="1">
      <alignment horizontal="center" wrapText="1"/>
    </xf>
    <xf numFmtId="0" fontId="129" fillId="0" borderId="0" xfId="27" applyFont="1" applyAlignment="1">
      <alignment horizontal="center" vertical="top" wrapText="1"/>
    </xf>
    <xf numFmtId="165" fontId="136" fillId="2" borderId="34" xfId="28" applyNumberFormat="1" applyFont="1" applyFill="1" applyBorder="1" applyAlignment="1" applyProtection="1">
      <alignment horizontal="center" vertical="center"/>
      <protection hidden="1"/>
    </xf>
    <xf numFmtId="165" fontId="136" fillId="2" borderId="22" xfId="28" applyNumberFormat="1" applyFont="1" applyFill="1" applyBorder="1" applyAlignment="1" applyProtection="1">
      <alignment horizontal="center" vertical="center"/>
      <protection hidden="1"/>
    </xf>
    <xf numFmtId="165" fontId="136" fillId="2" borderId="33" xfId="28" applyNumberFormat="1" applyFont="1" applyFill="1" applyBorder="1" applyAlignment="1" applyProtection="1">
      <alignment horizontal="center" vertical="center"/>
      <protection hidden="1"/>
    </xf>
    <xf numFmtId="165" fontId="136" fillId="2" borderId="23" xfId="28" applyNumberFormat="1" applyFont="1" applyFill="1" applyBorder="1" applyAlignment="1" applyProtection="1">
      <alignment horizontal="center" vertical="center"/>
      <protection hidden="1"/>
    </xf>
    <xf numFmtId="0" fontId="146" fillId="0" borderId="0" xfId="27" applyFont="1" applyAlignment="1">
      <alignment horizontal="center" vertical="center" wrapText="1"/>
    </xf>
    <xf numFmtId="0" fontId="98" fillId="0" borderId="0" xfId="0" applyFont="1" applyAlignment="1">
      <alignment horizontal="center" vertical="center" wrapText="1"/>
    </xf>
    <xf numFmtId="0" fontId="49" fillId="0" borderId="0" xfId="0" applyFont="1" applyAlignment="1">
      <alignment horizontal="center" vertical="center" wrapText="1"/>
    </xf>
    <xf numFmtId="0" fontId="52" fillId="0" borderId="0" xfId="0" applyFont="1" applyAlignment="1">
      <alignment horizontal="center" vertical="center" wrapText="1"/>
    </xf>
    <xf numFmtId="0" fontId="86" fillId="0" borderId="0" xfId="0" applyFont="1" applyAlignment="1">
      <alignment horizontal="center" vertical="center" wrapText="1"/>
    </xf>
    <xf numFmtId="0" fontId="84" fillId="3" borderId="40" xfId="0" applyFont="1" applyFill="1" applyBorder="1" applyAlignment="1">
      <alignment horizontal="center" vertical="center" wrapText="1"/>
    </xf>
    <xf numFmtId="0" fontId="84" fillId="3" borderId="42" xfId="0" applyFont="1" applyFill="1" applyBorder="1" applyAlignment="1">
      <alignment horizontal="center" vertical="center" wrapText="1"/>
    </xf>
    <xf numFmtId="0" fontId="163" fillId="3" borderId="41" xfId="0" applyFont="1" applyFill="1" applyBorder="1" applyAlignment="1">
      <alignment horizontal="center" vertical="center" wrapText="1"/>
    </xf>
    <xf numFmtId="0" fontId="163" fillId="3" borderId="19" xfId="0" applyFont="1" applyFill="1" applyBorder="1" applyAlignment="1">
      <alignment horizontal="center" vertical="center" wrapText="1"/>
    </xf>
    <xf numFmtId="0" fontId="163" fillId="3" borderId="20" xfId="0" applyFont="1" applyFill="1" applyBorder="1" applyAlignment="1">
      <alignment horizontal="center" vertical="center" wrapText="1"/>
    </xf>
    <xf numFmtId="0" fontId="49" fillId="0" borderId="11" xfId="0" applyFont="1" applyBorder="1" applyAlignment="1">
      <alignment horizontal="center" vertical="center" wrapText="1"/>
    </xf>
    <xf numFmtId="0" fontId="163" fillId="3" borderId="40" xfId="0" applyFont="1" applyFill="1" applyBorder="1" applyAlignment="1">
      <alignment horizontal="center" vertical="center" wrapText="1"/>
    </xf>
    <xf numFmtId="0" fontId="163" fillId="3" borderId="42" xfId="0" applyFont="1" applyFill="1" applyBorder="1" applyAlignment="1">
      <alignment horizontal="center" vertical="center" wrapText="1"/>
    </xf>
    <xf numFmtId="0" fontId="44" fillId="0" borderId="0" xfId="0" applyFont="1" applyAlignment="1">
      <alignment horizontal="center" vertical="center" wrapText="1"/>
    </xf>
    <xf numFmtId="0" fontId="101" fillId="0" borderId="0" xfId="0" applyFont="1" applyAlignment="1">
      <alignment horizontal="center" vertical="center" wrapText="1"/>
    </xf>
    <xf numFmtId="0" fontId="51" fillId="0" borderId="0" xfId="0" applyFont="1" applyAlignment="1">
      <alignment horizontal="left" wrapText="1"/>
    </xf>
    <xf numFmtId="0" fontId="48" fillId="7" borderId="15" xfId="0" applyFont="1" applyFill="1" applyBorder="1" applyAlignment="1">
      <alignment horizontal="center" vertical="center" wrapText="1"/>
    </xf>
    <xf numFmtId="0" fontId="102" fillId="0" borderId="0" xfId="0" applyFont="1" applyAlignment="1">
      <alignment horizontal="center" wrapText="1"/>
    </xf>
    <xf numFmtId="0" fontId="102" fillId="0" borderId="0" xfId="0" applyFont="1" applyAlignment="1">
      <alignment horizontal="center" vertical="center" wrapText="1"/>
    </xf>
    <xf numFmtId="0" fontId="103" fillId="3" borderId="30" xfId="0" applyFont="1" applyFill="1" applyBorder="1" applyAlignment="1">
      <alignment horizontal="center" vertical="center" wrapText="1"/>
    </xf>
    <xf numFmtId="0" fontId="99" fillId="0" borderId="0" xfId="0" applyFont="1" applyAlignment="1">
      <alignment horizontal="left" vertical="center" wrapText="1"/>
    </xf>
    <xf numFmtId="0" fontId="137" fillId="3" borderId="30" xfId="31" applyFont="1" applyFill="1" applyBorder="1" applyAlignment="1">
      <alignment horizontal="center" vertical="center" wrapText="1"/>
    </xf>
    <xf numFmtId="0" fontId="137" fillId="3" borderId="22" xfId="31" applyFont="1" applyFill="1" applyBorder="1" applyAlignment="1">
      <alignment horizontal="center" vertical="center" wrapText="1"/>
    </xf>
    <xf numFmtId="0" fontId="137" fillId="3" borderId="23" xfId="31" applyFont="1" applyFill="1" applyBorder="1" applyAlignment="1">
      <alignment horizontal="center" vertical="center" wrapText="1"/>
    </xf>
    <xf numFmtId="0" fontId="159" fillId="0" borderId="0" xfId="12" applyFont="1" applyAlignment="1">
      <alignment horizontal="center" vertical="center" wrapText="1"/>
    </xf>
    <xf numFmtId="49" fontId="159" fillId="0" borderId="0" xfId="12" applyNumberFormat="1" applyFont="1" applyAlignment="1">
      <alignment horizontal="center" vertical="center" wrapText="1"/>
    </xf>
    <xf numFmtId="0" fontId="84" fillId="3" borderId="38" xfId="12" applyFont="1" applyFill="1" applyBorder="1" applyAlignment="1">
      <alignment horizontal="center" vertical="center" wrapText="1"/>
    </xf>
    <xf numFmtId="0" fontId="84" fillId="3" borderId="0" xfId="12" applyFont="1" applyFill="1" applyAlignment="1">
      <alignment horizontal="center" vertical="center" wrapText="1"/>
    </xf>
    <xf numFmtId="0" fontId="43" fillId="0" borderId="0" xfId="31" applyFont="1" applyAlignment="1">
      <alignment horizontal="center" vertical="center" wrapText="1"/>
    </xf>
    <xf numFmtId="0" fontId="137" fillId="3" borderId="21" xfId="31" applyFont="1" applyFill="1" applyBorder="1" applyAlignment="1">
      <alignment horizontal="center" vertical="center" wrapText="1"/>
    </xf>
    <xf numFmtId="0" fontId="137" fillId="3" borderId="38" xfId="31" applyFont="1" applyFill="1" applyBorder="1" applyAlignment="1">
      <alignment horizontal="center" vertical="center" wrapText="1"/>
    </xf>
    <xf numFmtId="0" fontId="137" fillId="3" borderId="24" xfId="31" applyFont="1" applyFill="1" applyBorder="1" applyAlignment="1">
      <alignment horizontal="center" vertical="center" wrapText="1"/>
    </xf>
    <xf numFmtId="0" fontId="137" fillId="3" borderId="27" xfId="31" applyFont="1" applyFill="1" applyBorder="1" applyAlignment="1">
      <alignment horizontal="center" vertical="center" wrapText="1"/>
    </xf>
    <xf numFmtId="0" fontId="137" fillId="3" borderId="39" xfId="31" applyFont="1" applyFill="1" applyBorder="1" applyAlignment="1">
      <alignment horizontal="center" vertical="center" wrapText="1"/>
    </xf>
    <xf numFmtId="0" fontId="137" fillId="3" borderId="29" xfId="31" applyFont="1" applyFill="1" applyBorder="1" applyAlignment="1">
      <alignment horizontal="center" vertical="center" wrapText="1"/>
    </xf>
    <xf numFmtId="0" fontId="51" fillId="0" borderId="0" xfId="0" applyFont="1" applyAlignment="1">
      <alignment horizontal="left" vertical="center"/>
    </xf>
    <xf numFmtId="0" fontId="99" fillId="0" borderId="0" xfId="0" applyFont="1" applyAlignment="1">
      <alignment horizontal="left" vertical="center"/>
    </xf>
  </cellXfs>
  <cellStyles count="32">
    <cellStyle name="Euro" xfId="1" xr:uid="{00000000-0005-0000-0000-000000000000}"/>
    <cellStyle name="Euro 2" xfId="2" xr:uid="{00000000-0005-0000-0000-000001000000}"/>
    <cellStyle name="Euro 2 2" xfId="3" xr:uid="{00000000-0005-0000-0000-000002000000}"/>
    <cellStyle name="Normal" xfId="0" builtinId="0"/>
    <cellStyle name="Normal 10" xfId="31" xr:uid="{5D80C649-4DF9-41D3-88EB-2FD192569F48}"/>
    <cellStyle name="Normal 2" xfId="4" xr:uid="{00000000-0005-0000-0000-000004000000}"/>
    <cellStyle name="Normal 2 2" xfId="5" xr:uid="{00000000-0005-0000-0000-000005000000}"/>
    <cellStyle name="Normal 2 2 2" xfId="26" xr:uid="{99E9F731-0F65-44C0-8707-2F23C65BD9B4}"/>
    <cellStyle name="Normal 2 3" xfId="27" xr:uid="{E7DAA021-5C68-46A8-9782-130863166995}"/>
    <cellStyle name="Normal 2 3 2" xfId="30" xr:uid="{31427AC0-42BC-4F17-AFA6-C1A19D953E42}"/>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59" xfId="25" xr:uid="{E501F9DF-2F9A-440E-B807-CEBCD4F73937}"/>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D1137B1E-D65F-43FC-A1B2-24838775B868}"/>
    <cellStyle name="Normal_FORMA-SG" xfId="28" xr:uid="{D09C7DB7-D109-41A5-B8A2-DB9BEF0BEFCE}"/>
    <cellStyle name="Normal_Formatos_ok" xfId="29" xr:uid="{D4CA9B83-1706-4CDD-B576-9763A704FCF9}"/>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21629937629937629"/>
          <c:y val="0.3034013619919132"/>
          <c:w val="0.57223839223839224"/>
          <c:h val="0.60138923175143633"/>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78AD-47AE-840E-9063A979E5B6}"/>
              </c:ext>
            </c:extLst>
          </c:dPt>
          <c:dPt>
            <c:idx val="1"/>
            <c:bubble3D val="0"/>
            <c:spPr>
              <a:solidFill>
                <a:srgbClr val="0070C0"/>
              </a:solidFill>
            </c:spPr>
            <c:extLst>
              <c:ext xmlns:c16="http://schemas.microsoft.com/office/drawing/2014/chart" uri="{C3380CC4-5D6E-409C-BE32-E72D297353CC}">
                <c16:uniqueId val="{00000003-78AD-47AE-840E-9063A979E5B6}"/>
              </c:ext>
            </c:extLst>
          </c:dPt>
          <c:dPt>
            <c:idx val="2"/>
            <c:bubble3D val="0"/>
            <c:spPr>
              <a:solidFill>
                <a:srgbClr val="00B050"/>
              </a:solidFill>
            </c:spPr>
            <c:extLst>
              <c:ext xmlns:c16="http://schemas.microsoft.com/office/drawing/2014/chart" uri="{C3380CC4-5D6E-409C-BE32-E72D297353CC}">
                <c16:uniqueId val="{00000004-78AD-47AE-840E-9063A979E5B6}"/>
              </c:ext>
            </c:extLst>
          </c:dPt>
          <c:dPt>
            <c:idx val="3"/>
            <c:bubble3D val="0"/>
            <c:spPr>
              <a:solidFill>
                <a:srgbClr val="FFC000"/>
              </a:solidFill>
            </c:spPr>
            <c:extLst>
              <c:ext xmlns:c16="http://schemas.microsoft.com/office/drawing/2014/chart" uri="{C3380CC4-5D6E-409C-BE32-E72D297353CC}">
                <c16:uniqueId val="{00000005-78AD-47AE-840E-9063A979E5B6}"/>
              </c:ext>
            </c:extLst>
          </c:dPt>
          <c:dLbls>
            <c:dLbl>
              <c:idx val="0"/>
              <c:layout>
                <c:manualLayout>
                  <c:x val="1.6147437916414251E-2"/>
                  <c:y val="-0.166170419947506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78AD-47AE-840E-9063A979E5B6}"/>
                </c:ext>
              </c:extLst>
            </c:dLbl>
            <c:dLbl>
              <c:idx val="1"/>
              <c:layout>
                <c:manualLayout>
                  <c:x val="7.4272562083585708E-2"/>
                  <c:y val="0.198699475065616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78AD-47AE-840E-9063A979E5B6}"/>
                </c:ext>
              </c:extLst>
            </c:dLbl>
            <c:dLbl>
              <c:idx val="2"/>
              <c:layout>
                <c:manualLayout>
                  <c:x val="5.1259242282864333E-2"/>
                  <c:y val="-0.1236218344328580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8AD-47AE-840E-9063A979E5B6}"/>
                </c:ext>
              </c:extLst>
            </c:dLbl>
            <c:dLbl>
              <c:idx val="3"/>
              <c:layout>
                <c:manualLayout>
                  <c:x val="0.19957405012523113"/>
                  <c:y val="-8.100361779101938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78AD-47AE-840E-9063A979E5B6}"/>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121589</c:v>
                </c:pt>
                <c:pt idx="1">
                  <c:v>80352</c:v>
                </c:pt>
                <c:pt idx="2">
                  <c:v>16747</c:v>
                </c:pt>
                <c:pt idx="3">
                  <c:v>13219</c:v>
                </c:pt>
              </c:numCache>
            </c:numRef>
          </c:val>
          <c:extLst>
            <c:ext xmlns:c16="http://schemas.microsoft.com/office/drawing/2014/chart" uri="{C3380CC4-5D6E-409C-BE32-E72D297353CC}">
              <c16:uniqueId val="{00000001-78AD-47AE-840E-9063A979E5B6}"/>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6486531288852058"/>
                  <c:y val="9.005423429214205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916-42E1-B1F0-5F3249236007}"/>
                </c:ext>
              </c:extLst>
            </c:dLbl>
            <c:dLbl>
              <c:idx val="1"/>
              <c:layout>
                <c:manualLayout>
                  <c:x val="-6.6618317447161207E-2"/>
                  <c:y val="5.6153181745138905E-2"/>
                </c:manualLayout>
              </c:layout>
              <c:tx>
                <c:rich>
                  <a:bodyPr/>
                  <a:lstStyle/>
                  <a:p>
                    <a:fld id="{21B9942C-0AD9-4CB3-B014-D4430C35B91D}" type="CATEGORYNAME">
                      <a:rPr lang="en-US"/>
                      <a:pPr/>
                      <a:t>[NOMBRE DE CATEGORÍA]</a:t>
                    </a:fld>
                    <a:r>
                      <a:rPr lang="en-US" baseline="0"/>
                      <a:t>
</a:t>
                    </a:r>
                    <a:fld id="{CB46A8FF-0183-4759-97DA-710EB3AE5EE9}" type="VALUE">
                      <a:rPr lang="en-US" baseline="0"/>
                      <a:pPr/>
                      <a:t>[VALOR]</a:t>
                    </a:fld>
                    <a:r>
                      <a:rPr lang="en-US" baseline="0"/>
                      <a:t>
10.74%</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B916-42E1-B1F0-5F3249236007}"/>
                </c:ext>
              </c:extLst>
            </c:dLbl>
            <c:dLbl>
              <c:idx val="2"/>
              <c:layout>
                <c:manualLayout>
                  <c:x val="-5.5095376235865252E-2"/>
                  <c:y val="-1.59201751566768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916-42E1-B1F0-5F3249236007}"/>
                </c:ext>
              </c:extLst>
            </c:dLbl>
            <c:dLbl>
              <c:idx val="3"/>
              <c:layout>
                <c:manualLayout>
                  <c:x val="-2.2356994849328043E-2"/>
                  <c:y val="-3.23485457174996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916-42E1-B1F0-5F3249236007}"/>
                </c:ext>
              </c:extLst>
            </c:dLbl>
            <c:dLbl>
              <c:idx val="4"/>
              <c:layout>
                <c:manualLayout>
                  <c:x val="-2.2115446095553819E-2"/>
                  <c:y val="-6.52099067973646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916-42E1-B1F0-5F3249236007}"/>
                </c:ext>
              </c:extLst>
            </c:dLbl>
            <c:dLbl>
              <c:idx val="5"/>
              <c:layout>
                <c:manualLayout>
                  <c:x val="4.4200698596885912E-2"/>
                  <c:y val="-3.600976217258557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916-42E1-B1F0-5F3249236007}"/>
                </c:ext>
              </c:extLst>
            </c:dLbl>
            <c:dLbl>
              <c:idx val="6"/>
              <c:layout>
                <c:manualLayout>
                  <c:x val="-3.5896394529631163E-2"/>
                  <c:y val="-4.789791901012373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B916-42E1-B1F0-5F3249236007}"/>
                </c:ext>
              </c:extLst>
            </c:dLbl>
            <c:dLbl>
              <c:idx val="7"/>
              <c:layout>
                <c:manualLayout>
                  <c:x val="2.5434254928660124E-2"/>
                  <c:y val="-9.26849991965290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916-42E1-B1F0-5F3249236007}"/>
                </c:ext>
              </c:extLst>
            </c:dLbl>
            <c:dLbl>
              <c:idx val="8"/>
              <c:layout>
                <c:manualLayout>
                  <c:x val="6.2654194541471794E-2"/>
                  <c:y val="-0.1182874015748031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916-42E1-B1F0-5F3249236007}"/>
                </c:ext>
              </c:extLst>
            </c:dLbl>
            <c:dLbl>
              <c:idx val="9"/>
              <c:layout>
                <c:manualLayout>
                  <c:x val="7.1818246403409988E-2"/>
                  <c:y val="-7.842017515667684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916-42E1-B1F0-5F3249236007}"/>
                </c:ext>
              </c:extLst>
            </c:dLbl>
            <c:dLbl>
              <c:idx val="10"/>
              <c:layout>
                <c:manualLayout>
                  <c:x val="8.9319756083121191E-2"/>
                  <c:y val="-4.300036156194761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916-42E1-B1F0-5F3249236007}"/>
                </c:ext>
              </c:extLst>
            </c:dLbl>
            <c:dLbl>
              <c:idx val="11"/>
              <c:layout>
                <c:manualLayout>
                  <c:x val="7.932887336451365E-2"/>
                  <c:y val="2.89436365097219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B916-42E1-B1F0-5F3249236007}"/>
                </c:ext>
              </c:extLst>
            </c:dLbl>
            <c:dLbl>
              <c:idx val="12"/>
              <c:layout>
                <c:manualLayout>
                  <c:x val="8.4653957728968096E-2"/>
                  <c:y val="0.1163411939578981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B916-42E1-B1F0-5F3249236007}"/>
                </c:ext>
              </c:extLst>
            </c:dLbl>
            <c:dLbl>
              <c:idx val="13"/>
              <c:layout>
                <c:manualLayout>
                  <c:x val="-3.5099046829672603E-2"/>
                  <c:y val="9.83916519363650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B916-42E1-B1F0-5F3249236007}"/>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11 CPS Sonora</c:v>
                </c:pt>
                <c:pt idx="1">
                  <c:v>CEFERESO No. 12 CPS Guanajuato</c:v>
                </c:pt>
                <c:pt idx="2">
                  <c:v>Centro Penitenciario Federal 18 CPS Coahuila</c:v>
                </c:pt>
                <c:pt idx="3">
                  <c:v>CEFERESO No. 14 CPS Durango</c:v>
                </c:pt>
                <c:pt idx="4">
                  <c:v>CEFERESO No. 13 CPS Oaxaca</c:v>
                </c:pt>
                <c:pt idx="5">
                  <c:v>CEFERESO No. 4 Noroeste</c:v>
                </c:pt>
                <c:pt idx="6">
                  <c:v>CEFERESO No. 5 Oriente</c:v>
                </c:pt>
                <c:pt idx="7">
                  <c:v>CEFERESO No. 15 CPS Chiapas</c:v>
                </c:pt>
                <c:pt idx="8">
                  <c:v>CEFERESO No. 17 CPS Michoacán</c:v>
                </c:pt>
                <c:pt idx="9">
                  <c:v>CEFERESO No. 16 CPS Femenil Morelos</c:v>
                </c:pt>
                <c:pt idx="10">
                  <c:v>CEFERESO No. 8 Nor-Poniente</c:v>
                </c:pt>
                <c:pt idx="11">
                  <c:v>CEFERESO No. 1 Altiplano</c:v>
                </c:pt>
                <c:pt idx="12">
                  <c:v>CEFERESO No. 7 Nor-Noroeste</c:v>
                </c:pt>
                <c:pt idx="13">
                  <c:v>CEFEREPSI</c:v>
                </c:pt>
                <c:pt idx="14">
                  <c:v>TOTAL</c:v>
                </c:pt>
              </c:strCache>
            </c:strRef>
          </c:cat>
          <c:val>
            <c:numRef>
              <c:f>'Pág-27-Grá-CF'!$B$6:$B$20</c:f>
              <c:numCache>
                <c:formatCode>#,##0</c:formatCode>
                <c:ptCount val="15"/>
                <c:pt idx="0">
                  <c:v>2132</c:v>
                </c:pt>
                <c:pt idx="1">
                  <c:v>2100</c:v>
                </c:pt>
                <c:pt idx="2">
                  <c:v>2042</c:v>
                </c:pt>
                <c:pt idx="3">
                  <c:v>1958</c:v>
                </c:pt>
                <c:pt idx="4">
                  <c:v>1953</c:v>
                </c:pt>
                <c:pt idx="5">
                  <c:v>1882</c:v>
                </c:pt>
                <c:pt idx="6">
                  <c:v>1849</c:v>
                </c:pt>
                <c:pt idx="7">
                  <c:v>1761</c:v>
                </c:pt>
                <c:pt idx="8">
                  <c:v>1298</c:v>
                </c:pt>
                <c:pt idx="9">
                  <c:v>1217</c:v>
                </c:pt>
                <c:pt idx="10" formatCode="General">
                  <c:v>570</c:v>
                </c:pt>
                <c:pt idx="11" formatCode="General">
                  <c:v>508</c:v>
                </c:pt>
                <c:pt idx="12" formatCode="General">
                  <c:v>147</c:v>
                </c:pt>
                <c:pt idx="13" formatCode="General">
                  <c:v>146</c:v>
                </c:pt>
              </c:numCache>
            </c:numRef>
          </c:val>
          <c:extLst>
            <c:ext xmlns:c16="http://schemas.microsoft.com/office/drawing/2014/chart" uri="{C3380CC4-5D6E-409C-BE32-E72D297353CC}">
              <c16:uniqueId val="{00000001-F791-49A7-8D9B-791B324B913B}"/>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Chihuahua</c:v>
                </c:pt>
                <c:pt idx="2">
                  <c:v>Guerrero</c:v>
                </c:pt>
                <c:pt idx="3">
                  <c:v>Tamaulipas</c:v>
                </c:pt>
                <c:pt idx="4">
                  <c:v>Estado de México</c:v>
                </c:pt>
                <c:pt idx="5">
                  <c:v>Sinaloa</c:v>
                </c:pt>
                <c:pt idx="6">
                  <c:v>Veracruz de Ignacio de la Llave</c:v>
                </c:pt>
                <c:pt idx="7">
                  <c:v>Michoacán de Ocampo</c:v>
                </c:pt>
                <c:pt idx="8">
                  <c:v>Baja California</c:v>
                </c:pt>
                <c:pt idx="9">
                  <c:v>Jalisco</c:v>
                </c:pt>
                <c:pt idx="10">
                  <c:v>Coahuila de Zaragoza</c:v>
                </c:pt>
                <c:pt idx="11">
                  <c:v>Morelos</c:v>
                </c:pt>
                <c:pt idx="12">
                  <c:v>Extranjeros</c:v>
                </c:pt>
                <c:pt idx="13">
                  <c:v>Nuevo León</c:v>
                </c:pt>
                <c:pt idx="14">
                  <c:v>Puebla</c:v>
                </c:pt>
                <c:pt idx="15">
                  <c:v>Sonora</c:v>
                </c:pt>
                <c:pt idx="16">
                  <c:v>Guanajuato</c:v>
                </c:pt>
                <c:pt idx="17">
                  <c:v>Hidalgo</c:v>
                </c:pt>
                <c:pt idx="18">
                  <c:v>Durango</c:v>
                </c:pt>
                <c:pt idx="19">
                  <c:v>Oaxaca</c:v>
                </c:pt>
                <c:pt idx="20">
                  <c:v>Tabasco</c:v>
                </c:pt>
                <c:pt idx="21">
                  <c:v>Zacatecas</c:v>
                </c:pt>
                <c:pt idx="22">
                  <c:v>Colima</c:v>
                </c:pt>
                <c:pt idx="23">
                  <c:v>San Luis Potosí</c:v>
                </c:pt>
                <c:pt idx="24">
                  <c:v>Querétaro</c:v>
                </c:pt>
                <c:pt idx="25">
                  <c:v>Campeche</c:v>
                </c:pt>
                <c:pt idx="26">
                  <c:v>Chiapas</c:v>
                </c:pt>
                <c:pt idx="27">
                  <c:v>Nayarit</c:v>
                </c:pt>
                <c:pt idx="28">
                  <c:v>Aguascalientes</c:v>
                </c:pt>
                <c:pt idx="29">
                  <c:v>Baja California Sur</c:v>
                </c:pt>
                <c:pt idx="30">
                  <c:v>Quintana Roo</c:v>
                </c:pt>
                <c:pt idx="31">
                  <c:v>Yucatán</c:v>
                </c:pt>
                <c:pt idx="32">
                  <c:v>Tlaxcala</c:v>
                </c:pt>
              </c:strCache>
            </c:strRef>
          </c:cat>
          <c:val>
            <c:numRef>
              <c:f>'Pág-28-Tab-CF (1)'!$N$10:$N$42</c:f>
              <c:numCache>
                <c:formatCode>General</c:formatCode>
                <c:ptCount val="33"/>
                <c:pt idx="0">
                  <c:v>91</c:v>
                </c:pt>
                <c:pt idx="1">
                  <c:v>60</c:v>
                </c:pt>
                <c:pt idx="2">
                  <c:v>58</c:v>
                </c:pt>
                <c:pt idx="3">
                  <c:v>37</c:v>
                </c:pt>
                <c:pt idx="4">
                  <c:v>35</c:v>
                </c:pt>
                <c:pt idx="5">
                  <c:v>29</c:v>
                </c:pt>
                <c:pt idx="6">
                  <c:v>21</c:v>
                </c:pt>
                <c:pt idx="7">
                  <c:v>16</c:v>
                </c:pt>
                <c:pt idx="8">
                  <c:v>14</c:v>
                </c:pt>
                <c:pt idx="9">
                  <c:v>13</c:v>
                </c:pt>
                <c:pt idx="10">
                  <c:v>12</c:v>
                </c:pt>
                <c:pt idx="11">
                  <c:v>12</c:v>
                </c:pt>
                <c:pt idx="12">
                  <c:v>12</c:v>
                </c:pt>
                <c:pt idx="13">
                  <c:v>11</c:v>
                </c:pt>
                <c:pt idx="14">
                  <c:v>10</c:v>
                </c:pt>
                <c:pt idx="15">
                  <c:v>10</c:v>
                </c:pt>
                <c:pt idx="16">
                  <c:v>9</c:v>
                </c:pt>
                <c:pt idx="17">
                  <c:v>9</c:v>
                </c:pt>
                <c:pt idx="18">
                  <c:v>8</c:v>
                </c:pt>
                <c:pt idx="19">
                  <c:v>8</c:v>
                </c:pt>
                <c:pt idx="20">
                  <c:v>7</c:v>
                </c:pt>
                <c:pt idx="21">
                  <c:v>5</c:v>
                </c:pt>
                <c:pt idx="22">
                  <c:v>4</c:v>
                </c:pt>
                <c:pt idx="23">
                  <c:v>4</c:v>
                </c:pt>
                <c:pt idx="24">
                  <c:v>3</c:v>
                </c:pt>
                <c:pt idx="25">
                  <c:v>2</c:v>
                </c:pt>
                <c:pt idx="26">
                  <c:v>2</c:v>
                </c:pt>
                <c:pt idx="27">
                  <c:v>2</c:v>
                </c:pt>
                <c:pt idx="28">
                  <c:v>1</c:v>
                </c:pt>
                <c:pt idx="29">
                  <c:v>1</c:v>
                </c:pt>
                <c:pt idx="30">
                  <c:v>1</c:v>
                </c:pt>
                <c:pt idx="31">
                  <c:v>1</c:v>
                </c:pt>
                <c:pt idx="32">
                  <c:v>0</c:v>
                </c:pt>
              </c:numCache>
            </c:numRef>
          </c:val>
          <c:extLst>
            <c:ext xmlns:c16="http://schemas.microsoft.com/office/drawing/2014/chart" uri="{C3380CC4-5D6E-409C-BE32-E72D297353CC}">
              <c16:uniqueId val="{0000000C-0497-4785-8B89-2C23D0D4170D}"/>
            </c:ext>
          </c:extLst>
        </c:ser>
        <c:dLbls>
          <c:showLegendKey val="0"/>
          <c:showVal val="0"/>
          <c:showCatName val="0"/>
          <c:showSerName val="0"/>
          <c:showPercent val="0"/>
          <c:showBubbleSize val="0"/>
        </c:dLbls>
        <c:gapWidth val="150"/>
        <c:axId val="774074159"/>
        <c:axId val="969340895"/>
      </c:barChart>
      <c:catAx>
        <c:axId val="77407415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9340895"/>
        <c:crosses val="autoZero"/>
        <c:auto val="1"/>
        <c:lblAlgn val="ctr"/>
        <c:lblOffset val="100"/>
        <c:noMultiLvlLbl val="0"/>
      </c:catAx>
      <c:valAx>
        <c:axId val="96934089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7740741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(4)'!$M$10:$M$42</c:f>
              <c:strCache>
                <c:ptCount val="33"/>
                <c:pt idx="0">
                  <c:v>Estado de México</c:v>
                </c:pt>
                <c:pt idx="1">
                  <c:v>Ciudad de México</c:v>
                </c:pt>
                <c:pt idx="2">
                  <c:v>Tamaulipas</c:v>
                </c:pt>
                <c:pt idx="3">
                  <c:v>Nayarit</c:v>
                </c:pt>
                <c:pt idx="4">
                  <c:v>Guanajuato</c:v>
                </c:pt>
                <c:pt idx="5">
                  <c:v>Guerrero</c:v>
                </c:pt>
                <c:pt idx="6">
                  <c:v>Coahuila de Zaragoza</c:v>
                </c:pt>
                <c:pt idx="7">
                  <c:v>Sinaloa</c:v>
                </c:pt>
                <c:pt idx="8">
                  <c:v>Sonora</c:v>
                </c:pt>
                <c:pt idx="9">
                  <c:v>Quintana Roo</c:v>
                </c:pt>
                <c:pt idx="10">
                  <c:v>Michoacán de Ocampo</c:v>
                </c:pt>
                <c:pt idx="11">
                  <c:v>Veracruz de Ignacio de la Llave</c:v>
                </c:pt>
                <c:pt idx="12">
                  <c:v>Puebla</c:v>
                </c:pt>
                <c:pt idx="13">
                  <c:v>Nuevo León</c:v>
                </c:pt>
                <c:pt idx="14">
                  <c:v>Jalisco</c:v>
                </c:pt>
                <c:pt idx="15">
                  <c:v>Chihuahua</c:v>
                </c:pt>
                <c:pt idx="16">
                  <c:v>Baja California</c:v>
                </c:pt>
                <c:pt idx="17">
                  <c:v>Zacatecas</c:v>
                </c:pt>
                <c:pt idx="18">
                  <c:v>Hidalgo</c:v>
                </c:pt>
                <c:pt idx="19">
                  <c:v>Extranjeros</c:v>
                </c:pt>
                <c:pt idx="20">
                  <c:v>Chiapas</c:v>
                </c:pt>
                <c:pt idx="21">
                  <c:v>San Luis Potosí</c:v>
                </c:pt>
                <c:pt idx="22">
                  <c:v>Morelos</c:v>
                </c:pt>
                <c:pt idx="23">
                  <c:v>Durango</c:v>
                </c:pt>
                <c:pt idx="24">
                  <c:v>Tabasco</c:v>
                </c:pt>
                <c:pt idx="25">
                  <c:v>Querétaro</c:v>
                </c:pt>
                <c:pt idx="26">
                  <c:v>Colima</c:v>
                </c:pt>
                <c:pt idx="27">
                  <c:v>Oaxaca</c:v>
                </c:pt>
                <c:pt idx="28">
                  <c:v>Tlaxcala</c:v>
                </c:pt>
                <c:pt idx="29">
                  <c:v>Aguascalientes</c:v>
                </c:pt>
                <c:pt idx="30">
                  <c:v>Baja California Sur</c:v>
                </c:pt>
                <c:pt idx="31">
                  <c:v>Campeche</c:v>
                </c:pt>
                <c:pt idx="32">
                  <c:v>Yucatán</c:v>
                </c:pt>
              </c:strCache>
            </c:strRef>
          </c:cat>
          <c:val>
            <c:numRef>
              <c:f>'Pág-29-Tab-CF (4)'!$N$10:$N$42</c:f>
              <c:numCache>
                <c:formatCode>General</c:formatCode>
                <c:ptCount val="33"/>
                <c:pt idx="0">
                  <c:v>279</c:v>
                </c:pt>
                <c:pt idx="1">
                  <c:v>153</c:v>
                </c:pt>
                <c:pt idx="2">
                  <c:v>152</c:v>
                </c:pt>
                <c:pt idx="3">
                  <c:v>130</c:v>
                </c:pt>
                <c:pt idx="4">
                  <c:v>117</c:v>
                </c:pt>
                <c:pt idx="5">
                  <c:v>95</c:v>
                </c:pt>
                <c:pt idx="6">
                  <c:v>86</c:v>
                </c:pt>
                <c:pt idx="7">
                  <c:v>84</c:v>
                </c:pt>
                <c:pt idx="8">
                  <c:v>75</c:v>
                </c:pt>
                <c:pt idx="9">
                  <c:v>68</c:v>
                </c:pt>
                <c:pt idx="10">
                  <c:v>64</c:v>
                </c:pt>
                <c:pt idx="11">
                  <c:v>60</c:v>
                </c:pt>
                <c:pt idx="12">
                  <c:v>59</c:v>
                </c:pt>
                <c:pt idx="13">
                  <c:v>56</c:v>
                </c:pt>
                <c:pt idx="14">
                  <c:v>48</c:v>
                </c:pt>
                <c:pt idx="15">
                  <c:v>44</c:v>
                </c:pt>
                <c:pt idx="16">
                  <c:v>40</c:v>
                </c:pt>
                <c:pt idx="17">
                  <c:v>35</c:v>
                </c:pt>
                <c:pt idx="18">
                  <c:v>32</c:v>
                </c:pt>
                <c:pt idx="19">
                  <c:v>32</c:v>
                </c:pt>
                <c:pt idx="20">
                  <c:v>31</c:v>
                </c:pt>
                <c:pt idx="21">
                  <c:v>29</c:v>
                </c:pt>
                <c:pt idx="22">
                  <c:v>24</c:v>
                </c:pt>
                <c:pt idx="23">
                  <c:v>18</c:v>
                </c:pt>
                <c:pt idx="24">
                  <c:v>18</c:v>
                </c:pt>
                <c:pt idx="25">
                  <c:v>16</c:v>
                </c:pt>
                <c:pt idx="26">
                  <c:v>9</c:v>
                </c:pt>
                <c:pt idx="27">
                  <c:v>9</c:v>
                </c:pt>
                <c:pt idx="28">
                  <c:v>7</c:v>
                </c:pt>
                <c:pt idx="29">
                  <c:v>6</c:v>
                </c:pt>
                <c:pt idx="30">
                  <c:v>3</c:v>
                </c:pt>
                <c:pt idx="31">
                  <c:v>2</c:v>
                </c:pt>
                <c:pt idx="32">
                  <c:v>1</c:v>
                </c:pt>
              </c:numCache>
            </c:numRef>
          </c:val>
          <c:extLst>
            <c:ext xmlns:c16="http://schemas.microsoft.com/office/drawing/2014/chart" uri="{C3380CC4-5D6E-409C-BE32-E72D297353CC}">
              <c16:uniqueId val="{0000000C-AB48-430D-85D3-30F2E4A92172}"/>
            </c:ext>
          </c:extLst>
        </c:ser>
        <c:dLbls>
          <c:showLegendKey val="0"/>
          <c:showVal val="0"/>
          <c:showCatName val="0"/>
          <c:showSerName val="0"/>
          <c:showPercent val="0"/>
          <c:showBubbleSize val="0"/>
        </c:dLbls>
        <c:gapWidth val="150"/>
        <c:axId val="1338528495"/>
        <c:axId val="1338528015"/>
      </c:barChart>
      <c:catAx>
        <c:axId val="13385284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528015"/>
        <c:crosses val="autoZero"/>
        <c:auto val="1"/>
        <c:lblAlgn val="ctr"/>
        <c:lblOffset val="100"/>
        <c:noMultiLvlLbl val="0"/>
      </c:catAx>
      <c:valAx>
        <c:axId val="13385280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5284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(5)'!$M$10:$M$42</c:f>
              <c:strCache>
                <c:ptCount val="33"/>
                <c:pt idx="0">
                  <c:v>Veracruz de Ignacio de la Llave</c:v>
                </c:pt>
                <c:pt idx="1">
                  <c:v>Estado de México</c:v>
                </c:pt>
                <c:pt idx="2">
                  <c:v>Ciudad de México</c:v>
                </c:pt>
                <c:pt idx="3">
                  <c:v>Tamaulipas</c:v>
                </c:pt>
                <c:pt idx="4">
                  <c:v>Guanajuato</c:v>
                </c:pt>
                <c:pt idx="5">
                  <c:v>Guerrero</c:v>
                </c:pt>
                <c:pt idx="6">
                  <c:v>Puebla</c:v>
                </c:pt>
                <c:pt idx="7">
                  <c:v>Zacatecas</c:v>
                </c:pt>
                <c:pt idx="8">
                  <c:v>Coahuila de Zaragoza</c:v>
                </c:pt>
                <c:pt idx="9">
                  <c:v>Michoacán de Ocampo</c:v>
                </c:pt>
                <c:pt idx="10">
                  <c:v>Chiapas</c:v>
                </c:pt>
                <c:pt idx="11">
                  <c:v>Tabasco</c:v>
                </c:pt>
                <c:pt idx="12">
                  <c:v>Chihuahua</c:v>
                </c:pt>
                <c:pt idx="13">
                  <c:v>Hidalgo</c:v>
                </c:pt>
                <c:pt idx="14">
                  <c:v>Jalisco</c:v>
                </c:pt>
                <c:pt idx="15">
                  <c:v>Tlaxcala</c:v>
                </c:pt>
                <c:pt idx="16">
                  <c:v>Oaxaca</c:v>
                </c:pt>
                <c:pt idx="17">
                  <c:v>Quintana Roo</c:v>
                </c:pt>
                <c:pt idx="18">
                  <c:v>Nuevo León</c:v>
                </c:pt>
                <c:pt idx="19">
                  <c:v>Extranjeros</c:v>
                </c:pt>
                <c:pt idx="20">
                  <c:v>Durango</c:v>
                </c:pt>
                <c:pt idx="21">
                  <c:v>San Luis Potosí</c:v>
                </c:pt>
                <c:pt idx="22">
                  <c:v>Sinaloa</c:v>
                </c:pt>
                <c:pt idx="23">
                  <c:v>Aguascalientes</c:v>
                </c:pt>
                <c:pt idx="24">
                  <c:v>Morelos</c:v>
                </c:pt>
                <c:pt idx="25">
                  <c:v>Campeche</c:v>
                </c:pt>
                <c:pt idx="26">
                  <c:v>Querétaro</c:v>
                </c:pt>
                <c:pt idx="27">
                  <c:v>Colima</c:v>
                </c:pt>
                <c:pt idx="28">
                  <c:v>Nayarit</c:v>
                </c:pt>
                <c:pt idx="29">
                  <c:v>Baja California</c:v>
                </c:pt>
                <c:pt idx="30">
                  <c:v>Sonora</c:v>
                </c:pt>
                <c:pt idx="31">
                  <c:v>Yucatán</c:v>
                </c:pt>
                <c:pt idx="32">
                  <c:v>Baja California Sur</c:v>
                </c:pt>
              </c:strCache>
            </c:strRef>
          </c:cat>
          <c:val>
            <c:numRef>
              <c:f>'Pág-30-Tab-CF (5)'!$N$10:$N$42</c:f>
              <c:numCache>
                <c:formatCode>General</c:formatCode>
                <c:ptCount val="33"/>
                <c:pt idx="0">
                  <c:v>372</c:v>
                </c:pt>
                <c:pt idx="1">
                  <c:v>206</c:v>
                </c:pt>
                <c:pt idx="2">
                  <c:v>204</c:v>
                </c:pt>
                <c:pt idx="3">
                  <c:v>108</c:v>
                </c:pt>
                <c:pt idx="4">
                  <c:v>106</c:v>
                </c:pt>
                <c:pt idx="5">
                  <c:v>98</c:v>
                </c:pt>
                <c:pt idx="6">
                  <c:v>85</c:v>
                </c:pt>
                <c:pt idx="7">
                  <c:v>64</c:v>
                </c:pt>
                <c:pt idx="8">
                  <c:v>55</c:v>
                </c:pt>
                <c:pt idx="9">
                  <c:v>49</c:v>
                </c:pt>
                <c:pt idx="10">
                  <c:v>45</c:v>
                </c:pt>
                <c:pt idx="11">
                  <c:v>44</c:v>
                </c:pt>
                <c:pt idx="12">
                  <c:v>42</c:v>
                </c:pt>
                <c:pt idx="13">
                  <c:v>39</c:v>
                </c:pt>
                <c:pt idx="14">
                  <c:v>36</c:v>
                </c:pt>
                <c:pt idx="15">
                  <c:v>34</c:v>
                </c:pt>
                <c:pt idx="16">
                  <c:v>32</c:v>
                </c:pt>
                <c:pt idx="17">
                  <c:v>32</c:v>
                </c:pt>
                <c:pt idx="18">
                  <c:v>31</c:v>
                </c:pt>
                <c:pt idx="19">
                  <c:v>25</c:v>
                </c:pt>
                <c:pt idx="20">
                  <c:v>23</c:v>
                </c:pt>
                <c:pt idx="21">
                  <c:v>19</c:v>
                </c:pt>
                <c:pt idx="22">
                  <c:v>18</c:v>
                </c:pt>
                <c:pt idx="23">
                  <c:v>12</c:v>
                </c:pt>
                <c:pt idx="24">
                  <c:v>12</c:v>
                </c:pt>
                <c:pt idx="25">
                  <c:v>11</c:v>
                </c:pt>
                <c:pt idx="26">
                  <c:v>11</c:v>
                </c:pt>
                <c:pt idx="27">
                  <c:v>10</c:v>
                </c:pt>
                <c:pt idx="28">
                  <c:v>9</c:v>
                </c:pt>
                <c:pt idx="29">
                  <c:v>6</c:v>
                </c:pt>
                <c:pt idx="30">
                  <c:v>6</c:v>
                </c:pt>
                <c:pt idx="31">
                  <c:v>5</c:v>
                </c:pt>
                <c:pt idx="32">
                  <c:v>0</c:v>
                </c:pt>
              </c:numCache>
            </c:numRef>
          </c:val>
          <c:extLst>
            <c:ext xmlns:c16="http://schemas.microsoft.com/office/drawing/2014/chart" uri="{C3380CC4-5D6E-409C-BE32-E72D297353CC}">
              <c16:uniqueId val="{0000000C-D5AF-4C21-A9D2-CB89F5BCA41F}"/>
            </c:ext>
          </c:extLst>
        </c:ser>
        <c:dLbls>
          <c:showLegendKey val="0"/>
          <c:showVal val="0"/>
          <c:showCatName val="0"/>
          <c:showSerName val="0"/>
          <c:showPercent val="0"/>
          <c:showBubbleSize val="0"/>
        </c:dLbls>
        <c:gapWidth val="150"/>
        <c:axId val="1338530895"/>
        <c:axId val="1338530415"/>
      </c:barChart>
      <c:catAx>
        <c:axId val="13385308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530415"/>
        <c:crosses val="autoZero"/>
        <c:auto val="1"/>
        <c:lblAlgn val="ctr"/>
        <c:lblOffset val="100"/>
        <c:noMultiLvlLbl val="0"/>
      </c:catAx>
      <c:valAx>
        <c:axId val="13385304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5308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(7)'!$M$10:$M$42</c:f>
              <c:strCache>
                <c:ptCount val="33"/>
                <c:pt idx="0">
                  <c:v>Durango</c:v>
                </c:pt>
                <c:pt idx="1">
                  <c:v>Coahuila de Zaragoza</c:v>
                </c:pt>
                <c:pt idx="2">
                  <c:v>Chihuahua</c:v>
                </c:pt>
                <c:pt idx="3">
                  <c:v>Sinaloa</c:v>
                </c:pt>
                <c:pt idx="4">
                  <c:v>Tamaulipas</c:v>
                </c:pt>
                <c:pt idx="5">
                  <c:v>Nuevo León</c:v>
                </c:pt>
                <c:pt idx="6">
                  <c:v>Veracruz de Ignacio de la Llave</c:v>
                </c:pt>
                <c:pt idx="7">
                  <c:v>Zacatecas</c:v>
                </c:pt>
                <c:pt idx="8">
                  <c:v>Ciudad de México</c:v>
                </c:pt>
                <c:pt idx="9">
                  <c:v>Guerrero</c:v>
                </c:pt>
                <c:pt idx="10">
                  <c:v>Estado de México</c:v>
                </c:pt>
                <c:pt idx="11">
                  <c:v>San Luis Potosí</c:v>
                </c:pt>
                <c:pt idx="12">
                  <c:v>Extranjeros</c:v>
                </c:pt>
                <c:pt idx="13">
                  <c:v>Chiapas</c:v>
                </c:pt>
                <c:pt idx="14">
                  <c:v>Colima</c:v>
                </c:pt>
                <c:pt idx="15">
                  <c:v>Hidalgo</c:v>
                </c:pt>
                <c:pt idx="16">
                  <c:v>Jalisco</c:v>
                </c:pt>
                <c:pt idx="17">
                  <c:v>Nayarit</c:v>
                </c:pt>
                <c:pt idx="18">
                  <c:v>Aguascalientes</c:v>
                </c:pt>
                <c:pt idx="19">
                  <c:v>Baja California</c:v>
                </c:pt>
                <c:pt idx="20">
                  <c:v>Baja California Sur</c:v>
                </c:pt>
                <c:pt idx="21">
                  <c:v>Campeche</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(7)'!$N$10:$N$42</c:f>
              <c:numCache>
                <c:formatCode>General</c:formatCode>
                <c:ptCount val="33"/>
                <c:pt idx="0">
                  <c:v>32</c:v>
                </c:pt>
                <c:pt idx="1">
                  <c:v>30</c:v>
                </c:pt>
                <c:pt idx="2">
                  <c:v>13</c:v>
                </c:pt>
                <c:pt idx="3">
                  <c:v>12</c:v>
                </c:pt>
                <c:pt idx="4">
                  <c:v>12</c:v>
                </c:pt>
                <c:pt idx="5">
                  <c:v>11</c:v>
                </c:pt>
                <c:pt idx="6">
                  <c:v>6</c:v>
                </c:pt>
                <c:pt idx="7">
                  <c:v>6</c:v>
                </c:pt>
                <c:pt idx="8">
                  <c:v>5</c:v>
                </c:pt>
                <c:pt idx="9">
                  <c:v>5</c:v>
                </c:pt>
                <c:pt idx="10">
                  <c:v>4</c:v>
                </c:pt>
                <c:pt idx="11">
                  <c:v>3</c:v>
                </c:pt>
                <c:pt idx="12">
                  <c:v>3</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D7CE-484D-AB0C-5B4A23C65620}"/>
            </c:ext>
          </c:extLst>
        </c:ser>
        <c:dLbls>
          <c:showLegendKey val="0"/>
          <c:showVal val="0"/>
          <c:showCatName val="0"/>
          <c:showSerName val="0"/>
          <c:showPercent val="0"/>
          <c:showBubbleSize val="0"/>
        </c:dLbls>
        <c:gapWidth val="150"/>
        <c:axId val="1338532335"/>
        <c:axId val="1338527055"/>
      </c:barChart>
      <c:catAx>
        <c:axId val="13385323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527055"/>
        <c:crosses val="autoZero"/>
        <c:auto val="1"/>
        <c:lblAlgn val="ctr"/>
        <c:lblOffset val="100"/>
        <c:noMultiLvlLbl val="0"/>
      </c:catAx>
      <c:valAx>
        <c:axId val="13385270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385323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(8)'!$M$10:$M$42</c:f>
              <c:strCache>
                <c:ptCount val="33"/>
                <c:pt idx="0">
                  <c:v>Sinaloa</c:v>
                </c:pt>
                <c:pt idx="1">
                  <c:v>Michoacán de Ocampo</c:v>
                </c:pt>
                <c:pt idx="2">
                  <c:v>Sonora</c:v>
                </c:pt>
                <c:pt idx="3">
                  <c:v>Baja California</c:v>
                </c:pt>
                <c:pt idx="4">
                  <c:v>Zacatecas</c:v>
                </c:pt>
                <c:pt idx="5">
                  <c:v>Chihuahua</c:v>
                </c:pt>
                <c:pt idx="6">
                  <c:v>Ciudad de México</c:v>
                </c:pt>
                <c:pt idx="7">
                  <c:v>Jalisco</c:v>
                </c:pt>
                <c:pt idx="8">
                  <c:v>Guerrero</c:v>
                </c:pt>
                <c:pt idx="9">
                  <c:v>Nayarit</c:v>
                </c:pt>
                <c:pt idx="10">
                  <c:v>Tamaulipas</c:v>
                </c:pt>
                <c:pt idx="11">
                  <c:v>Durango</c:v>
                </c:pt>
                <c:pt idx="12">
                  <c:v>Veracruz de Ignacio de la Llave</c:v>
                </c:pt>
                <c:pt idx="13">
                  <c:v>Nuevo León</c:v>
                </c:pt>
                <c:pt idx="14">
                  <c:v>Guanajuato</c:v>
                </c:pt>
                <c:pt idx="15">
                  <c:v>Chiapas</c:v>
                </c:pt>
                <c:pt idx="16">
                  <c:v>Estado de México</c:v>
                </c:pt>
                <c:pt idx="17">
                  <c:v>Coahuila de Zaragoza</c:v>
                </c:pt>
                <c:pt idx="18">
                  <c:v>Aguascalientes</c:v>
                </c:pt>
                <c:pt idx="19">
                  <c:v>Oaxaca</c:v>
                </c:pt>
                <c:pt idx="20">
                  <c:v>San Luis Potosí</c:v>
                </c:pt>
                <c:pt idx="21">
                  <c:v>Tabasco</c:v>
                </c:pt>
                <c:pt idx="22">
                  <c:v>Extranjeros</c:v>
                </c:pt>
                <c:pt idx="23">
                  <c:v>Colima</c:v>
                </c:pt>
                <c:pt idx="24">
                  <c:v>Hidalgo</c:v>
                </c:pt>
                <c:pt idx="25">
                  <c:v>Morelos</c:v>
                </c:pt>
                <c:pt idx="26">
                  <c:v>Puebla</c:v>
                </c:pt>
                <c:pt idx="27">
                  <c:v>Querétaro</c:v>
                </c:pt>
                <c:pt idx="28">
                  <c:v>Baja California Sur</c:v>
                </c:pt>
                <c:pt idx="29">
                  <c:v>Campeche</c:v>
                </c:pt>
                <c:pt idx="30">
                  <c:v>Quintana Roo</c:v>
                </c:pt>
                <c:pt idx="31">
                  <c:v>Tlaxcala</c:v>
                </c:pt>
                <c:pt idx="32">
                  <c:v>Yucatán</c:v>
                </c:pt>
              </c:strCache>
            </c:strRef>
          </c:cat>
          <c:val>
            <c:numRef>
              <c:f>'Pág-32-Tab-CF (8)'!$N$10:$N$42</c:f>
              <c:numCache>
                <c:formatCode>General</c:formatCode>
                <c:ptCount val="33"/>
                <c:pt idx="0">
                  <c:v>232</c:v>
                </c:pt>
                <c:pt idx="1">
                  <c:v>57</c:v>
                </c:pt>
                <c:pt idx="2">
                  <c:v>46</c:v>
                </c:pt>
                <c:pt idx="3">
                  <c:v>29</c:v>
                </c:pt>
                <c:pt idx="4">
                  <c:v>26</c:v>
                </c:pt>
                <c:pt idx="5">
                  <c:v>20</c:v>
                </c:pt>
                <c:pt idx="6">
                  <c:v>19</c:v>
                </c:pt>
                <c:pt idx="7">
                  <c:v>18</c:v>
                </c:pt>
                <c:pt idx="8">
                  <c:v>17</c:v>
                </c:pt>
                <c:pt idx="9">
                  <c:v>14</c:v>
                </c:pt>
                <c:pt idx="10">
                  <c:v>14</c:v>
                </c:pt>
                <c:pt idx="11">
                  <c:v>13</c:v>
                </c:pt>
                <c:pt idx="12">
                  <c:v>13</c:v>
                </c:pt>
                <c:pt idx="13">
                  <c:v>7</c:v>
                </c:pt>
                <c:pt idx="14">
                  <c:v>6</c:v>
                </c:pt>
                <c:pt idx="15">
                  <c:v>5</c:v>
                </c:pt>
                <c:pt idx="16">
                  <c:v>5</c:v>
                </c:pt>
                <c:pt idx="17">
                  <c:v>4</c:v>
                </c:pt>
                <c:pt idx="18">
                  <c:v>3</c:v>
                </c:pt>
                <c:pt idx="19">
                  <c:v>3</c:v>
                </c:pt>
                <c:pt idx="20">
                  <c:v>3</c:v>
                </c:pt>
                <c:pt idx="21">
                  <c:v>3</c:v>
                </c:pt>
                <c:pt idx="22">
                  <c:v>3</c:v>
                </c:pt>
                <c:pt idx="23">
                  <c:v>2</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927B-465C-89E8-D2BAC7123D12}"/>
            </c:ext>
          </c:extLst>
        </c:ser>
        <c:dLbls>
          <c:showLegendKey val="0"/>
          <c:showVal val="0"/>
          <c:showCatName val="0"/>
          <c:showSerName val="0"/>
          <c:showPercent val="0"/>
          <c:showBubbleSize val="0"/>
        </c:dLbls>
        <c:gapWidth val="150"/>
        <c:axId val="968570975"/>
        <c:axId val="968583455"/>
      </c:barChart>
      <c:catAx>
        <c:axId val="96857097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83455"/>
        <c:crosses val="autoZero"/>
        <c:auto val="1"/>
        <c:lblAlgn val="ctr"/>
        <c:lblOffset val="100"/>
        <c:noMultiLvlLbl val="0"/>
      </c:catAx>
      <c:valAx>
        <c:axId val="9685834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097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(11)'!$M$10:$M$42</c:f>
              <c:strCache>
                <c:ptCount val="33"/>
                <c:pt idx="0">
                  <c:v>Sonora</c:v>
                </c:pt>
                <c:pt idx="1">
                  <c:v>Sinaloa</c:v>
                </c:pt>
                <c:pt idx="2">
                  <c:v>Tamaulipas</c:v>
                </c:pt>
                <c:pt idx="3">
                  <c:v>Coahuila de Zaragoza</c:v>
                </c:pt>
                <c:pt idx="4">
                  <c:v>Nuevo León</c:v>
                </c:pt>
                <c:pt idx="5">
                  <c:v>Chihuahua</c:v>
                </c:pt>
                <c:pt idx="6">
                  <c:v>Michoacán de Ocampo</c:v>
                </c:pt>
                <c:pt idx="7">
                  <c:v>Tabasco</c:v>
                </c:pt>
                <c:pt idx="8">
                  <c:v>Extranjeros</c:v>
                </c:pt>
                <c:pt idx="9">
                  <c:v>Ciudad de México</c:v>
                </c:pt>
                <c:pt idx="10">
                  <c:v>Durango</c:v>
                </c:pt>
                <c:pt idx="11">
                  <c:v>Veracruz de Ignacio de la Llave</c:v>
                </c:pt>
                <c:pt idx="12">
                  <c:v>San Luis Potosí</c:v>
                </c:pt>
                <c:pt idx="13">
                  <c:v>Guerrero</c:v>
                </c:pt>
                <c:pt idx="14">
                  <c:v>Baja California</c:v>
                </c:pt>
                <c:pt idx="15">
                  <c:v>Morelos</c:v>
                </c:pt>
                <c:pt idx="16">
                  <c:v>Nayarit</c:v>
                </c:pt>
                <c:pt idx="17">
                  <c:v>Jalisco</c:v>
                </c:pt>
                <c:pt idx="18">
                  <c:v>Puebla</c:v>
                </c:pt>
                <c:pt idx="19">
                  <c:v>Estado de México</c:v>
                </c:pt>
                <c:pt idx="20">
                  <c:v>Oaxaca</c:v>
                </c:pt>
                <c:pt idx="21">
                  <c:v>Hidalgo</c:v>
                </c:pt>
                <c:pt idx="22">
                  <c:v>Colima</c:v>
                </c:pt>
                <c:pt idx="23">
                  <c:v>Chiapas</c:v>
                </c:pt>
                <c:pt idx="24">
                  <c:v>Guanajuato</c:v>
                </c:pt>
                <c:pt idx="25">
                  <c:v>Quintana Roo</c:v>
                </c:pt>
                <c:pt idx="26">
                  <c:v>Aguascalientes</c:v>
                </c:pt>
                <c:pt idx="27">
                  <c:v>Zacatecas</c:v>
                </c:pt>
                <c:pt idx="28">
                  <c:v>Querétaro</c:v>
                </c:pt>
                <c:pt idx="29">
                  <c:v>Baja California Sur</c:v>
                </c:pt>
                <c:pt idx="30">
                  <c:v>Tlaxcala</c:v>
                </c:pt>
                <c:pt idx="31">
                  <c:v>Yucatán</c:v>
                </c:pt>
                <c:pt idx="32">
                  <c:v>Campeche</c:v>
                </c:pt>
              </c:strCache>
            </c:strRef>
          </c:cat>
          <c:val>
            <c:numRef>
              <c:f>'Pág-33-Tab-CF (11)'!$N$10:$N$42</c:f>
              <c:numCache>
                <c:formatCode>General</c:formatCode>
                <c:ptCount val="33"/>
                <c:pt idx="0">
                  <c:v>556</c:v>
                </c:pt>
                <c:pt idx="1">
                  <c:v>288</c:v>
                </c:pt>
                <c:pt idx="2">
                  <c:v>104</c:v>
                </c:pt>
                <c:pt idx="3">
                  <c:v>102</c:v>
                </c:pt>
                <c:pt idx="4">
                  <c:v>91</c:v>
                </c:pt>
                <c:pt idx="5">
                  <c:v>88</c:v>
                </c:pt>
                <c:pt idx="6">
                  <c:v>73</c:v>
                </c:pt>
                <c:pt idx="7">
                  <c:v>73</c:v>
                </c:pt>
                <c:pt idx="8">
                  <c:v>68</c:v>
                </c:pt>
                <c:pt idx="9">
                  <c:v>65</c:v>
                </c:pt>
                <c:pt idx="10">
                  <c:v>61</c:v>
                </c:pt>
                <c:pt idx="11">
                  <c:v>57</c:v>
                </c:pt>
                <c:pt idx="12">
                  <c:v>52</c:v>
                </c:pt>
                <c:pt idx="13">
                  <c:v>46</c:v>
                </c:pt>
                <c:pt idx="14">
                  <c:v>45</c:v>
                </c:pt>
                <c:pt idx="15">
                  <c:v>43</c:v>
                </c:pt>
                <c:pt idx="16">
                  <c:v>43</c:v>
                </c:pt>
                <c:pt idx="17">
                  <c:v>42</c:v>
                </c:pt>
                <c:pt idx="18">
                  <c:v>41</c:v>
                </c:pt>
                <c:pt idx="19">
                  <c:v>28</c:v>
                </c:pt>
                <c:pt idx="20">
                  <c:v>28</c:v>
                </c:pt>
                <c:pt idx="21">
                  <c:v>25</c:v>
                </c:pt>
                <c:pt idx="22">
                  <c:v>17</c:v>
                </c:pt>
                <c:pt idx="23">
                  <c:v>15</c:v>
                </c:pt>
                <c:pt idx="24">
                  <c:v>15</c:v>
                </c:pt>
                <c:pt idx="25">
                  <c:v>15</c:v>
                </c:pt>
                <c:pt idx="26">
                  <c:v>12</c:v>
                </c:pt>
                <c:pt idx="27">
                  <c:v>12</c:v>
                </c:pt>
                <c:pt idx="28">
                  <c:v>9</c:v>
                </c:pt>
                <c:pt idx="29">
                  <c:v>8</c:v>
                </c:pt>
                <c:pt idx="30">
                  <c:v>8</c:v>
                </c:pt>
                <c:pt idx="31">
                  <c:v>2</c:v>
                </c:pt>
                <c:pt idx="32">
                  <c:v>0</c:v>
                </c:pt>
              </c:numCache>
            </c:numRef>
          </c:val>
          <c:extLst>
            <c:ext xmlns:c16="http://schemas.microsoft.com/office/drawing/2014/chart" uri="{C3380CC4-5D6E-409C-BE32-E72D297353CC}">
              <c16:uniqueId val="{0000000C-5EA6-40CA-9D0E-859D40673881}"/>
            </c:ext>
          </c:extLst>
        </c:ser>
        <c:dLbls>
          <c:showLegendKey val="0"/>
          <c:showVal val="0"/>
          <c:showCatName val="0"/>
          <c:showSerName val="0"/>
          <c:showPercent val="0"/>
          <c:showBubbleSize val="0"/>
        </c:dLbls>
        <c:gapWidth val="150"/>
        <c:axId val="968570495"/>
        <c:axId val="968573375"/>
      </c:barChart>
      <c:catAx>
        <c:axId val="9685704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3375"/>
        <c:crosses val="autoZero"/>
        <c:auto val="1"/>
        <c:lblAlgn val="ctr"/>
        <c:lblOffset val="100"/>
        <c:noMultiLvlLbl val="0"/>
      </c:catAx>
      <c:valAx>
        <c:axId val="96857337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04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(12)'!$M$10:$M$42</c:f>
              <c:strCache>
                <c:ptCount val="33"/>
                <c:pt idx="0">
                  <c:v>Guanajuato</c:v>
                </c:pt>
                <c:pt idx="1">
                  <c:v>Estado de México</c:v>
                </c:pt>
                <c:pt idx="2">
                  <c:v>Jalisco</c:v>
                </c:pt>
                <c:pt idx="3">
                  <c:v>Ciudad de México</c:v>
                </c:pt>
                <c:pt idx="4">
                  <c:v>Tamaulipas</c:v>
                </c:pt>
                <c:pt idx="5">
                  <c:v>Michoacán de Ocampo</c:v>
                </c:pt>
                <c:pt idx="6">
                  <c:v>Chihuahua</c:v>
                </c:pt>
                <c:pt idx="7">
                  <c:v>Veracruz de Ignacio de la Llave</c:v>
                </c:pt>
                <c:pt idx="8">
                  <c:v>Zacatecas</c:v>
                </c:pt>
                <c:pt idx="9">
                  <c:v>Nuevo León</c:v>
                </c:pt>
                <c:pt idx="10">
                  <c:v>Guerrero</c:v>
                </c:pt>
                <c:pt idx="11">
                  <c:v>Querétaro</c:v>
                </c:pt>
                <c:pt idx="12">
                  <c:v>San Luis Potosí</c:v>
                </c:pt>
                <c:pt idx="13">
                  <c:v>Sinaloa</c:v>
                </c:pt>
                <c:pt idx="14">
                  <c:v>Extranjeros</c:v>
                </c:pt>
                <c:pt idx="15">
                  <c:v>Tabasco</c:v>
                </c:pt>
                <c:pt idx="16">
                  <c:v>Colima</c:v>
                </c:pt>
                <c:pt idx="17">
                  <c:v>Aguascalientes</c:v>
                </c:pt>
                <c:pt idx="18">
                  <c:v>Durango</c:v>
                </c:pt>
                <c:pt idx="19">
                  <c:v>Coahuila de Zaragoza</c:v>
                </c:pt>
                <c:pt idx="20">
                  <c:v>Morelos</c:v>
                </c:pt>
                <c:pt idx="21">
                  <c:v>Nayarit</c:v>
                </c:pt>
                <c:pt idx="22">
                  <c:v>Hidalgo</c:v>
                </c:pt>
                <c:pt idx="23">
                  <c:v>Puebla</c:v>
                </c:pt>
                <c:pt idx="24">
                  <c:v>Chiapas</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'Pág-34-Tab-CF (12)'!$N$10:$N$42</c:f>
              <c:numCache>
                <c:formatCode>General</c:formatCode>
                <c:ptCount val="33"/>
                <c:pt idx="0">
                  <c:v>607</c:v>
                </c:pt>
                <c:pt idx="1">
                  <c:v>161</c:v>
                </c:pt>
                <c:pt idx="2">
                  <c:v>159</c:v>
                </c:pt>
                <c:pt idx="3">
                  <c:v>149</c:v>
                </c:pt>
                <c:pt idx="4">
                  <c:v>127</c:v>
                </c:pt>
                <c:pt idx="5">
                  <c:v>119</c:v>
                </c:pt>
                <c:pt idx="6">
                  <c:v>99</c:v>
                </c:pt>
                <c:pt idx="7">
                  <c:v>96</c:v>
                </c:pt>
                <c:pt idx="8">
                  <c:v>67</c:v>
                </c:pt>
                <c:pt idx="9">
                  <c:v>61</c:v>
                </c:pt>
                <c:pt idx="10">
                  <c:v>54</c:v>
                </c:pt>
                <c:pt idx="11">
                  <c:v>49</c:v>
                </c:pt>
                <c:pt idx="12">
                  <c:v>44</c:v>
                </c:pt>
                <c:pt idx="13">
                  <c:v>33</c:v>
                </c:pt>
                <c:pt idx="14">
                  <c:v>28</c:v>
                </c:pt>
                <c:pt idx="15">
                  <c:v>27</c:v>
                </c:pt>
                <c:pt idx="16">
                  <c:v>22</c:v>
                </c:pt>
                <c:pt idx="17">
                  <c:v>21</c:v>
                </c:pt>
                <c:pt idx="18">
                  <c:v>20</c:v>
                </c:pt>
                <c:pt idx="19">
                  <c:v>19</c:v>
                </c:pt>
                <c:pt idx="20">
                  <c:v>19</c:v>
                </c:pt>
                <c:pt idx="21">
                  <c:v>18</c:v>
                </c:pt>
                <c:pt idx="22">
                  <c:v>16</c:v>
                </c:pt>
                <c:pt idx="23">
                  <c:v>16</c:v>
                </c:pt>
                <c:pt idx="24">
                  <c:v>12</c:v>
                </c:pt>
                <c:pt idx="25">
                  <c:v>11</c:v>
                </c:pt>
                <c:pt idx="26">
                  <c:v>11</c:v>
                </c:pt>
                <c:pt idx="27">
                  <c:v>10</c:v>
                </c:pt>
                <c:pt idx="28">
                  <c:v>8</c:v>
                </c:pt>
                <c:pt idx="29">
                  <c:v>7</c:v>
                </c:pt>
                <c:pt idx="30">
                  <c:v>6</c:v>
                </c:pt>
                <c:pt idx="31">
                  <c:v>3</c:v>
                </c:pt>
                <c:pt idx="32">
                  <c:v>1</c:v>
                </c:pt>
              </c:numCache>
            </c:numRef>
          </c:val>
          <c:extLst>
            <c:ext xmlns:c16="http://schemas.microsoft.com/office/drawing/2014/chart" uri="{C3380CC4-5D6E-409C-BE32-E72D297353CC}">
              <c16:uniqueId val="{0000000C-1018-4395-B673-3B374F82075E}"/>
            </c:ext>
          </c:extLst>
        </c:ser>
        <c:dLbls>
          <c:showLegendKey val="0"/>
          <c:showVal val="0"/>
          <c:showCatName val="0"/>
          <c:showSerName val="0"/>
          <c:showPercent val="0"/>
          <c:showBubbleSize val="0"/>
        </c:dLbls>
        <c:gapWidth val="150"/>
        <c:axId val="968574335"/>
        <c:axId val="968577215"/>
      </c:barChart>
      <c:catAx>
        <c:axId val="96857433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7215"/>
        <c:crosses val="autoZero"/>
        <c:auto val="1"/>
        <c:lblAlgn val="ctr"/>
        <c:lblOffset val="100"/>
        <c:noMultiLvlLbl val="0"/>
      </c:catAx>
      <c:valAx>
        <c:axId val="96857721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433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(13)'!$M$10:$M$42</c:f>
              <c:strCache>
                <c:ptCount val="33"/>
                <c:pt idx="0">
                  <c:v>Oaxaca</c:v>
                </c:pt>
                <c:pt idx="1">
                  <c:v>Veracruz de Ignacio de la Llave</c:v>
                </c:pt>
                <c:pt idx="2">
                  <c:v>Ciudad de México</c:v>
                </c:pt>
                <c:pt idx="3">
                  <c:v>Guerrero</c:v>
                </c:pt>
                <c:pt idx="4">
                  <c:v>Estado de México</c:v>
                </c:pt>
                <c:pt idx="5">
                  <c:v>Tamaulipas</c:v>
                </c:pt>
                <c:pt idx="6">
                  <c:v>Zacatecas</c:v>
                </c:pt>
                <c:pt idx="7">
                  <c:v>Guanajuato</c:v>
                </c:pt>
                <c:pt idx="8">
                  <c:v>Nuevo León</c:v>
                </c:pt>
                <c:pt idx="9">
                  <c:v>Puebla</c:v>
                </c:pt>
                <c:pt idx="10">
                  <c:v>Michoacán de Ocampo</c:v>
                </c:pt>
                <c:pt idx="11">
                  <c:v>Jalisco</c:v>
                </c:pt>
                <c:pt idx="12">
                  <c:v>Chiapas</c:v>
                </c:pt>
                <c:pt idx="13">
                  <c:v>Extranjeros</c:v>
                </c:pt>
                <c:pt idx="14">
                  <c:v>Tabasco</c:v>
                </c:pt>
                <c:pt idx="15">
                  <c:v>Chihuahua</c:v>
                </c:pt>
                <c:pt idx="16">
                  <c:v>Sinaloa</c:v>
                </c:pt>
                <c:pt idx="17">
                  <c:v>Morelos</c:v>
                </c:pt>
                <c:pt idx="18">
                  <c:v>Coahuila de Zaragoza</c:v>
                </c:pt>
                <c:pt idx="19">
                  <c:v>Quintana Roo</c:v>
                </c:pt>
                <c:pt idx="20">
                  <c:v>Baja California</c:v>
                </c:pt>
                <c:pt idx="21">
                  <c:v>San Luis Potosí</c:v>
                </c:pt>
                <c:pt idx="22">
                  <c:v>Durango</c:v>
                </c:pt>
                <c:pt idx="23">
                  <c:v>Aguascalientes</c:v>
                </c:pt>
                <c:pt idx="24">
                  <c:v>Campeche</c:v>
                </c:pt>
                <c:pt idx="25">
                  <c:v>Hidalgo</c:v>
                </c:pt>
                <c:pt idx="26">
                  <c:v>Sonora</c:v>
                </c:pt>
                <c:pt idx="27">
                  <c:v>Yucatán</c:v>
                </c:pt>
                <c:pt idx="28">
                  <c:v>Nayarit</c:v>
                </c:pt>
                <c:pt idx="29">
                  <c:v>Tlaxcala</c:v>
                </c:pt>
                <c:pt idx="30">
                  <c:v>Colima</c:v>
                </c:pt>
                <c:pt idx="31">
                  <c:v>Baja California Sur</c:v>
                </c:pt>
                <c:pt idx="32">
                  <c:v>Querétaro</c:v>
                </c:pt>
              </c:strCache>
            </c:strRef>
          </c:cat>
          <c:val>
            <c:numRef>
              <c:f>'Pág-35-Tab-CF (13)'!$N$10:$N$42</c:f>
              <c:numCache>
                <c:formatCode>General</c:formatCode>
                <c:ptCount val="33"/>
                <c:pt idx="0">
                  <c:v>284</c:v>
                </c:pt>
                <c:pt idx="1">
                  <c:v>223</c:v>
                </c:pt>
                <c:pt idx="2">
                  <c:v>202</c:v>
                </c:pt>
                <c:pt idx="3">
                  <c:v>173</c:v>
                </c:pt>
                <c:pt idx="4">
                  <c:v>139</c:v>
                </c:pt>
                <c:pt idx="5">
                  <c:v>91</c:v>
                </c:pt>
                <c:pt idx="6">
                  <c:v>91</c:v>
                </c:pt>
                <c:pt idx="7">
                  <c:v>76</c:v>
                </c:pt>
                <c:pt idx="8">
                  <c:v>69</c:v>
                </c:pt>
                <c:pt idx="9">
                  <c:v>66</c:v>
                </c:pt>
                <c:pt idx="10">
                  <c:v>60</c:v>
                </c:pt>
                <c:pt idx="11">
                  <c:v>59</c:v>
                </c:pt>
                <c:pt idx="12">
                  <c:v>56</c:v>
                </c:pt>
                <c:pt idx="13">
                  <c:v>51</c:v>
                </c:pt>
                <c:pt idx="14">
                  <c:v>42</c:v>
                </c:pt>
                <c:pt idx="15">
                  <c:v>39</c:v>
                </c:pt>
                <c:pt idx="16">
                  <c:v>37</c:v>
                </c:pt>
                <c:pt idx="17">
                  <c:v>22</c:v>
                </c:pt>
                <c:pt idx="18">
                  <c:v>21</c:v>
                </c:pt>
                <c:pt idx="19">
                  <c:v>20</c:v>
                </c:pt>
                <c:pt idx="20">
                  <c:v>19</c:v>
                </c:pt>
                <c:pt idx="21">
                  <c:v>19</c:v>
                </c:pt>
                <c:pt idx="22">
                  <c:v>15</c:v>
                </c:pt>
                <c:pt idx="23">
                  <c:v>14</c:v>
                </c:pt>
                <c:pt idx="24">
                  <c:v>13</c:v>
                </c:pt>
                <c:pt idx="25">
                  <c:v>12</c:v>
                </c:pt>
                <c:pt idx="26">
                  <c:v>12</c:v>
                </c:pt>
                <c:pt idx="27">
                  <c:v>10</c:v>
                </c:pt>
                <c:pt idx="28">
                  <c:v>8</c:v>
                </c:pt>
                <c:pt idx="29">
                  <c:v>6</c:v>
                </c:pt>
                <c:pt idx="30">
                  <c:v>3</c:v>
                </c:pt>
                <c:pt idx="31">
                  <c:v>1</c:v>
                </c:pt>
                <c:pt idx="32">
                  <c:v>0</c:v>
                </c:pt>
              </c:numCache>
            </c:numRef>
          </c:val>
          <c:extLst>
            <c:ext xmlns:c16="http://schemas.microsoft.com/office/drawing/2014/chart" uri="{C3380CC4-5D6E-409C-BE32-E72D297353CC}">
              <c16:uniqueId val="{0000000C-6046-42E5-ABDC-9DBFFF3C6FB9}"/>
            </c:ext>
          </c:extLst>
        </c:ser>
        <c:dLbls>
          <c:showLegendKey val="0"/>
          <c:showVal val="0"/>
          <c:showCatName val="0"/>
          <c:showSerName val="0"/>
          <c:showPercent val="0"/>
          <c:showBubbleSize val="0"/>
        </c:dLbls>
        <c:gapWidth val="150"/>
        <c:axId val="968572895"/>
        <c:axId val="968582975"/>
      </c:barChart>
      <c:catAx>
        <c:axId val="9685728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82975"/>
        <c:crosses val="autoZero"/>
        <c:auto val="1"/>
        <c:lblAlgn val="ctr"/>
        <c:lblOffset val="100"/>
        <c:noMultiLvlLbl val="0"/>
      </c:catAx>
      <c:valAx>
        <c:axId val="96858297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28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(14)'!$M$10:$M$42</c:f>
              <c:strCache>
                <c:ptCount val="33"/>
                <c:pt idx="0">
                  <c:v>Ciudad de México</c:v>
                </c:pt>
                <c:pt idx="1">
                  <c:v>Estado de México</c:v>
                </c:pt>
                <c:pt idx="2">
                  <c:v>Tamaulipas</c:v>
                </c:pt>
                <c:pt idx="3">
                  <c:v>Veracruz de Ignacio de la Llave</c:v>
                </c:pt>
                <c:pt idx="4">
                  <c:v>Guerrero</c:v>
                </c:pt>
                <c:pt idx="5">
                  <c:v>Coahuila de Zaragoza</c:v>
                </c:pt>
                <c:pt idx="6">
                  <c:v>Zacatecas</c:v>
                </c:pt>
                <c:pt idx="7">
                  <c:v>Chihuahua</c:v>
                </c:pt>
                <c:pt idx="8">
                  <c:v>Durango</c:v>
                </c:pt>
                <c:pt idx="9">
                  <c:v>Nuevo León</c:v>
                </c:pt>
                <c:pt idx="10">
                  <c:v>Michoacán de Ocampo</c:v>
                </c:pt>
                <c:pt idx="11">
                  <c:v>Sinaloa</c:v>
                </c:pt>
                <c:pt idx="12">
                  <c:v>Hidalgo</c:v>
                </c:pt>
                <c:pt idx="13">
                  <c:v>Baja California</c:v>
                </c:pt>
                <c:pt idx="14">
                  <c:v>Morelos</c:v>
                </c:pt>
                <c:pt idx="15">
                  <c:v>Extranjeros</c:v>
                </c:pt>
                <c:pt idx="16">
                  <c:v>Guanajuato</c:v>
                </c:pt>
                <c:pt idx="17">
                  <c:v>Puebla</c:v>
                </c:pt>
                <c:pt idx="18">
                  <c:v>Jalisco</c:v>
                </c:pt>
                <c:pt idx="19">
                  <c:v>Tabasco</c:v>
                </c:pt>
                <c:pt idx="20">
                  <c:v>Oaxaca</c:v>
                </c:pt>
                <c:pt idx="21">
                  <c:v>San Luis Potosí</c:v>
                </c:pt>
                <c:pt idx="22">
                  <c:v>Chiapas</c:v>
                </c:pt>
                <c:pt idx="23">
                  <c:v>Nayarit</c:v>
                </c:pt>
                <c:pt idx="24">
                  <c:v>Tlaxcala</c:v>
                </c:pt>
                <c:pt idx="25">
                  <c:v>Querétaro</c:v>
                </c:pt>
                <c:pt idx="26">
                  <c:v>Sonora</c:v>
                </c:pt>
                <c:pt idx="27">
                  <c:v>Aguascalientes</c:v>
                </c:pt>
                <c:pt idx="28">
                  <c:v>Campeche</c:v>
                </c:pt>
                <c:pt idx="29">
                  <c:v>Colima</c:v>
                </c:pt>
                <c:pt idx="30">
                  <c:v>Yucatán</c:v>
                </c:pt>
                <c:pt idx="31">
                  <c:v>Quintana Roo</c:v>
                </c:pt>
                <c:pt idx="32">
                  <c:v>Baja California Sur</c:v>
                </c:pt>
              </c:strCache>
            </c:strRef>
          </c:cat>
          <c:val>
            <c:numRef>
              <c:f>'Pág-36-Tab-CF (14)'!$N$10:$N$42</c:f>
              <c:numCache>
                <c:formatCode>General</c:formatCode>
                <c:ptCount val="33"/>
                <c:pt idx="0">
                  <c:v>380</c:v>
                </c:pt>
                <c:pt idx="1">
                  <c:v>199</c:v>
                </c:pt>
                <c:pt idx="2">
                  <c:v>171</c:v>
                </c:pt>
                <c:pt idx="3">
                  <c:v>154</c:v>
                </c:pt>
                <c:pt idx="4">
                  <c:v>151</c:v>
                </c:pt>
                <c:pt idx="5">
                  <c:v>146</c:v>
                </c:pt>
                <c:pt idx="6">
                  <c:v>105</c:v>
                </c:pt>
                <c:pt idx="7">
                  <c:v>70</c:v>
                </c:pt>
                <c:pt idx="8">
                  <c:v>64</c:v>
                </c:pt>
                <c:pt idx="9">
                  <c:v>63</c:v>
                </c:pt>
                <c:pt idx="10">
                  <c:v>46</c:v>
                </c:pt>
                <c:pt idx="11">
                  <c:v>41</c:v>
                </c:pt>
                <c:pt idx="12">
                  <c:v>39</c:v>
                </c:pt>
                <c:pt idx="13">
                  <c:v>38</c:v>
                </c:pt>
                <c:pt idx="14">
                  <c:v>37</c:v>
                </c:pt>
                <c:pt idx="15">
                  <c:v>37</c:v>
                </c:pt>
                <c:pt idx="16">
                  <c:v>36</c:v>
                </c:pt>
                <c:pt idx="17">
                  <c:v>35</c:v>
                </c:pt>
                <c:pt idx="18">
                  <c:v>27</c:v>
                </c:pt>
                <c:pt idx="19">
                  <c:v>23</c:v>
                </c:pt>
                <c:pt idx="20">
                  <c:v>21</c:v>
                </c:pt>
                <c:pt idx="21">
                  <c:v>18</c:v>
                </c:pt>
                <c:pt idx="22">
                  <c:v>8</c:v>
                </c:pt>
                <c:pt idx="23">
                  <c:v>8</c:v>
                </c:pt>
                <c:pt idx="24">
                  <c:v>8</c:v>
                </c:pt>
                <c:pt idx="25">
                  <c:v>7</c:v>
                </c:pt>
                <c:pt idx="26">
                  <c:v>7</c:v>
                </c:pt>
                <c:pt idx="27">
                  <c:v>6</c:v>
                </c:pt>
                <c:pt idx="28">
                  <c:v>5</c:v>
                </c:pt>
                <c:pt idx="29">
                  <c:v>4</c:v>
                </c:pt>
                <c:pt idx="30">
                  <c:v>3</c:v>
                </c:pt>
                <c:pt idx="31">
                  <c:v>1</c:v>
                </c:pt>
                <c:pt idx="32">
                  <c:v>0</c:v>
                </c:pt>
              </c:numCache>
            </c:numRef>
          </c:val>
          <c:extLst>
            <c:ext xmlns:c16="http://schemas.microsoft.com/office/drawing/2014/chart" uri="{C3380CC4-5D6E-409C-BE32-E72D297353CC}">
              <c16:uniqueId val="{0000000C-41FB-4D1C-8AE7-FEDA93BFED19}"/>
            </c:ext>
          </c:extLst>
        </c:ser>
        <c:dLbls>
          <c:showLegendKey val="0"/>
          <c:showVal val="0"/>
          <c:showCatName val="0"/>
          <c:showSerName val="0"/>
          <c:showPercent val="0"/>
          <c:showBubbleSize val="0"/>
        </c:dLbls>
        <c:gapWidth val="150"/>
        <c:axId val="968575775"/>
        <c:axId val="968576255"/>
      </c:barChart>
      <c:catAx>
        <c:axId val="96857577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6255"/>
        <c:crosses val="autoZero"/>
        <c:auto val="1"/>
        <c:lblAlgn val="ctr"/>
        <c:lblOffset val="100"/>
        <c:noMultiLvlLbl val="0"/>
      </c:catAx>
      <c:valAx>
        <c:axId val="96857625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7577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13,105</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264</c:v>
                </c:pt>
                <c:pt idx="1">
                  <c:v>2186</c:v>
                </c:pt>
                <c:pt idx="2">
                  <c:v>36</c:v>
                </c:pt>
                <c:pt idx="3">
                  <c:v>18</c:v>
                </c:pt>
                <c:pt idx="4">
                  <c:v>242</c:v>
                </c:pt>
                <c:pt idx="5">
                  <c:v>743</c:v>
                </c:pt>
                <c:pt idx="6">
                  <c:v>812</c:v>
                </c:pt>
                <c:pt idx="7">
                  <c:v>844</c:v>
                </c:pt>
                <c:pt idx="8">
                  <c:v>104</c:v>
                </c:pt>
                <c:pt idx="9">
                  <c:v>188</c:v>
                </c:pt>
                <c:pt idx="10">
                  <c:v>1230</c:v>
                </c:pt>
                <c:pt idx="11">
                  <c:v>735</c:v>
                </c:pt>
                <c:pt idx="12">
                  <c:v>107</c:v>
                </c:pt>
                <c:pt idx="13">
                  <c:v>265</c:v>
                </c:pt>
                <c:pt idx="14">
                  <c:v>378</c:v>
                </c:pt>
                <c:pt idx="15">
                  <c:v>191</c:v>
                </c:pt>
                <c:pt idx="16">
                  <c:v>85</c:v>
                </c:pt>
                <c:pt idx="17">
                  <c:v>357</c:v>
                </c:pt>
                <c:pt idx="18">
                  <c:v>913</c:v>
                </c:pt>
                <c:pt idx="19">
                  <c:v>73</c:v>
                </c:pt>
                <c:pt idx="20">
                  <c:v>340</c:v>
                </c:pt>
                <c:pt idx="21">
                  <c:v>260</c:v>
                </c:pt>
                <c:pt idx="22">
                  <c:v>283</c:v>
                </c:pt>
                <c:pt idx="23">
                  <c:v>195</c:v>
                </c:pt>
                <c:pt idx="24">
                  <c:v>145</c:v>
                </c:pt>
                <c:pt idx="25">
                  <c:v>749</c:v>
                </c:pt>
                <c:pt idx="26">
                  <c:v>176</c:v>
                </c:pt>
                <c:pt idx="27">
                  <c:v>88</c:v>
                </c:pt>
                <c:pt idx="28">
                  <c:v>70</c:v>
                </c:pt>
                <c:pt idx="29">
                  <c:v>259</c:v>
                </c:pt>
                <c:pt idx="30">
                  <c:v>76</c:v>
                </c:pt>
                <c:pt idx="31">
                  <c:v>233</c:v>
                </c:pt>
                <c:pt idx="32">
                  <c:v>23</c:v>
                </c:pt>
                <c:pt idx="33">
                  <c:v>70</c:v>
                </c:pt>
                <c:pt idx="34">
                  <c:v>27</c:v>
                </c:pt>
                <c:pt idx="35">
                  <c:v>2</c:v>
                </c:pt>
                <c:pt idx="36">
                  <c:v>34</c:v>
                </c:pt>
                <c:pt idx="37">
                  <c:v>35</c:v>
                </c:pt>
                <c:pt idx="38">
                  <c:v>43</c:v>
                </c:pt>
                <c:pt idx="39">
                  <c:v>78</c:v>
                </c:pt>
                <c:pt idx="40">
                  <c:v>53</c:v>
                </c:pt>
                <c:pt idx="41">
                  <c:v>41</c:v>
                </c:pt>
                <c:pt idx="42">
                  <c:v>14</c:v>
                </c:pt>
                <c:pt idx="43">
                  <c:v>26</c:v>
                </c:pt>
                <c:pt idx="44">
                  <c:v>12</c:v>
                </c:pt>
                <c:pt idx="45">
                  <c:v>2</c:v>
                </c:pt>
              </c:numCache>
            </c:numRef>
          </c:val>
          <c:extLst>
            <c:ext xmlns:c16="http://schemas.microsoft.com/office/drawing/2014/chart" uri="{C3380CC4-5D6E-409C-BE32-E72D297353CC}">
              <c16:uniqueId val="{00000000-C051-474C-AD9F-5823EE7917A7}"/>
            </c:ext>
          </c:extLst>
        </c:ser>
        <c:ser>
          <c:idx val="1"/>
          <c:order val="1"/>
          <c:tx>
            <c:v>EGRESOS: 12,298</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-233</c:v>
                </c:pt>
                <c:pt idx="1">
                  <c:v>-2104</c:v>
                </c:pt>
                <c:pt idx="2">
                  <c:v>-30</c:v>
                </c:pt>
                <c:pt idx="3">
                  <c:v>-38</c:v>
                </c:pt>
                <c:pt idx="4">
                  <c:v>-196</c:v>
                </c:pt>
                <c:pt idx="5">
                  <c:v>-692</c:v>
                </c:pt>
                <c:pt idx="6">
                  <c:v>-727</c:v>
                </c:pt>
                <c:pt idx="7">
                  <c:v>-774</c:v>
                </c:pt>
                <c:pt idx="8">
                  <c:v>-92</c:v>
                </c:pt>
                <c:pt idx="9">
                  <c:v>-152</c:v>
                </c:pt>
                <c:pt idx="10">
                  <c:v>-988</c:v>
                </c:pt>
                <c:pt idx="11">
                  <c:v>-793</c:v>
                </c:pt>
                <c:pt idx="12">
                  <c:v>-115</c:v>
                </c:pt>
                <c:pt idx="13">
                  <c:v>-224</c:v>
                </c:pt>
                <c:pt idx="14">
                  <c:v>-450</c:v>
                </c:pt>
                <c:pt idx="15">
                  <c:v>-187</c:v>
                </c:pt>
                <c:pt idx="16">
                  <c:v>-81</c:v>
                </c:pt>
                <c:pt idx="17">
                  <c:v>-321</c:v>
                </c:pt>
                <c:pt idx="18">
                  <c:v>-803</c:v>
                </c:pt>
                <c:pt idx="19">
                  <c:v>-58</c:v>
                </c:pt>
                <c:pt idx="20">
                  <c:v>-377</c:v>
                </c:pt>
                <c:pt idx="21">
                  <c:v>-210</c:v>
                </c:pt>
                <c:pt idx="22">
                  <c:v>-216</c:v>
                </c:pt>
                <c:pt idx="23">
                  <c:v>-187</c:v>
                </c:pt>
                <c:pt idx="24">
                  <c:v>-153</c:v>
                </c:pt>
                <c:pt idx="25">
                  <c:v>-781</c:v>
                </c:pt>
                <c:pt idx="26">
                  <c:v>-188</c:v>
                </c:pt>
                <c:pt idx="27">
                  <c:v>-107</c:v>
                </c:pt>
                <c:pt idx="28">
                  <c:v>-57</c:v>
                </c:pt>
                <c:pt idx="29">
                  <c:v>-166</c:v>
                </c:pt>
                <c:pt idx="30">
                  <c:v>-91</c:v>
                </c:pt>
                <c:pt idx="31">
                  <c:v>-186</c:v>
                </c:pt>
                <c:pt idx="32">
                  <c:v>-164</c:v>
                </c:pt>
                <c:pt idx="33">
                  <c:v>-16</c:v>
                </c:pt>
                <c:pt idx="34">
                  <c:v>-42</c:v>
                </c:pt>
                <c:pt idx="35">
                  <c:v>-6</c:v>
                </c:pt>
                <c:pt idx="36">
                  <c:v>-9</c:v>
                </c:pt>
                <c:pt idx="37">
                  <c:v>-75</c:v>
                </c:pt>
                <c:pt idx="38">
                  <c:v>-50</c:v>
                </c:pt>
                <c:pt idx="39">
                  <c:v>-53</c:v>
                </c:pt>
                <c:pt idx="40">
                  <c:v>-14</c:v>
                </c:pt>
                <c:pt idx="41">
                  <c:v>-21</c:v>
                </c:pt>
                <c:pt idx="42">
                  <c:v>-14</c:v>
                </c:pt>
                <c:pt idx="43">
                  <c:v>-26</c:v>
                </c:pt>
                <c:pt idx="44">
                  <c:v>-28</c:v>
                </c:pt>
                <c:pt idx="45">
                  <c:v>-3</c:v>
                </c:pt>
              </c:numCache>
            </c:numRef>
          </c:val>
          <c:extLst>
            <c:ext xmlns:c16="http://schemas.microsoft.com/office/drawing/2014/chart" uri="{C3380CC4-5D6E-409C-BE32-E72D297353CC}">
              <c16:uniqueId val="{00000001-C051-474C-AD9F-5823EE7917A7}"/>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(15)'!$M$10:$M$42</c:f>
              <c:strCache>
                <c:ptCount val="33"/>
                <c:pt idx="0">
                  <c:v>Ciudad de México</c:v>
                </c:pt>
                <c:pt idx="1">
                  <c:v>Estado de México</c:v>
                </c:pt>
                <c:pt idx="2">
                  <c:v>Veracruz de Ignacio de la Llave</c:v>
                </c:pt>
                <c:pt idx="3">
                  <c:v>Tamaulipas</c:v>
                </c:pt>
                <c:pt idx="4">
                  <c:v>Guerrero</c:v>
                </c:pt>
                <c:pt idx="5">
                  <c:v>Chiapas</c:v>
                </c:pt>
                <c:pt idx="6">
                  <c:v>Zacatecas</c:v>
                </c:pt>
                <c:pt idx="7">
                  <c:v>Guanajuato</c:v>
                </c:pt>
                <c:pt idx="8">
                  <c:v>Nuevo León</c:v>
                </c:pt>
                <c:pt idx="9">
                  <c:v>Michoacán de Ocampo</c:v>
                </c:pt>
                <c:pt idx="10">
                  <c:v>Extranjeros</c:v>
                </c:pt>
                <c:pt idx="11">
                  <c:v>Jalisco</c:v>
                </c:pt>
                <c:pt idx="12">
                  <c:v>Tabasco</c:v>
                </c:pt>
                <c:pt idx="13">
                  <c:v>Chihuahua</c:v>
                </c:pt>
                <c:pt idx="14">
                  <c:v>Durango</c:v>
                </c:pt>
                <c:pt idx="15">
                  <c:v>Puebla</c:v>
                </c:pt>
                <c:pt idx="16">
                  <c:v>Coahuila de Zaragoza</c:v>
                </c:pt>
                <c:pt idx="17">
                  <c:v>Hidalgo</c:v>
                </c:pt>
                <c:pt idx="18">
                  <c:v>Sinaloa</c:v>
                </c:pt>
                <c:pt idx="19">
                  <c:v>Quintana Roo</c:v>
                </c:pt>
                <c:pt idx="20">
                  <c:v>Oaxaca</c:v>
                </c:pt>
                <c:pt idx="21">
                  <c:v>Aguascalientes</c:v>
                </c:pt>
                <c:pt idx="22">
                  <c:v>Morelos</c:v>
                </c:pt>
                <c:pt idx="23">
                  <c:v>San Luis Potosí</c:v>
                </c:pt>
                <c:pt idx="24">
                  <c:v>Baja California</c:v>
                </c:pt>
                <c:pt idx="25">
                  <c:v>Tlaxcala</c:v>
                </c:pt>
                <c:pt idx="26">
                  <c:v>Nayarit</c:v>
                </c:pt>
                <c:pt idx="27">
                  <c:v>Sonora</c:v>
                </c:pt>
                <c:pt idx="28">
                  <c:v>Campeche</c:v>
                </c:pt>
                <c:pt idx="29">
                  <c:v>Yucatán</c:v>
                </c:pt>
                <c:pt idx="30">
                  <c:v>Colima</c:v>
                </c:pt>
                <c:pt idx="31">
                  <c:v>Querétaro</c:v>
                </c:pt>
                <c:pt idx="32">
                  <c:v>Baja California Sur</c:v>
                </c:pt>
              </c:strCache>
            </c:strRef>
          </c:cat>
          <c:val>
            <c:numRef>
              <c:f>'Pág-37-Tab-CF (15)'!$N$10:$N$42</c:f>
              <c:numCache>
                <c:formatCode>General</c:formatCode>
                <c:ptCount val="33"/>
                <c:pt idx="0">
                  <c:v>224</c:v>
                </c:pt>
                <c:pt idx="1">
                  <c:v>204</c:v>
                </c:pt>
                <c:pt idx="2">
                  <c:v>159</c:v>
                </c:pt>
                <c:pt idx="3">
                  <c:v>130</c:v>
                </c:pt>
                <c:pt idx="4">
                  <c:v>95</c:v>
                </c:pt>
                <c:pt idx="5">
                  <c:v>93</c:v>
                </c:pt>
                <c:pt idx="6">
                  <c:v>93</c:v>
                </c:pt>
                <c:pt idx="7">
                  <c:v>90</c:v>
                </c:pt>
                <c:pt idx="8">
                  <c:v>78</c:v>
                </c:pt>
                <c:pt idx="9">
                  <c:v>62</c:v>
                </c:pt>
                <c:pt idx="10">
                  <c:v>57</c:v>
                </c:pt>
                <c:pt idx="11">
                  <c:v>55</c:v>
                </c:pt>
                <c:pt idx="12">
                  <c:v>54</c:v>
                </c:pt>
                <c:pt idx="13">
                  <c:v>41</c:v>
                </c:pt>
                <c:pt idx="14">
                  <c:v>33</c:v>
                </c:pt>
                <c:pt idx="15">
                  <c:v>31</c:v>
                </c:pt>
                <c:pt idx="16">
                  <c:v>29</c:v>
                </c:pt>
                <c:pt idx="17">
                  <c:v>29</c:v>
                </c:pt>
                <c:pt idx="18">
                  <c:v>28</c:v>
                </c:pt>
                <c:pt idx="19">
                  <c:v>26</c:v>
                </c:pt>
                <c:pt idx="20">
                  <c:v>22</c:v>
                </c:pt>
                <c:pt idx="21">
                  <c:v>21</c:v>
                </c:pt>
                <c:pt idx="22">
                  <c:v>21</c:v>
                </c:pt>
                <c:pt idx="23">
                  <c:v>21</c:v>
                </c:pt>
                <c:pt idx="24">
                  <c:v>13</c:v>
                </c:pt>
                <c:pt idx="25">
                  <c:v>11</c:v>
                </c:pt>
                <c:pt idx="26">
                  <c:v>9</c:v>
                </c:pt>
                <c:pt idx="27">
                  <c:v>9</c:v>
                </c:pt>
                <c:pt idx="28">
                  <c:v>8</c:v>
                </c:pt>
                <c:pt idx="29">
                  <c:v>6</c:v>
                </c:pt>
                <c:pt idx="30">
                  <c:v>4</c:v>
                </c:pt>
                <c:pt idx="31">
                  <c:v>4</c:v>
                </c:pt>
                <c:pt idx="32">
                  <c:v>1</c:v>
                </c:pt>
              </c:numCache>
            </c:numRef>
          </c:val>
          <c:extLst>
            <c:ext xmlns:c16="http://schemas.microsoft.com/office/drawing/2014/chart" uri="{C3380CC4-5D6E-409C-BE32-E72D297353CC}">
              <c16:uniqueId val="{0000000C-71E7-487D-987D-03A6B9366EE1}"/>
            </c:ext>
          </c:extLst>
        </c:ser>
        <c:dLbls>
          <c:showLegendKey val="0"/>
          <c:showVal val="0"/>
          <c:showCatName val="0"/>
          <c:showSerName val="0"/>
          <c:showPercent val="0"/>
          <c:showBubbleSize val="0"/>
        </c:dLbls>
        <c:gapWidth val="150"/>
        <c:axId val="968580095"/>
        <c:axId val="968580575"/>
      </c:barChart>
      <c:catAx>
        <c:axId val="9685800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80575"/>
        <c:crosses val="autoZero"/>
        <c:auto val="1"/>
        <c:lblAlgn val="ctr"/>
        <c:lblOffset val="100"/>
        <c:noMultiLvlLbl val="0"/>
      </c:catAx>
      <c:valAx>
        <c:axId val="968580575"/>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9685800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(16)'!$M$10:$M$42</c:f>
              <c:strCache>
                <c:ptCount val="33"/>
                <c:pt idx="0">
                  <c:v>Ciudad de México</c:v>
                </c:pt>
                <c:pt idx="1">
                  <c:v>Estado de México</c:v>
                </c:pt>
                <c:pt idx="2">
                  <c:v>Guerrero</c:v>
                </c:pt>
                <c:pt idx="3">
                  <c:v>Morelos</c:v>
                </c:pt>
                <c:pt idx="4">
                  <c:v>Veracruz de Ignacio de la Llave</c:v>
                </c:pt>
                <c:pt idx="5">
                  <c:v>Tamaulipas</c:v>
                </c:pt>
                <c:pt idx="6">
                  <c:v>Chihuahua</c:v>
                </c:pt>
                <c:pt idx="7">
                  <c:v>Guanajuato</c:v>
                </c:pt>
                <c:pt idx="8">
                  <c:v>Coahuila de Zaragoza</c:v>
                </c:pt>
                <c:pt idx="9">
                  <c:v>Zacatecas</c:v>
                </c:pt>
                <c:pt idx="10">
                  <c:v>Nuevo León</c:v>
                </c:pt>
                <c:pt idx="11">
                  <c:v>Puebla</c:v>
                </c:pt>
                <c:pt idx="12">
                  <c:v>Michoacán de Ocampo</c:v>
                </c:pt>
                <c:pt idx="13">
                  <c:v>Extranjeros</c:v>
                </c:pt>
                <c:pt idx="14">
                  <c:v>Jalisco</c:v>
                </c:pt>
                <c:pt idx="15">
                  <c:v>Hidalgo</c:v>
                </c:pt>
                <c:pt idx="16">
                  <c:v>Sonora</c:v>
                </c:pt>
                <c:pt idx="17">
                  <c:v>San Luis Potosí</c:v>
                </c:pt>
                <c:pt idx="18">
                  <c:v>Durango</c:v>
                </c:pt>
                <c:pt idx="19">
                  <c:v>Sinaloa</c:v>
                </c:pt>
                <c:pt idx="20">
                  <c:v>Chiapas</c:v>
                </c:pt>
                <c:pt idx="21">
                  <c:v>Quintana Roo</c:v>
                </c:pt>
                <c:pt idx="22">
                  <c:v>Oaxaca</c:v>
                </c:pt>
                <c:pt idx="23">
                  <c:v>Tlaxcala</c:v>
                </c:pt>
                <c:pt idx="24">
                  <c:v>Aguascalientes</c:v>
                </c:pt>
                <c:pt idx="25">
                  <c:v>Colima</c:v>
                </c:pt>
                <c:pt idx="26">
                  <c:v>Tabasco</c:v>
                </c:pt>
                <c:pt idx="27">
                  <c:v>Campeche</c:v>
                </c:pt>
                <c:pt idx="28">
                  <c:v>Querétaro</c:v>
                </c:pt>
                <c:pt idx="29">
                  <c:v>Yucatán</c:v>
                </c:pt>
                <c:pt idx="30">
                  <c:v>Baja California</c:v>
                </c:pt>
                <c:pt idx="31">
                  <c:v>Nayarit</c:v>
                </c:pt>
                <c:pt idx="32">
                  <c:v>Baja California Sur</c:v>
                </c:pt>
              </c:strCache>
            </c:strRef>
          </c:cat>
          <c:val>
            <c:numRef>
              <c:f>'Pág-38-Tab-CF (16)'!$N$10:$N$42</c:f>
              <c:numCache>
                <c:formatCode>General</c:formatCode>
                <c:ptCount val="33"/>
                <c:pt idx="0">
                  <c:v>204</c:v>
                </c:pt>
                <c:pt idx="1">
                  <c:v>165</c:v>
                </c:pt>
                <c:pt idx="2">
                  <c:v>113</c:v>
                </c:pt>
                <c:pt idx="3">
                  <c:v>68</c:v>
                </c:pt>
                <c:pt idx="4">
                  <c:v>66</c:v>
                </c:pt>
                <c:pt idx="5">
                  <c:v>62</c:v>
                </c:pt>
                <c:pt idx="6">
                  <c:v>59</c:v>
                </c:pt>
                <c:pt idx="7">
                  <c:v>57</c:v>
                </c:pt>
                <c:pt idx="8">
                  <c:v>54</c:v>
                </c:pt>
                <c:pt idx="9">
                  <c:v>53</c:v>
                </c:pt>
                <c:pt idx="10">
                  <c:v>45</c:v>
                </c:pt>
                <c:pt idx="11">
                  <c:v>39</c:v>
                </c:pt>
                <c:pt idx="12">
                  <c:v>33</c:v>
                </c:pt>
                <c:pt idx="13">
                  <c:v>28</c:v>
                </c:pt>
                <c:pt idx="14">
                  <c:v>20</c:v>
                </c:pt>
                <c:pt idx="15">
                  <c:v>19</c:v>
                </c:pt>
                <c:pt idx="16">
                  <c:v>16</c:v>
                </c:pt>
                <c:pt idx="17">
                  <c:v>13</c:v>
                </c:pt>
                <c:pt idx="18">
                  <c:v>12</c:v>
                </c:pt>
                <c:pt idx="19">
                  <c:v>12</c:v>
                </c:pt>
                <c:pt idx="20">
                  <c:v>11</c:v>
                </c:pt>
                <c:pt idx="21">
                  <c:v>11</c:v>
                </c:pt>
                <c:pt idx="22">
                  <c:v>10</c:v>
                </c:pt>
                <c:pt idx="23">
                  <c:v>10</c:v>
                </c:pt>
                <c:pt idx="24">
                  <c:v>7</c:v>
                </c:pt>
                <c:pt idx="25">
                  <c:v>7</c:v>
                </c:pt>
                <c:pt idx="26">
                  <c:v>7</c:v>
                </c:pt>
                <c:pt idx="27">
                  <c:v>4</c:v>
                </c:pt>
                <c:pt idx="28">
                  <c:v>4</c:v>
                </c:pt>
                <c:pt idx="29">
                  <c:v>4</c:v>
                </c:pt>
                <c:pt idx="30">
                  <c:v>2</c:v>
                </c:pt>
                <c:pt idx="31">
                  <c:v>2</c:v>
                </c:pt>
                <c:pt idx="32">
                  <c:v>0</c:v>
                </c:pt>
              </c:numCache>
            </c:numRef>
          </c:val>
          <c:extLst>
            <c:ext xmlns:c16="http://schemas.microsoft.com/office/drawing/2014/chart" uri="{C3380CC4-5D6E-409C-BE32-E72D297353CC}">
              <c16:uniqueId val="{0000000C-EB63-4FA5-B773-13FB2475EE56}"/>
            </c:ext>
          </c:extLst>
        </c:ser>
        <c:dLbls>
          <c:showLegendKey val="0"/>
          <c:showVal val="0"/>
          <c:showCatName val="0"/>
          <c:showSerName val="0"/>
          <c:showPercent val="0"/>
          <c:showBubbleSize val="0"/>
        </c:dLbls>
        <c:gapWidth val="150"/>
        <c:axId val="1397736031"/>
        <c:axId val="1397738431"/>
      </c:barChart>
      <c:catAx>
        <c:axId val="13977360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38431"/>
        <c:crosses val="autoZero"/>
        <c:auto val="1"/>
        <c:lblAlgn val="ctr"/>
        <c:lblOffset val="100"/>
        <c:noMultiLvlLbl val="0"/>
      </c:catAx>
      <c:valAx>
        <c:axId val="13977384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360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(17)'!$M$10:$M$42</c:f>
              <c:strCache>
                <c:ptCount val="33"/>
                <c:pt idx="0">
                  <c:v>Ciudad de México</c:v>
                </c:pt>
                <c:pt idx="1">
                  <c:v>Michoacán de Ocampo</c:v>
                </c:pt>
                <c:pt idx="2">
                  <c:v>Chihuahua</c:v>
                </c:pt>
                <c:pt idx="3">
                  <c:v>Jalisco</c:v>
                </c:pt>
                <c:pt idx="4">
                  <c:v>Tamaulipas</c:v>
                </c:pt>
                <c:pt idx="5">
                  <c:v>Guerrero</c:v>
                </c:pt>
                <c:pt idx="6">
                  <c:v>Zacatecas</c:v>
                </c:pt>
                <c:pt idx="7">
                  <c:v>Estado de México</c:v>
                </c:pt>
                <c:pt idx="8">
                  <c:v>Guanajuato</c:v>
                </c:pt>
                <c:pt idx="9">
                  <c:v>Veracruz de Ignacio de la Llave</c:v>
                </c:pt>
                <c:pt idx="10">
                  <c:v>Sinaloa</c:v>
                </c:pt>
                <c:pt idx="11">
                  <c:v>Extranjeros</c:v>
                </c:pt>
                <c:pt idx="12">
                  <c:v>Morelos</c:v>
                </c:pt>
                <c:pt idx="13">
                  <c:v>Nayarit</c:v>
                </c:pt>
                <c:pt idx="14">
                  <c:v>Oaxaca</c:v>
                </c:pt>
                <c:pt idx="15">
                  <c:v>Baja California</c:v>
                </c:pt>
                <c:pt idx="16">
                  <c:v>Chiapas</c:v>
                </c:pt>
                <c:pt idx="17">
                  <c:v>Tabasco</c:v>
                </c:pt>
                <c:pt idx="18">
                  <c:v>San Luis Potosí</c:v>
                </c:pt>
                <c:pt idx="19">
                  <c:v>Puebla</c:v>
                </c:pt>
                <c:pt idx="20">
                  <c:v>Quintana Roo</c:v>
                </c:pt>
                <c:pt idx="21">
                  <c:v>Coahuila de Zaragoza</c:v>
                </c:pt>
                <c:pt idx="22">
                  <c:v>Sonora</c:v>
                </c:pt>
                <c:pt idx="23">
                  <c:v>Durango</c:v>
                </c:pt>
                <c:pt idx="24">
                  <c:v>Nuevo León</c:v>
                </c:pt>
                <c:pt idx="25">
                  <c:v>Hidalgo</c:v>
                </c:pt>
                <c:pt idx="26">
                  <c:v>Yucatán</c:v>
                </c:pt>
                <c:pt idx="27">
                  <c:v>Aguascalientes</c:v>
                </c:pt>
                <c:pt idx="28">
                  <c:v>Baja California Sur</c:v>
                </c:pt>
                <c:pt idx="29">
                  <c:v>Tlaxcala</c:v>
                </c:pt>
                <c:pt idx="30">
                  <c:v>Colima</c:v>
                </c:pt>
                <c:pt idx="31">
                  <c:v>Querétaro</c:v>
                </c:pt>
                <c:pt idx="32">
                  <c:v>Campeche</c:v>
                </c:pt>
              </c:strCache>
            </c:strRef>
          </c:cat>
          <c:val>
            <c:numRef>
              <c:f>'Pág-39-Tab-CF (17)'!$N$10:$N$42</c:f>
              <c:numCache>
                <c:formatCode>General</c:formatCode>
                <c:ptCount val="33"/>
                <c:pt idx="0">
                  <c:v>226</c:v>
                </c:pt>
                <c:pt idx="1">
                  <c:v>196</c:v>
                </c:pt>
                <c:pt idx="2">
                  <c:v>162</c:v>
                </c:pt>
                <c:pt idx="3">
                  <c:v>86</c:v>
                </c:pt>
                <c:pt idx="4">
                  <c:v>71</c:v>
                </c:pt>
                <c:pt idx="5">
                  <c:v>69</c:v>
                </c:pt>
                <c:pt idx="6">
                  <c:v>59</c:v>
                </c:pt>
                <c:pt idx="7">
                  <c:v>58</c:v>
                </c:pt>
                <c:pt idx="8">
                  <c:v>52</c:v>
                </c:pt>
                <c:pt idx="9">
                  <c:v>45</c:v>
                </c:pt>
                <c:pt idx="10">
                  <c:v>41</c:v>
                </c:pt>
                <c:pt idx="11">
                  <c:v>40</c:v>
                </c:pt>
                <c:pt idx="12">
                  <c:v>28</c:v>
                </c:pt>
                <c:pt idx="13">
                  <c:v>20</c:v>
                </c:pt>
                <c:pt idx="14">
                  <c:v>17</c:v>
                </c:pt>
                <c:pt idx="15">
                  <c:v>16</c:v>
                </c:pt>
                <c:pt idx="16">
                  <c:v>15</c:v>
                </c:pt>
                <c:pt idx="17">
                  <c:v>15</c:v>
                </c:pt>
                <c:pt idx="18">
                  <c:v>13</c:v>
                </c:pt>
                <c:pt idx="19">
                  <c:v>12</c:v>
                </c:pt>
                <c:pt idx="20">
                  <c:v>12</c:v>
                </c:pt>
                <c:pt idx="21">
                  <c:v>7</c:v>
                </c:pt>
                <c:pt idx="22">
                  <c:v>7</c:v>
                </c:pt>
                <c:pt idx="23">
                  <c:v>6</c:v>
                </c:pt>
                <c:pt idx="24">
                  <c:v>6</c:v>
                </c:pt>
                <c:pt idx="25">
                  <c:v>5</c:v>
                </c:pt>
                <c:pt idx="26">
                  <c:v>4</c:v>
                </c:pt>
                <c:pt idx="27">
                  <c:v>3</c:v>
                </c:pt>
                <c:pt idx="28">
                  <c:v>3</c:v>
                </c:pt>
                <c:pt idx="29">
                  <c:v>2</c:v>
                </c:pt>
                <c:pt idx="30">
                  <c:v>1</c:v>
                </c:pt>
                <c:pt idx="31">
                  <c:v>1</c:v>
                </c:pt>
                <c:pt idx="32">
                  <c:v>0</c:v>
                </c:pt>
              </c:numCache>
            </c:numRef>
          </c:val>
          <c:extLst>
            <c:ext xmlns:c16="http://schemas.microsoft.com/office/drawing/2014/chart" uri="{C3380CC4-5D6E-409C-BE32-E72D297353CC}">
              <c16:uniqueId val="{0000000C-5396-4B7D-A77A-E65FC19AAAAF}"/>
            </c:ext>
          </c:extLst>
        </c:ser>
        <c:dLbls>
          <c:showLegendKey val="0"/>
          <c:showVal val="0"/>
          <c:showCatName val="0"/>
          <c:showSerName val="0"/>
          <c:showPercent val="0"/>
          <c:showBubbleSize val="0"/>
        </c:dLbls>
        <c:gapWidth val="150"/>
        <c:axId val="1397748511"/>
        <c:axId val="1397749471"/>
      </c:barChart>
      <c:catAx>
        <c:axId val="13977485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49471"/>
        <c:crosses val="autoZero"/>
        <c:auto val="1"/>
        <c:lblAlgn val="ctr"/>
        <c:lblOffset val="100"/>
        <c:noMultiLvlLbl val="0"/>
      </c:catAx>
      <c:valAx>
        <c:axId val="13977494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485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(18)'!$M$10:$M$42</c:f>
              <c:strCache>
                <c:ptCount val="33"/>
                <c:pt idx="0">
                  <c:v>Chihuahua</c:v>
                </c:pt>
                <c:pt idx="1">
                  <c:v>Nuevo León</c:v>
                </c:pt>
                <c:pt idx="2">
                  <c:v>Coahuila de Zaragoza</c:v>
                </c:pt>
                <c:pt idx="3">
                  <c:v>Tamaulipas</c:v>
                </c:pt>
                <c:pt idx="4">
                  <c:v>Ciudad de México</c:v>
                </c:pt>
                <c:pt idx="5">
                  <c:v>Zacatecas</c:v>
                </c:pt>
                <c:pt idx="6">
                  <c:v>Estado de México</c:v>
                </c:pt>
                <c:pt idx="7">
                  <c:v>Veracruz de Ignacio de la Llave</c:v>
                </c:pt>
                <c:pt idx="8">
                  <c:v>Guerrero</c:v>
                </c:pt>
                <c:pt idx="9">
                  <c:v>Extranjeros</c:v>
                </c:pt>
                <c:pt idx="10">
                  <c:v>Michoacán de Ocampo</c:v>
                </c:pt>
                <c:pt idx="11">
                  <c:v>Durango</c:v>
                </c:pt>
                <c:pt idx="12">
                  <c:v>Sinaloa</c:v>
                </c:pt>
                <c:pt idx="13">
                  <c:v>Guanajuato</c:v>
                </c:pt>
                <c:pt idx="14">
                  <c:v>Sonora</c:v>
                </c:pt>
                <c:pt idx="15">
                  <c:v>Jalisco</c:v>
                </c:pt>
                <c:pt idx="16">
                  <c:v>San Luis Potosí</c:v>
                </c:pt>
                <c:pt idx="17">
                  <c:v>Baja California</c:v>
                </c:pt>
                <c:pt idx="18">
                  <c:v>Chiapas</c:v>
                </c:pt>
                <c:pt idx="19">
                  <c:v>Aguascalientes</c:v>
                </c:pt>
                <c:pt idx="20">
                  <c:v>Tabasco</c:v>
                </c:pt>
                <c:pt idx="21">
                  <c:v>Morelos</c:v>
                </c:pt>
                <c:pt idx="22">
                  <c:v>Quintana Roo</c:v>
                </c:pt>
                <c:pt idx="23">
                  <c:v>Puebla</c:v>
                </c:pt>
                <c:pt idx="24">
                  <c:v>Hidalgo</c:v>
                </c:pt>
                <c:pt idx="25">
                  <c:v>Oaxaca</c:v>
                </c:pt>
                <c:pt idx="26">
                  <c:v>Yucatán</c:v>
                </c:pt>
                <c:pt idx="27">
                  <c:v>Nayarit</c:v>
                </c:pt>
                <c:pt idx="28">
                  <c:v>Querétaro</c:v>
                </c:pt>
                <c:pt idx="29">
                  <c:v>Tlaxcala</c:v>
                </c:pt>
                <c:pt idx="30">
                  <c:v>Campeche</c:v>
                </c:pt>
                <c:pt idx="31">
                  <c:v>Colima</c:v>
                </c:pt>
                <c:pt idx="32">
                  <c:v>Baja California Sur</c:v>
                </c:pt>
              </c:strCache>
            </c:strRef>
          </c:cat>
          <c:val>
            <c:numRef>
              <c:f>'Pág-40-Tab-CF (18)'!$N$10:$N$42</c:f>
              <c:numCache>
                <c:formatCode>General</c:formatCode>
                <c:ptCount val="33"/>
                <c:pt idx="0">
                  <c:v>302</c:v>
                </c:pt>
                <c:pt idx="1">
                  <c:v>265</c:v>
                </c:pt>
                <c:pt idx="2">
                  <c:v>202</c:v>
                </c:pt>
                <c:pt idx="3">
                  <c:v>157</c:v>
                </c:pt>
                <c:pt idx="4">
                  <c:v>133</c:v>
                </c:pt>
                <c:pt idx="5">
                  <c:v>113</c:v>
                </c:pt>
                <c:pt idx="6">
                  <c:v>87</c:v>
                </c:pt>
                <c:pt idx="7">
                  <c:v>76</c:v>
                </c:pt>
                <c:pt idx="8">
                  <c:v>75</c:v>
                </c:pt>
                <c:pt idx="9">
                  <c:v>75</c:v>
                </c:pt>
                <c:pt idx="10">
                  <c:v>67</c:v>
                </c:pt>
                <c:pt idx="11">
                  <c:v>58</c:v>
                </c:pt>
                <c:pt idx="12">
                  <c:v>52</c:v>
                </c:pt>
                <c:pt idx="13">
                  <c:v>50</c:v>
                </c:pt>
                <c:pt idx="14">
                  <c:v>46</c:v>
                </c:pt>
                <c:pt idx="15">
                  <c:v>43</c:v>
                </c:pt>
                <c:pt idx="16">
                  <c:v>33</c:v>
                </c:pt>
                <c:pt idx="17">
                  <c:v>26</c:v>
                </c:pt>
                <c:pt idx="18">
                  <c:v>24</c:v>
                </c:pt>
                <c:pt idx="19">
                  <c:v>23</c:v>
                </c:pt>
                <c:pt idx="20">
                  <c:v>19</c:v>
                </c:pt>
                <c:pt idx="21">
                  <c:v>18</c:v>
                </c:pt>
                <c:pt idx="22">
                  <c:v>18</c:v>
                </c:pt>
                <c:pt idx="23">
                  <c:v>16</c:v>
                </c:pt>
                <c:pt idx="24">
                  <c:v>14</c:v>
                </c:pt>
                <c:pt idx="25">
                  <c:v>12</c:v>
                </c:pt>
                <c:pt idx="26">
                  <c:v>10</c:v>
                </c:pt>
                <c:pt idx="27">
                  <c:v>7</c:v>
                </c:pt>
                <c:pt idx="28">
                  <c:v>5</c:v>
                </c:pt>
                <c:pt idx="29">
                  <c:v>5</c:v>
                </c:pt>
                <c:pt idx="30">
                  <c:v>4</c:v>
                </c:pt>
                <c:pt idx="31">
                  <c:v>4</c:v>
                </c:pt>
                <c:pt idx="32">
                  <c:v>3</c:v>
                </c:pt>
              </c:numCache>
            </c:numRef>
          </c:val>
          <c:extLst>
            <c:ext xmlns:c16="http://schemas.microsoft.com/office/drawing/2014/chart" uri="{C3380CC4-5D6E-409C-BE32-E72D297353CC}">
              <c16:uniqueId val="{0000000C-C4EC-4600-9A83-E3B677BE4D4D}"/>
            </c:ext>
          </c:extLst>
        </c:ser>
        <c:dLbls>
          <c:showLegendKey val="0"/>
          <c:showVal val="0"/>
          <c:showCatName val="0"/>
          <c:showSerName val="0"/>
          <c:showPercent val="0"/>
          <c:showBubbleSize val="0"/>
        </c:dLbls>
        <c:gapWidth val="150"/>
        <c:axId val="1397745631"/>
        <c:axId val="1397735551"/>
      </c:barChart>
      <c:catAx>
        <c:axId val="13977456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35551"/>
        <c:crosses val="autoZero"/>
        <c:auto val="1"/>
        <c:lblAlgn val="ctr"/>
        <c:lblOffset val="100"/>
        <c:noMultiLvlLbl val="0"/>
      </c:catAx>
      <c:valAx>
        <c:axId val="13977355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456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(CFPSI)'!$N$7:$N$9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(CFPSI)'!$M$10:$M$42</c:f>
              <c:strCache>
                <c:ptCount val="33"/>
                <c:pt idx="0">
                  <c:v>Ciudad de México</c:v>
                </c:pt>
                <c:pt idx="1">
                  <c:v>Veracruz de Ignacio de la Llave</c:v>
                </c:pt>
                <c:pt idx="2">
                  <c:v>Tamaulipas</c:v>
                </c:pt>
                <c:pt idx="3">
                  <c:v>Guerrero</c:v>
                </c:pt>
                <c:pt idx="4">
                  <c:v>Puebla</c:v>
                </c:pt>
                <c:pt idx="5">
                  <c:v>Chiapas</c:v>
                </c:pt>
                <c:pt idx="6">
                  <c:v>Estado de México</c:v>
                </c:pt>
                <c:pt idx="7">
                  <c:v>Extranjeros</c:v>
                </c:pt>
                <c:pt idx="8">
                  <c:v>Chihuahua</c:v>
                </c:pt>
                <c:pt idx="9">
                  <c:v>Michoacán de Ocampo</c:v>
                </c:pt>
                <c:pt idx="10">
                  <c:v>Morelos</c:v>
                </c:pt>
                <c:pt idx="11">
                  <c:v>Aguascalientes</c:v>
                </c:pt>
                <c:pt idx="12">
                  <c:v>Coahuila de Zaragoza</c:v>
                </c:pt>
                <c:pt idx="13">
                  <c:v>Nuevo León</c:v>
                </c:pt>
                <c:pt idx="14">
                  <c:v>Zacatecas</c:v>
                </c:pt>
                <c:pt idx="15">
                  <c:v>Baja California</c:v>
                </c:pt>
                <c:pt idx="16">
                  <c:v>Guanajuato</c:v>
                </c:pt>
                <c:pt idx="17">
                  <c:v>Hidalgo</c:v>
                </c:pt>
                <c:pt idx="18">
                  <c:v>Oaxaca</c:v>
                </c:pt>
                <c:pt idx="19">
                  <c:v>Sinaloa</c:v>
                </c:pt>
                <c:pt idx="20">
                  <c:v>Durango</c:v>
                </c:pt>
                <c:pt idx="21">
                  <c:v>Jalisco</c:v>
                </c:pt>
                <c:pt idx="22">
                  <c:v>Sonora</c:v>
                </c:pt>
                <c:pt idx="23">
                  <c:v>Campeche</c:v>
                </c:pt>
                <c:pt idx="24">
                  <c:v>Nayarit</c:v>
                </c:pt>
                <c:pt idx="25">
                  <c:v>Quintana Roo</c:v>
                </c:pt>
                <c:pt idx="26">
                  <c:v>San Luis Potosí</c:v>
                </c:pt>
                <c:pt idx="27">
                  <c:v>Tabasco</c:v>
                </c:pt>
                <c:pt idx="28">
                  <c:v>Tlaxcala</c:v>
                </c:pt>
                <c:pt idx="29">
                  <c:v>Yucatán</c:v>
                </c:pt>
                <c:pt idx="30">
                  <c:v>Baja California Sur</c:v>
                </c:pt>
                <c:pt idx="31">
                  <c:v>Colima</c:v>
                </c:pt>
                <c:pt idx="32">
                  <c:v>Querétaro</c:v>
                </c:pt>
              </c:strCache>
            </c:strRef>
          </c:cat>
          <c:val>
            <c:numRef>
              <c:f>'Pág-41-Tab-CF (CFPSI)'!$N$10:$N$42</c:f>
              <c:numCache>
                <c:formatCode>General</c:formatCode>
                <c:ptCount val="33"/>
                <c:pt idx="0">
                  <c:v>18</c:v>
                </c:pt>
                <c:pt idx="1">
                  <c:v>14</c:v>
                </c:pt>
                <c:pt idx="2">
                  <c:v>12</c:v>
                </c:pt>
                <c:pt idx="3">
                  <c:v>10</c:v>
                </c:pt>
                <c:pt idx="4">
                  <c:v>9</c:v>
                </c:pt>
                <c:pt idx="5">
                  <c:v>8</c:v>
                </c:pt>
                <c:pt idx="6">
                  <c:v>8</c:v>
                </c:pt>
                <c:pt idx="7">
                  <c:v>7</c:v>
                </c:pt>
                <c:pt idx="8">
                  <c:v>6</c:v>
                </c:pt>
                <c:pt idx="9">
                  <c:v>5</c:v>
                </c:pt>
                <c:pt idx="10">
                  <c:v>5</c:v>
                </c:pt>
                <c:pt idx="11">
                  <c:v>4</c:v>
                </c:pt>
                <c:pt idx="12">
                  <c:v>4</c:v>
                </c:pt>
                <c:pt idx="13">
                  <c:v>4</c:v>
                </c:pt>
                <c:pt idx="14">
                  <c:v>4</c:v>
                </c:pt>
                <c:pt idx="15">
                  <c:v>3</c:v>
                </c:pt>
                <c:pt idx="16">
                  <c:v>3</c:v>
                </c:pt>
                <c:pt idx="17">
                  <c:v>3</c:v>
                </c:pt>
                <c:pt idx="18">
                  <c:v>3</c:v>
                </c:pt>
                <c:pt idx="19">
                  <c:v>3</c:v>
                </c:pt>
                <c:pt idx="20">
                  <c:v>2</c:v>
                </c:pt>
                <c:pt idx="21">
                  <c:v>2</c:v>
                </c:pt>
                <c:pt idx="22">
                  <c:v>2</c:v>
                </c:pt>
                <c:pt idx="23">
                  <c:v>1</c:v>
                </c:pt>
                <c:pt idx="24">
                  <c:v>1</c:v>
                </c:pt>
                <c:pt idx="25">
                  <c:v>1</c:v>
                </c:pt>
                <c:pt idx="26">
                  <c:v>1</c:v>
                </c:pt>
                <c:pt idx="27">
                  <c:v>1</c:v>
                </c:pt>
                <c:pt idx="28">
                  <c:v>1</c:v>
                </c:pt>
                <c:pt idx="29">
                  <c:v>1</c:v>
                </c:pt>
                <c:pt idx="30">
                  <c:v>0</c:v>
                </c:pt>
                <c:pt idx="31">
                  <c:v>0</c:v>
                </c:pt>
                <c:pt idx="32">
                  <c:v>0</c:v>
                </c:pt>
              </c:numCache>
            </c:numRef>
          </c:val>
          <c:extLst>
            <c:ext xmlns:c16="http://schemas.microsoft.com/office/drawing/2014/chart" uri="{C3380CC4-5D6E-409C-BE32-E72D297353CC}">
              <c16:uniqueId val="{0000000C-EDAC-4632-B58A-30CA41C3AEFD}"/>
            </c:ext>
          </c:extLst>
        </c:ser>
        <c:dLbls>
          <c:showLegendKey val="0"/>
          <c:showVal val="0"/>
          <c:showCatName val="0"/>
          <c:showSerName val="0"/>
          <c:showPercent val="0"/>
          <c:showBubbleSize val="0"/>
        </c:dLbls>
        <c:gapWidth val="150"/>
        <c:axId val="1397750431"/>
        <c:axId val="1397739871"/>
      </c:barChart>
      <c:catAx>
        <c:axId val="13977504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39871"/>
        <c:crosses val="autoZero"/>
        <c:auto val="1"/>
        <c:lblAlgn val="ctr"/>
        <c:lblOffset val="100"/>
        <c:noMultiLvlLbl val="0"/>
      </c:catAx>
      <c:valAx>
        <c:axId val="13977398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3977504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1.5556734232188226E-2"/>
                  <c:y val="-9.9178441282481558E-2"/>
                </c:manualLayout>
              </c:layout>
              <c:tx>
                <c:rich>
                  <a:bodyPr/>
                  <a:lstStyle/>
                  <a:p>
                    <a:fld id="{18E21006-EFCA-480D-BC69-A43397F75F09}" type="CATEGORYNAME">
                      <a:rPr lang="en-US"/>
                      <a:pPr/>
                      <a:t>[NOMBRE DE CATEGORÍA]</a:t>
                    </a:fld>
                    <a:r>
                      <a:rPr lang="en-US" baseline="0"/>
                      <a:t>
</a:t>
                    </a:r>
                    <a:fld id="{A61ABD51-3FF8-4E19-9492-D1E43E2A8BEC}" type="VALUE">
                      <a:rPr lang="en-US" baseline="0"/>
                      <a:pPr/>
                      <a:t>[VALOR]</a:t>
                    </a:fld>
                    <a:r>
                      <a:rPr lang="en-US" baseline="0"/>
                      <a:t>
12.65%</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1B7-40CD-A3F9-9F72436BCB0E}"/>
                </c:ext>
              </c:extLst>
            </c:dLbl>
            <c:dLbl>
              <c:idx val="1"/>
              <c:layout>
                <c:manualLayout>
                  <c:x val="-7.7502351655241858E-3"/>
                  <c:y val="-0.1498457963876835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01B7-40CD-A3F9-9F72436BCB0E}"/>
                </c:ext>
              </c:extLst>
            </c:dLbl>
            <c:dLbl>
              <c:idx val="2"/>
              <c:layout>
                <c:manualLayout>
                  <c:x val="2.7993517929722763E-2"/>
                  <c:y val="7.77345076506042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1B7-40CD-A3F9-9F72436BCB0E}"/>
                </c:ext>
              </c:extLst>
            </c:dLbl>
            <c:dLbl>
              <c:idx val="3"/>
              <c:layout>
                <c:manualLayout>
                  <c:x val="7.1912064211177171E-2"/>
                  <c:y val="6.474109084409845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01B7-40CD-A3F9-9F72436BCB0E}"/>
                </c:ext>
              </c:extLst>
            </c:dLbl>
            <c:dLbl>
              <c:idx val="4"/>
              <c:layout>
                <c:manualLayout>
                  <c:x val="-4.9334532848447916E-2"/>
                  <c:y val="-1.00457745429992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1B7-40CD-A3F9-9F72436BCB0E}"/>
                </c:ext>
              </c:extLst>
            </c:dLbl>
            <c:dLbl>
              <c:idx val="5"/>
              <c:layout>
                <c:manualLayout>
                  <c:x val="-2.3932201999126764E-2"/>
                  <c:y val="-5.485458390841119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01B7-40CD-A3F9-9F72436BCB0E}"/>
                </c:ext>
              </c:extLst>
            </c:dLbl>
            <c:dLbl>
              <c:idx val="6"/>
              <c:layout>
                <c:manualLayout>
                  <c:x val="-3.6261849851574657E-2"/>
                  <c:y val="-6.770223709425980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1B7-40CD-A3F9-9F72436BCB0E}"/>
                </c:ext>
              </c:extLst>
            </c:dLbl>
            <c:dLbl>
              <c:idx val="7"/>
              <c:layout>
                <c:manualLayout>
                  <c:x val="-1.5491327447113398E-2"/>
                  <c:y val="-8.160379700330648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1B7-40CD-A3F9-9F72436BCB0E}"/>
                </c:ext>
              </c:extLst>
            </c:dLbl>
            <c:dLbl>
              <c:idx val="8"/>
              <c:layout>
                <c:manualLayout>
                  <c:x val="3.0239150883958635E-2"/>
                  <c:y val="-7.861147243101547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1B7-40CD-A3F9-9F72436BCB0E}"/>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29316</c:v>
                </c:pt>
                <c:pt idx="1">
                  <c:v>37716</c:v>
                </c:pt>
                <c:pt idx="2">
                  <c:v>42304</c:v>
                </c:pt>
                <c:pt idx="3">
                  <c:v>38346</c:v>
                </c:pt>
                <c:pt idx="4">
                  <c:v>30822</c:v>
                </c:pt>
                <c:pt idx="5">
                  <c:v>22408</c:v>
                </c:pt>
                <c:pt idx="6">
                  <c:v>14202</c:v>
                </c:pt>
                <c:pt idx="7">
                  <c:v>8330</c:v>
                </c:pt>
                <c:pt idx="8">
                  <c:v>8463</c:v>
                </c:pt>
              </c:numCache>
            </c:numRef>
          </c:val>
          <c:extLst>
            <c:ext xmlns:c16="http://schemas.microsoft.com/office/drawing/2014/chart" uri="{C3380CC4-5D6E-409C-BE32-E72D297353CC}">
              <c16:uniqueId val="{00000002-6922-497B-94DB-17C99FC6E9D0}"/>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'PAG-48_GRAF_ESCOL'!$B$6</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9375-4A2F-836B-4E22E1F17650}"/>
              </c:ext>
            </c:extLst>
          </c:dPt>
          <c:dPt>
            <c:idx val="1"/>
            <c:invertIfNegative val="0"/>
            <c:bubble3D val="0"/>
            <c:extLst>
              <c:ext xmlns:c16="http://schemas.microsoft.com/office/drawing/2014/chart" uri="{C3380CC4-5D6E-409C-BE32-E72D297353CC}">
                <c16:uniqueId val="{00000001-9375-4A2F-836B-4E22E1F17650}"/>
              </c:ext>
            </c:extLst>
          </c:dPt>
          <c:dPt>
            <c:idx val="2"/>
            <c:invertIfNegative val="0"/>
            <c:bubble3D val="0"/>
            <c:extLst>
              <c:ext xmlns:c16="http://schemas.microsoft.com/office/drawing/2014/chart" uri="{C3380CC4-5D6E-409C-BE32-E72D297353CC}">
                <c16:uniqueId val="{00000002-9375-4A2F-836B-4E22E1F17650}"/>
              </c:ext>
            </c:extLst>
          </c:dPt>
          <c:dPt>
            <c:idx val="3"/>
            <c:invertIfNegative val="0"/>
            <c:bubble3D val="0"/>
            <c:extLst>
              <c:ext xmlns:c16="http://schemas.microsoft.com/office/drawing/2014/chart" uri="{C3380CC4-5D6E-409C-BE32-E72D297353CC}">
                <c16:uniqueId val="{00000003-9375-4A2F-836B-4E22E1F17650}"/>
              </c:ext>
            </c:extLst>
          </c:dPt>
          <c:dPt>
            <c:idx val="4"/>
            <c:invertIfNegative val="0"/>
            <c:bubble3D val="0"/>
            <c:extLst>
              <c:ext xmlns:c16="http://schemas.microsoft.com/office/drawing/2014/chart" uri="{C3380CC4-5D6E-409C-BE32-E72D297353CC}">
                <c16:uniqueId val="{00000004-9375-4A2F-836B-4E22E1F17650}"/>
              </c:ext>
            </c:extLst>
          </c:dPt>
          <c:dPt>
            <c:idx val="5"/>
            <c:invertIfNegative val="0"/>
            <c:bubble3D val="0"/>
            <c:extLst>
              <c:ext xmlns:c16="http://schemas.microsoft.com/office/drawing/2014/chart" uri="{C3380CC4-5D6E-409C-BE32-E72D297353CC}">
                <c16:uniqueId val="{00000005-9375-4A2F-836B-4E22E1F17650}"/>
              </c:ext>
            </c:extLst>
          </c:dPt>
          <c:dPt>
            <c:idx val="6"/>
            <c:invertIfNegative val="0"/>
            <c:bubble3D val="0"/>
            <c:extLst>
              <c:ext xmlns:c16="http://schemas.microsoft.com/office/drawing/2014/chart" uri="{C3380CC4-5D6E-409C-BE32-E72D297353CC}">
                <c16:uniqueId val="{00000006-9375-4A2F-836B-4E22E1F17650}"/>
              </c:ext>
            </c:extLst>
          </c:dPt>
          <c:dPt>
            <c:idx val="7"/>
            <c:invertIfNegative val="0"/>
            <c:bubble3D val="0"/>
            <c:extLst>
              <c:ext xmlns:c16="http://schemas.microsoft.com/office/drawing/2014/chart" uri="{C3380CC4-5D6E-409C-BE32-E72D297353CC}">
                <c16:uniqueId val="{00000007-9375-4A2F-836B-4E22E1F17650}"/>
              </c:ext>
            </c:extLst>
          </c:dPt>
          <c:dPt>
            <c:idx val="8"/>
            <c:invertIfNegative val="0"/>
            <c:bubble3D val="0"/>
            <c:extLst>
              <c:ext xmlns:c16="http://schemas.microsoft.com/office/drawing/2014/chart" uri="{C3380CC4-5D6E-409C-BE32-E72D297353CC}">
                <c16:uniqueId val="{00000008-9375-4A2F-836B-4E22E1F17650}"/>
              </c:ext>
            </c:extLst>
          </c:dPt>
          <c:dPt>
            <c:idx val="9"/>
            <c:invertIfNegative val="0"/>
            <c:bubble3D val="0"/>
            <c:extLst>
              <c:ext xmlns:c16="http://schemas.microsoft.com/office/drawing/2014/chart" uri="{C3380CC4-5D6E-409C-BE32-E72D297353CC}">
                <c16:uniqueId val="{00000009-9375-4A2F-836B-4E22E1F17650}"/>
              </c:ext>
            </c:extLst>
          </c:dPt>
          <c:dPt>
            <c:idx val="10"/>
            <c:invertIfNegative val="0"/>
            <c:bubble3D val="0"/>
            <c:extLst>
              <c:ext xmlns:c16="http://schemas.microsoft.com/office/drawing/2014/chart" uri="{C3380CC4-5D6E-409C-BE32-E72D297353CC}">
                <c16:uniqueId val="{0000000A-9375-4A2F-836B-4E22E1F17650}"/>
              </c:ext>
            </c:extLst>
          </c:dPt>
          <c:dPt>
            <c:idx val="11"/>
            <c:invertIfNegative val="0"/>
            <c:bubble3D val="0"/>
            <c:extLst>
              <c:ext xmlns:c16="http://schemas.microsoft.com/office/drawing/2014/chart" uri="{C3380CC4-5D6E-409C-BE32-E72D297353CC}">
                <c16:uniqueId val="{0000000B-9375-4A2F-836B-4E22E1F17650}"/>
              </c:ext>
            </c:extLst>
          </c:dPt>
          <c:dPt>
            <c:idx val="12"/>
            <c:invertIfNegative val="0"/>
            <c:bubble3D val="0"/>
            <c:extLst>
              <c:ext xmlns:c16="http://schemas.microsoft.com/office/drawing/2014/chart" uri="{C3380CC4-5D6E-409C-BE32-E72D297353CC}">
                <c16:uniqueId val="{0000000C-9375-4A2F-836B-4E22E1F17650}"/>
              </c:ext>
            </c:extLst>
          </c:dPt>
          <c:dPt>
            <c:idx val="13"/>
            <c:invertIfNegative val="0"/>
            <c:bubble3D val="0"/>
            <c:extLst>
              <c:ext xmlns:c16="http://schemas.microsoft.com/office/drawing/2014/chart" uri="{C3380CC4-5D6E-409C-BE32-E72D297353CC}">
                <c16:uniqueId val="{0000000D-9375-4A2F-836B-4E22E1F17650}"/>
              </c:ext>
            </c:extLst>
          </c:dPt>
          <c:dPt>
            <c:idx val="15"/>
            <c:invertIfNegative val="0"/>
            <c:bubble3D val="0"/>
            <c:extLst>
              <c:ext xmlns:c16="http://schemas.microsoft.com/office/drawing/2014/chart" uri="{C3380CC4-5D6E-409C-BE32-E72D297353CC}">
                <c16:uniqueId val="{0000000E-9375-4A2F-836B-4E22E1F17650}"/>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'PAG-48_GRAF_ESCOL'!$A$7:$A$24</c:f>
              <c:strCache>
                <c:ptCount val="18"/>
                <c:pt idx="0">
                  <c:v>Secundaria Completa</c:v>
                </c:pt>
                <c:pt idx="1">
                  <c:v>Primaria Completa</c:v>
                </c:pt>
                <c:pt idx="2">
                  <c:v>Secundaria Incompleta</c:v>
                </c:pt>
                <c:pt idx="3">
                  <c:v>Primaria Incompleta</c:v>
                </c:pt>
                <c:pt idx="4">
                  <c:v>Bachillerato Completo</c:v>
                </c:pt>
                <c:pt idx="5">
                  <c:v>Bachillerato Incompleto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'PAG-48_GRAF_ESCOL'!$B$7:$B$24</c:f>
              <c:numCache>
                <c:formatCode>#,##0</c:formatCode>
                <c:ptCount val="18"/>
                <c:pt idx="0">
                  <c:v>65696</c:v>
                </c:pt>
                <c:pt idx="1">
                  <c:v>35159</c:v>
                </c:pt>
                <c:pt idx="2">
                  <c:v>27881</c:v>
                </c:pt>
                <c:pt idx="3">
                  <c:v>24034</c:v>
                </c:pt>
                <c:pt idx="4">
                  <c:v>20350</c:v>
                </c:pt>
                <c:pt idx="5">
                  <c:v>20322</c:v>
                </c:pt>
                <c:pt idx="6">
                  <c:v>11498</c:v>
                </c:pt>
                <c:pt idx="7">
                  <c:v>9014</c:v>
                </c:pt>
                <c:pt idx="8">
                  <c:v>6112</c:v>
                </c:pt>
                <c:pt idx="9">
                  <c:v>5141</c:v>
                </c:pt>
                <c:pt idx="10">
                  <c:v>3119</c:v>
                </c:pt>
                <c:pt idx="11">
                  <c:v>2266</c:v>
                </c:pt>
                <c:pt idx="12">
                  <c:v>537</c:v>
                </c:pt>
                <c:pt idx="13">
                  <c:v>446</c:v>
                </c:pt>
                <c:pt idx="14">
                  <c:v>233</c:v>
                </c:pt>
                <c:pt idx="15">
                  <c:v>54</c:v>
                </c:pt>
                <c:pt idx="16">
                  <c:v>39</c:v>
                </c:pt>
                <c:pt idx="17">
                  <c:v>6</c:v>
                </c:pt>
              </c:numCache>
            </c:numRef>
          </c:val>
          <c:extLst>
            <c:ext xmlns:c16="http://schemas.microsoft.com/office/drawing/2014/chart" uri="{C3380CC4-5D6E-409C-BE32-E72D297353CC}">
              <c16:uniqueId val="{0000000F-9375-4A2F-836B-4E22E1F17650}"/>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4666666666666665E-2"/>
          <c:y val="4.0212125427784427E-2"/>
          <c:w val="0.86133333333333328"/>
          <c:h val="0.7837658384574719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3D51-4E26-AB64-EDDF80DA2E5F}"/>
              </c:ext>
            </c:extLst>
          </c:dPt>
          <c:dPt>
            <c:idx val="1"/>
            <c:bubble3D val="0"/>
            <c:spPr>
              <a:solidFill>
                <a:srgbClr val="FFC000"/>
              </a:solidFill>
            </c:spPr>
            <c:extLst>
              <c:ext xmlns:c16="http://schemas.microsoft.com/office/drawing/2014/chart" uri="{C3380CC4-5D6E-409C-BE32-E72D297353CC}">
                <c16:uniqueId val="{00000003-3D51-4E26-AB64-EDDF80DA2E5F}"/>
              </c:ext>
            </c:extLst>
          </c:dPt>
          <c:dPt>
            <c:idx val="2"/>
            <c:bubble3D val="0"/>
            <c:spPr>
              <a:solidFill>
                <a:srgbClr val="00B0F0"/>
              </a:solidFill>
            </c:spPr>
            <c:extLst>
              <c:ext xmlns:c16="http://schemas.microsoft.com/office/drawing/2014/chart" uri="{C3380CC4-5D6E-409C-BE32-E72D297353CC}">
                <c16:uniqueId val="{00000004-3D51-4E26-AB64-EDDF80DA2E5F}"/>
              </c:ext>
            </c:extLst>
          </c:dPt>
          <c:dLbls>
            <c:dLbl>
              <c:idx val="0"/>
              <c:layout>
                <c:manualLayout>
                  <c:x val="0.27573931758530185"/>
                  <c:y val="0.1767476697921593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3D51-4E26-AB64-EDDF80DA2E5F}"/>
                </c:ext>
              </c:extLst>
            </c:dLbl>
            <c:dLbl>
              <c:idx val="1"/>
              <c:layout>
                <c:manualLayout>
                  <c:x val="9.7526509186350724E-3"/>
                  <c:y val="-7.049776021813527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D51-4E26-AB64-EDDF80DA2E5F}"/>
                </c:ext>
              </c:extLst>
            </c:dLbl>
            <c:dLbl>
              <c:idx val="2"/>
              <c:layout>
                <c:manualLayout>
                  <c:x val="8.4533753280839896E-2"/>
                  <c:y val="6.78091316323975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3D51-4E26-AB64-EDDF80DA2E5F}"/>
                </c:ext>
              </c:extLst>
            </c:dLbl>
            <c:dLbl>
              <c:idx val="3"/>
              <c:layout>
                <c:manualLayout>
                  <c:x val="-2.8068136482939633E-2"/>
                  <c:y val="0.1182934253359672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900-4027-AEC1-E466822D40D5}"/>
                </c:ext>
              </c:extLst>
            </c:dLbl>
            <c:dLbl>
              <c:idx val="4"/>
              <c:layout>
                <c:manualLayout>
                  <c:x val="-0.31109165354330709"/>
                  <c:y val="9.679463565287554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900-4027-AEC1-E466822D40D5}"/>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Medidas de Seguridad</c:v>
                </c:pt>
                <c:pt idx="4">
                  <c:v>Tratamiento en Semilibertad</c:v>
                </c:pt>
              </c:strCache>
            </c:strRef>
          </c:cat>
          <c:val>
            <c:numRef>
              <c:f>'Pág-50-Grá-BLA'!$B$15:$B$19</c:f>
              <c:numCache>
                <c:formatCode>General</c:formatCode>
                <c:ptCount val="5"/>
                <c:pt idx="0">
                  <c:v>363</c:v>
                </c:pt>
                <c:pt idx="1">
                  <c:v>26</c:v>
                </c:pt>
                <c:pt idx="2">
                  <c:v>13</c:v>
                </c:pt>
                <c:pt idx="3">
                  <c:v>4</c:v>
                </c:pt>
                <c:pt idx="4">
                  <c:v>1</c:v>
                </c:pt>
              </c:numCache>
            </c:numRef>
          </c:val>
          <c:extLst>
            <c:ext xmlns:c16="http://schemas.microsoft.com/office/drawing/2014/chart" uri="{C3380CC4-5D6E-409C-BE32-E72D297353CC}">
              <c16:uniqueId val="{00000001-3D51-4E26-AB64-EDDF80DA2E5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4.5714285714285714E-2"/>
          <c:y val="8.2905714285714291E-2"/>
          <c:w val="0.86694571428571432"/>
          <c:h val="0.85347142857142855"/>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1-8003-4AF5-89F6-B8686B7D8845}"/>
              </c:ext>
            </c:extLst>
          </c:dPt>
          <c:dPt>
            <c:idx val="1"/>
            <c:bubble3D val="0"/>
            <c:spPr>
              <a:solidFill>
                <a:srgbClr val="FF0000"/>
              </a:solidFill>
            </c:spPr>
            <c:extLst>
              <c:ext xmlns:c16="http://schemas.microsoft.com/office/drawing/2014/chart" uri="{C3380CC4-5D6E-409C-BE32-E72D297353CC}">
                <c16:uniqueId val="{00000003-8003-4AF5-89F6-B8686B7D8845}"/>
              </c:ext>
            </c:extLst>
          </c:dPt>
          <c:dPt>
            <c:idx val="2"/>
            <c:bubble3D val="0"/>
            <c:spPr>
              <a:solidFill>
                <a:srgbClr val="00B050"/>
              </a:solidFill>
            </c:spPr>
            <c:extLst>
              <c:ext xmlns:c16="http://schemas.microsoft.com/office/drawing/2014/chart" uri="{C3380CC4-5D6E-409C-BE32-E72D297353CC}">
                <c16:uniqueId val="{00000005-8003-4AF5-89F6-B8686B7D8845}"/>
              </c:ext>
            </c:extLst>
          </c:dPt>
          <c:dPt>
            <c:idx val="3"/>
            <c:bubble3D val="0"/>
            <c:spPr>
              <a:solidFill>
                <a:srgbClr val="FF33CC"/>
              </a:solidFill>
            </c:spPr>
            <c:extLst>
              <c:ext xmlns:c16="http://schemas.microsoft.com/office/drawing/2014/chart" uri="{C3380CC4-5D6E-409C-BE32-E72D297353CC}">
                <c16:uniqueId val="{00000007-8003-4AF5-89F6-B8686B7D8845}"/>
              </c:ext>
            </c:extLst>
          </c:dPt>
          <c:dPt>
            <c:idx val="4"/>
            <c:bubble3D val="0"/>
            <c:spPr>
              <a:solidFill>
                <a:srgbClr val="FFFF00"/>
              </a:solidFill>
            </c:spPr>
            <c:extLst>
              <c:ext xmlns:c16="http://schemas.microsoft.com/office/drawing/2014/chart" uri="{C3380CC4-5D6E-409C-BE32-E72D297353CC}">
                <c16:uniqueId val="{00000009-8003-4AF5-89F6-B8686B7D8845}"/>
              </c:ext>
            </c:extLst>
          </c:dPt>
          <c:dLbls>
            <c:dLbl>
              <c:idx val="0"/>
              <c:layout>
                <c:manualLayout>
                  <c:x val="0.20212868391451072"/>
                  <c:y val="-0.1953460753028189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003-4AF5-89F6-B8686B7D8845}"/>
                </c:ext>
              </c:extLst>
            </c:dLbl>
            <c:dLbl>
              <c:idx val="1"/>
              <c:layout>
                <c:manualLayout>
                  <c:x val="4.2338582677165351E-2"/>
                  <c:y val="0.1879668045786122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003-4AF5-89F6-B8686B7D8845}"/>
                </c:ext>
              </c:extLst>
            </c:dLbl>
            <c:dLbl>
              <c:idx val="2"/>
              <c:layout>
                <c:manualLayout>
                  <c:x val="-0.19627131608548931"/>
                  <c:y val="3.9871196357965984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003-4AF5-89F6-B8686B7D8845}"/>
                </c:ext>
              </c:extLst>
            </c:dLbl>
            <c:dLbl>
              <c:idx val="3"/>
              <c:layout>
                <c:manualLayout>
                  <c:x val="5.3595275590551286E-2"/>
                  <c:y val="-2.008351960296808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003-4AF5-89F6-B8686B7D8845}"/>
                </c:ext>
              </c:extLst>
            </c:dLbl>
            <c:dLbl>
              <c:idx val="4"/>
              <c:layout>
                <c:manualLayout>
                  <c:x val="1.6694488188976377E-2"/>
                  <c:y val="6.89653707449658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8003-4AF5-89F6-B8686B7D8845}"/>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'Pág-52-Grá-PLV'!$A$7:$A$11</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'Pág-52-Grá-PLV'!$B$7:$B$11</c:f>
              <c:numCache>
                <c:formatCode>#,##0</c:formatCode>
                <c:ptCount val="5"/>
                <c:pt idx="0">
                  <c:v>6823</c:v>
                </c:pt>
                <c:pt idx="1">
                  <c:v>4398</c:v>
                </c:pt>
                <c:pt idx="2">
                  <c:v>4021</c:v>
                </c:pt>
                <c:pt idx="3" formatCode="General">
                  <c:v>340</c:v>
                </c:pt>
                <c:pt idx="4" formatCode="General">
                  <c:v>339</c:v>
                </c:pt>
              </c:numCache>
            </c:numRef>
          </c:val>
          <c:extLst>
            <c:ext xmlns:c16="http://schemas.microsoft.com/office/drawing/2014/chart" uri="{C3380CC4-5D6E-409C-BE32-E72D297353CC}">
              <c16:uniqueId val="{0000000A-8003-4AF5-89F6-B8686B7D884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8571428571428575E-2"/>
          <c:y val="8.2905714285714291E-2"/>
          <c:w val="0.86694571428571432"/>
          <c:h val="0.85347142857142855"/>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1-B695-4498-88E3-FA51AA6374ED}"/>
              </c:ext>
            </c:extLst>
          </c:dPt>
          <c:dPt>
            <c:idx val="1"/>
            <c:bubble3D val="0"/>
            <c:spPr>
              <a:solidFill>
                <a:srgbClr val="0070C0"/>
              </a:solidFill>
            </c:spPr>
            <c:extLst>
              <c:ext xmlns:c16="http://schemas.microsoft.com/office/drawing/2014/chart" uri="{C3380CC4-5D6E-409C-BE32-E72D297353CC}">
                <c16:uniqueId val="{00000003-B695-4498-88E3-FA51AA6374ED}"/>
              </c:ext>
            </c:extLst>
          </c:dPt>
          <c:dPt>
            <c:idx val="2"/>
            <c:bubble3D val="0"/>
            <c:spPr>
              <a:solidFill>
                <a:srgbClr val="FFC000"/>
              </a:solidFill>
            </c:spPr>
            <c:extLst>
              <c:ext xmlns:c16="http://schemas.microsoft.com/office/drawing/2014/chart" uri="{C3380CC4-5D6E-409C-BE32-E72D297353CC}">
                <c16:uniqueId val="{00000005-B695-4498-88E3-FA51AA6374ED}"/>
              </c:ext>
            </c:extLst>
          </c:dPt>
          <c:dPt>
            <c:idx val="3"/>
            <c:bubble3D val="0"/>
            <c:spPr>
              <a:solidFill>
                <a:srgbClr val="7030A0"/>
              </a:solidFill>
            </c:spPr>
            <c:extLst>
              <c:ext xmlns:c16="http://schemas.microsoft.com/office/drawing/2014/chart" uri="{C3380CC4-5D6E-409C-BE32-E72D297353CC}">
                <c16:uniqueId val="{00000007-B695-4498-88E3-FA51AA6374ED}"/>
              </c:ext>
            </c:extLst>
          </c:dPt>
          <c:dPt>
            <c:idx val="4"/>
            <c:bubble3D val="0"/>
            <c:spPr>
              <a:solidFill>
                <a:srgbClr val="92D050"/>
              </a:solidFill>
            </c:spPr>
            <c:extLst>
              <c:ext xmlns:c16="http://schemas.microsoft.com/office/drawing/2014/chart" uri="{C3380CC4-5D6E-409C-BE32-E72D297353CC}">
                <c16:uniqueId val="{00000009-B695-4498-88E3-FA51AA6374ED}"/>
              </c:ext>
            </c:extLst>
          </c:dPt>
          <c:dLbls>
            <c:dLbl>
              <c:idx val="0"/>
              <c:layout>
                <c:manualLayout>
                  <c:x val="0.23077851518560177"/>
                  <c:y val="-0.1790604286052226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695-4498-88E3-FA51AA6374ED}"/>
                </c:ext>
              </c:extLst>
            </c:dLbl>
            <c:dLbl>
              <c:idx val="1"/>
              <c:layout>
                <c:manualLayout>
                  <c:x val="-8.5108661417322887E-2"/>
                  <c:y val="0.18718664458788145"/>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695-4498-88E3-FA51AA6374ED}"/>
                </c:ext>
              </c:extLst>
            </c:dLbl>
            <c:dLbl>
              <c:idx val="2"/>
              <c:layout>
                <c:manualLayout>
                  <c:x val="-0.17634994375703036"/>
                  <c:y val="-8.13380516276667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695-4498-88E3-FA51AA6374ED}"/>
                </c:ext>
              </c:extLst>
            </c:dLbl>
            <c:dLbl>
              <c:idx val="3"/>
              <c:layout>
                <c:manualLayout>
                  <c:x val="4.9925646794150728E-2"/>
                  <c:y val="1.0852720663135992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695-4498-88E3-FA51AA6374ED}"/>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'Pág-52-Grá-PLV'!$A$15:$A$19</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'Pág-52-Grá-PLV'!$B$15:$B$19</c:f>
              <c:numCache>
                <c:formatCode>#,##0</c:formatCode>
                <c:ptCount val="5"/>
                <c:pt idx="0">
                  <c:v>10866</c:v>
                </c:pt>
                <c:pt idx="1">
                  <c:v>7748</c:v>
                </c:pt>
                <c:pt idx="2">
                  <c:v>4930</c:v>
                </c:pt>
                <c:pt idx="3" formatCode="General">
                  <c:v>368</c:v>
                </c:pt>
                <c:pt idx="4" formatCode="General">
                  <c:v>92</c:v>
                </c:pt>
              </c:numCache>
            </c:numRef>
          </c:val>
          <c:extLst>
            <c:ext xmlns:c16="http://schemas.microsoft.com/office/drawing/2014/chart" uri="{C3380CC4-5D6E-409C-BE32-E72D297353CC}">
              <c16:uniqueId val="{0000000A-B695-4498-88E3-FA51AA6374E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Baja California</c:v>
                </c:pt>
                <c:pt idx="3">
                  <c:v>Jalisco</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Coahuila de Zaragoza</c:v>
                </c:pt>
                <c:pt idx="14">
                  <c:v>Tabasco</c:v>
                </c:pt>
                <c:pt idx="15">
                  <c:v>Tamaulipas</c:v>
                </c:pt>
                <c:pt idx="16">
                  <c:v>Sinaloa</c:v>
                </c:pt>
                <c:pt idx="17">
                  <c:v>Guerrero</c:v>
                </c:pt>
                <c:pt idx="18">
                  <c:v>Durango</c:v>
                </c:pt>
                <c:pt idx="19">
                  <c:v>Oaxaca</c:v>
                </c:pt>
                <c:pt idx="20">
                  <c:v>Morelos</c:v>
                </c:pt>
                <c:pt idx="21">
                  <c:v>Quintana Roo</c:v>
                </c:pt>
                <c:pt idx="22">
                  <c:v>Querétaro</c:v>
                </c:pt>
                <c:pt idx="23">
                  <c:v>San Luis Potosí</c:v>
                </c:pt>
                <c:pt idx="24">
                  <c:v>Nayarit</c:v>
                </c:pt>
                <c:pt idx="25">
                  <c:v>Zacatecas</c:v>
                </c:pt>
                <c:pt idx="26">
                  <c:v>CEFERESO No. 11 CPS Sonora</c:v>
                </c:pt>
                <c:pt idx="27">
                  <c:v>Aguascalientes</c:v>
                </c:pt>
                <c:pt idx="28">
                  <c:v>CEFERESO No. 12 CPS Guanajuato</c:v>
                </c:pt>
                <c:pt idx="29">
                  <c:v>Centro Penitenciario Federal 18 CPS Coahuila</c:v>
                </c:pt>
                <c:pt idx="30">
                  <c:v>CEFERESO No. 14 CPS Durango</c:v>
                </c:pt>
                <c:pt idx="31">
                  <c:v>CEFERESO No. 13 CPS Oaxaca</c:v>
                </c:pt>
                <c:pt idx="32">
                  <c:v>CEFERESO No. 4 Noroeste</c:v>
                </c:pt>
                <c:pt idx="33">
                  <c:v>CEFERESO No. 5 Oriente</c:v>
                </c:pt>
                <c:pt idx="34">
                  <c:v>CEFERESO No. 15 CPS Chiapas</c:v>
                </c:pt>
                <c:pt idx="35">
                  <c:v>Yucatán</c:v>
                </c:pt>
                <c:pt idx="36">
                  <c:v>CEFERESO No. 17 CPS Michoacán</c:v>
                </c:pt>
                <c:pt idx="37">
                  <c:v>Baja California Sur</c:v>
                </c:pt>
                <c:pt idx="38">
                  <c:v>Colima</c:v>
                </c:pt>
                <c:pt idx="39">
                  <c:v>CEFERESO No. 16 CPS Femenil Morelos</c:v>
                </c:pt>
                <c:pt idx="40">
                  <c:v>Campeche</c:v>
                </c:pt>
                <c:pt idx="41">
                  <c:v>Tlaxcala</c:v>
                </c:pt>
                <c:pt idx="42">
                  <c:v>CEFERESO No. 8 Nor-Poniente</c:v>
                </c:pt>
                <c:pt idx="43">
                  <c:v>CEFERESO No. 1 Altiplano</c:v>
                </c:pt>
                <c:pt idx="44">
                  <c:v>CEFERESO No. 7 Nor-Noroeste</c:v>
                </c:pt>
                <c:pt idx="45">
                  <c:v>CEFEREPSI</c:v>
                </c:pt>
              </c:strCache>
            </c:strRef>
          </c:cat>
          <c:val>
            <c:numRef>
              <c:f>'Pág-8-Grá-PP'!$B$6:$B$51</c:f>
              <c:numCache>
                <c:formatCode>#,##0</c:formatCode>
                <c:ptCount val="46"/>
                <c:pt idx="0">
                  <c:v>35256</c:v>
                </c:pt>
                <c:pt idx="1">
                  <c:v>25717</c:v>
                </c:pt>
                <c:pt idx="2">
                  <c:v>13544</c:v>
                </c:pt>
                <c:pt idx="3">
                  <c:v>13462</c:v>
                </c:pt>
                <c:pt idx="4">
                  <c:v>10269</c:v>
                </c:pt>
                <c:pt idx="5">
                  <c:v>10152</c:v>
                </c:pt>
                <c:pt idx="6">
                  <c:v>8756</c:v>
                </c:pt>
                <c:pt idx="7">
                  <c:v>8359</c:v>
                </c:pt>
                <c:pt idx="8">
                  <c:v>7587</c:v>
                </c:pt>
                <c:pt idx="9">
                  <c:v>7130</c:v>
                </c:pt>
                <c:pt idx="10">
                  <c:v>6485</c:v>
                </c:pt>
                <c:pt idx="11">
                  <c:v>5330</c:v>
                </c:pt>
                <c:pt idx="12">
                  <c:v>5006</c:v>
                </c:pt>
                <c:pt idx="13">
                  <c:v>4506</c:v>
                </c:pt>
                <c:pt idx="14">
                  <c:v>4481</c:v>
                </c:pt>
                <c:pt idx="15">
                  <c:v>4103</c:v>
                </c:pt>
                <c:pt idx="16">
                  <c:v>4081</c:v>
                </c:pt>
                <c:pt idx="17">
                  <c:v>4009</c:v>
                </c:pt>
                <c:pt idx="18">
                  <c:v>3938</c:v>
                </c:pt>
                <c:pt idx="19">
                  <c:v>3842</c:v>
                </c:pt>
                <c:pt idx="20">
                  <c:v>3840</c:v>
                </c:pt>
                <c:pt idx="21">
                  <c:v>3613</c:v>
                </c:pt>
                <c:pt idx="22">
                  <c:v>3155</c:v>
                </c:pt>
                <c:pt idx="23">
                  <c:v>2675</c:v>
                </c:pt>
                <c:pt idx="24">
                  <c:v>2507</c:v>
                </c:pt>
                <c:pt idx="25">
                  <c:v>2269</c:v>
                </c:pt>
                <c:pt idx="26">
                  <c:v>2132</c:v>
                </c:pt>
                <c:pt idx="27">
                  <c:v>2122</c:v>
                </c:pt>
                <c:pt idx="28">
                  <c:v>2100</c:v>
                </c:pt>
                <c:pt idx="29">
                  <c:v>2042</c:v>
                </c:pt>
                <c:pt idx="30">
                  <c:v>1958</c:v>
                </c:pt>
                <c:pt idx="31">
                  <c:v>1953</c:v>
                </c:pt>
                <c:pt idx="32">
                  <c:v>1882</c:v>
                </c:pt>
                <c:pt idx="33">
                  <c:v>1849</c:v>
                </c:pt>
                <c:pt idx="34">
                  <c:v>1761</c:v>
                </c:pt>
                <c:pt idx="35">
                  <c:v>1593</c:v>
                </c:pt>
                <c:pt idx="36">
                  <c:v>1298</c:v>
                </c:pt>
                <c:pt idx="37">
                  <c:v>1265</c:v>
                </c:pt>
                <c:pt idx="38">
                  <c:v>1259</c:v>
                </c:pt>
                <c:pt idx="39">
                  <c:v>1217</c:v>
                </c:pt>
                <c:pt idx="40">
                  <c:v>1031</c:v>
                </c:pt>
                <c:pt idx="41">
                  <c:v>1002</c:v>
                </c:pt>
                <c:pt idx="42" formatCode="General">
                  <c:v>570</c:v>
                </c:pt>
                <c:pt idx="43" formatCode="General">
                  <c:v>508</c:v>
                </c:pt>
                <c:pt idx="44" formatCode="General">
                  <c:v>147</c:v>
                </c:pt>
                <c:pt idx="45" formatCode="General">
                  <c:v>146</c:v>
                </c:pt>
              </c:numCache>
            </c:numRef>
          </c:val>
          <c:extLst>
            <c:ext xmlns:c16="http://schemas.microsoft.com/office/drawing/2014/chart" uri="{C3380CC4-5D6E-409C-BE32-E72D297353CC}">
              <c16:uniqueId val="{0000000E-9661-4036-8E6E-0D9548B04555}"/>
            </c:ext>
          </c:extLst>
        </c:ser>
        <c:dLbls>
          <c:showLegendKey val="0"/>
          <c:showVal val="0"/>
          <c:showCatName val="0"/>
          <c:showSerName val="0"/>
          <c:showPercent val="0"/>
          <c:showBubbleSize val="0"/>
        </c:dLbls>
        <c:gapWidth val="60"/>
        <c:axId val="969335135"/>
        <c:axId val="969338495"/>
      </c:barChart>
      <c:catAx>
        <c:axId val="969335135"/>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969338495"/>
        <c:crosses val="autoZero"/>
        <c:auto val="1"/>
        <c:lblAlgn val="ctr"/>
        <c:lblOffset val="100"/>
        <c:noMultiLvlLbl val="0"/>
      </c:catAx>
      <c:valAx>
        <c:axId val="969338495"/>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969335135"/>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4.5333333333333337E-2"/>
          <c:y val="2.5774131380430592E-2"/>
          <c:w val="0.82666666666666666"/>
          <c:h val="0.75428577721491108"/>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070E-4F43-8987-C58B7D3A531F}"/>
              </c:ext>
            </c:extLst>
          </c:dPt>
          <c:dPt>
            <c:idx val="1"/>
            <c:bubble3D val="0"/>
            <c:spPr>
              <a:solidFill>
                <a:srgbClr val="0070C0"/>
              </a:solidFill>
            </c:spPr>
            <c:extLst>
              <c:ext xmlns:c16="http://schemas.microsoft.com/office/drawing/2014/chart" uri="{C3380CC4-5D6E-409C-BE32-E72D297353CC}">
                <c16:uniqueId val="{00000003-070E-4F43-8987-C58B7D3A531F}"/>
              </c:ext>
            </c:extLst>
          </c:dPt>
          <c:dPt>
            <c:idx val="2"/>
            <c:bubble3D val="0"/>
            <c:spPr>
              <a:solidFill>
                <a:srgbClr val="FF0000"/>
              </a:solidFill>
            </c:spPr>
            <c:extLst>
              <c:ext xmlns:c16="http://schemas.microsoft.com/office/drawing/2014/chart" uri="{C3380CC4-5D6E-409C-BE32-E72D297353CC}">
                <c16:uniqueId val="{00000004-070E-4F43-8987-C58B7D3A531F}"/>
              </c:ext>
            </c:extLst>
          </c:dPt>
          <c:dLbls>
            <c:dLbl>
              <c:idx val="0"/>
              <c:layout>
                <c:manualLayout>
                  <c:x val="0.21552661417322833"/>
                  <c:y val="4.55479323825780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70E-4F43-8987-C58B7D3A531F}"/>
                </c:ext>
              </c:extLst>
            </c:dLbl>
            <c:dLbl>
              <c:idx val="1"/>
              <c:layout>
                <c:manualLayout>
                  <c:x val="-8.1322834645679071E-4"/>
                  <c:y val="-0.1631577556301965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70E-4F43-8987-C58B7D3A531F}"/>
                </c:ext>
              </c:extLst>
            </c:dLbl>
            <c:dLbl>
              <c:idx val="2"/>
              <c:layout>
                <c:manualLayout>
                  <c:x val="4.448230971128609E-2"/>
                  <c:y val="6.633775673145751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70E-4F43-8987-C58B7D3A531F}"/>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'Pág-54-Grá-RAPLV'!$A$5:$A$7</c:f>
              <c:strCache>
                <c:ptCount val="3"/>
                <c:pt idx="0">
                  <c:v>Libertad Preparatoria</c:v>
                </c:pt>
                <c:pt idx="1">
                  <c:v>Remisión Parcial de la Pena</c:v>
                </c:pt>
                <c:pt idx="2">
                  <c:v>Tratamiento Preliberacional</c:v>
                </c:pt>
              </c:strCache>
            </c:strRef>
          </c:cat>
          <c:val>
            <c:numRef>
              <c:f>'Pág-54-Grá-RAPLV'!$B$5:$B$7</c:f>
              <c:numCache>
                <c:formatCode>General</c:formatCode>
                <c:ptCount val="3"/>
                <c:pt idx="0">
                  <c:v>69</c:v>
                </c:pt>
                <c:pt idx="1">
                  <c:v>19</c:v>
                </c:pt>
                <c:pt idx="2">
                  <c:v>8</c:v>
                </c:pt>
              </c:numCache>
            </c:numRef>
          </c:val>
          <c:extLst>
            <c:ext xmlns:c16="http://schemas.microsoft.com/office/drawing/2014/chart" uri="{C3380CC4-5D6E-409C-BE32-E72D297353CC}">
              <c16:uniqueId val="{00000001-070E-4F43-8987-C58B7D3A531F}"/>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3.4666666666666665E-2"/>
          <c:y val="2.8571334177633391E-2"/>
          <c:w val="0.82666666666666666"/>
          <c:h val="0.75428577721491108"/>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B73A-4B88-99B0-D2638AC47053}"/>
              </c:ext>
            </c:extLst>
          </c:dPt>
          <c:dPt>
            <c:idx val="1"/>
            <c:bubble3D val="0"/>
            <c:spPr>
              <a:solidFill>
                <a:srgbClr val="FFC000"/>
              </a:solidFill>
            </c:spPr>
            <c:extLst>
              <c:ext xmlns:c16="http://schemas.microsoft.com/office/drawing/2014/chart" uri="{C3380CC4-5D6E-409C-BE32-E72D297353CC}">
                <c16:uniqueId val="{00000003-B73A-4B88-99B0-D2638AC47053}"/>
              </c:ext>
            </c:extLst>
          </c:dPt>
          <c:dPt>
            <c:idx val="2"/>
            <c:bubble3D val="0"/>
            <c:spPr>
              <a:solidFill>
                <a:srgbClr val="00B050"/>
              </a:solidFill>
            </c:spPr>
            <c:extLst>
              <c:ext xmlns:c16="http://schemas.microsoft.com/office/drawing/2014/chart" uri="{C3380CC4-5D6E-409C-BE32-E72D297353CC}">
                <c16:uniqueId val="{00000004-B73A-4B88-99B0-D2638AC47053}"/>
              </c:ext>
            </c:extLst>
          </c:dPt>
          <c:dLbls>
            <c:dLbl>
              <c:idx val="0"/>
              <c:layout>
                <c:manualLayout>
                  <c:x val="0.26773994750656166"/>
                  <c:y val="9.851131545619734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73A-4B88-99B0-D2638AC47053}"/>
                </c:ext>
              </c:extLst>
            </c:dLbl>
            <c:dLbl>
              <c:idx val="1"/>
              <c:layout>
                <c:manualLayout>
                  <c:x val="-2.3800524934384179E-3"/>
                  <c:y val="-0.1975880182809316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73A-4B88-99B0-D2638AC47053}"/>
                </c:ext>
              </c:extLst>
            </c:dLbl>
            <c:dLbl>
              <c:idx val="2"/>
              <c:layout>
                <c:manualLayout>
                  <c:x val="7.3437270341207353E-2"/>
                  <c:y val="4.117945047078905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73A-4B88-99B0-D2638AC47053}"/>
                </c:ext>
              </c:extLst>
            </c:dLbl>
            <c:dLbl>
              <c:idx val="3"/>
              <c:layout>
                <c:manualLayout>
                  <c:x val="-1.9724619422572177E-2"/>
                  <c:y val="8.478652056604822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C5BD-41DF-80A9-43356CF654E6}"/>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'Pág-54-Grá-RAPLV'!$A$13:$A$16</c:f>
              <c:strCache>
                <c:ptCount val="4"/>
                <c:pt idx="0">
                  <c:v>Condena Condicional</c:v>
                </c:pt>
                <c:pt idx="1">
                  <c:v>Jornada de Trabajo a Favor de la Comunidad</c:v>
                </c:pt>
                <c:pt idx="2">
                  <c:v>Tratamiento en Libertad</c:v>
                </c:pt>
                <c:pt idx="3">
                  <c:v>Medidas de Seguridad</c:v>
                </c:pt>
              </c:strCache>
            </c:strRef>
          </c:cat>
          <c:val>
            <c:numRef>
              <c:f>'Pág-54-Grá-RAPLV'!$B$13:$B$16</c:f>
              <c:numCache>
                <c:formatCode>General</c:formatCode>
                <c:ptCount val="4"/>
                <c:pt idx="0">
                  <c:v>219</c:v>
                </c:pt>
                <c:pt idx="1">
                  <c:v>41</c:v>
                </c:pt>
                <c:pt idx="2">
                  <c:v>23</c:v>
                </c:pt>
                <c:pt idx="3">
                  <c:v>1</c:v>
                </c:pt>
              </c:numCache>
            </c:numRef>
          </c:val>
          <c:extLst>
            <c:ext xmlns:c16="http://schemas.microsoft.com/office/drawing/2014/chart" uri="{C3380CC4-5D6E-409C-BE32-E72D297353CC}">
              <c16:uniqueId val="{00000001-B73A-4B88-99B0-D2638AC4705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'Pág-58-Grá-NII'!$A$6:$A$10</c:f>
              <c:strCache>
                <c:ptCount val="5"/>
                <c:pt idx="0">
                  <c:v>Personas Sentenciadas del Fuero Común</c:v>
                </c:pt>
                <c:pt idx="1">
                  <c:v>Personas Procesadas del Fuero Común</c:v>
                </c:pt>
                <c:pt idx="2">
                  <c:v>Personas Sentenciadas del Fuero Federal</c:v>
                </c:pt>
                <c:pt idx="3">
                  <c:v>Personas Procesadas del Fuero Federal</c:v>
                </c:pt>
                <c:pt idx="4">
                  <c:v>Situación Jurídica y Fuero no Proporcionados</c:v>
                </c:pt>
              </c:strCache>
            </c:strRef>
          </c:cat>
          <c:val>
            <c:numRef>
              <c:f>'Pág-58-Grá-NII'!$B$6:$B$10</c:f>
              <c:numCache>
                <c:formatCode>General</c:formatCode>
                <c:ptCount val="5"/>
                <c:pt idx="0">
                  <c:v>180</c:v>
                </c:pt>
                <c:pt idx="1">
                  <c:v>73</c:v>
                </c:pt>
                <c:pt idx="2">
                  <c:v>34</c:v>
                </c:pt>
                <c:pt idx="3">
                  <c:v>30</c:v>
                </c:pt>
                <c:pt idx="4">
                  <c:v>3</c:v>
                </c:pt>
              </c:numCache>
            </c:numRef>
          </c:val>
          <c:extLst>
            <c:ext xmlns:c16="http://schemas.microsoft.com/office/drawing/2014/chart" uri="{C3380CC4-5D6E-409C-BE32-E72D297353CC}">
              <c16:uniqueId val="{00000000-7B1C-4CFF-9C90-D46D2958AED3}"/>
            </c:ext>
          </c:extLst>
        </c:ser>
        <c:dLbls>
          <c:showLegendKey val="0"/>
          <c:showVal val="0"/>
          <c:showCatName val="0"/>
          <c:showSerName val="0"/>
          <c:showPercent val="0"/>
          <c:showBubbleSize val="0"/>
        </c:dLbls>
        <c:gapWidth val="40"/>
        <c:axId val="1034768224"/>
        <c:axId val="1034769184"/>
      </c:barChart>
      <c:catAx>
        <c:axId val="1034768224"/>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034769184"/>
        <c:crosses val="autoZero"/>
        <c:auto val="1"/>
        <c:lblAlgn val="ctr"/>
        <c:lblOffset val="100"/>
        <c:noMultiLvlLbl val="0"/>
      </c:catAx>
      <c:valAx>
        <c:axId val="1034769184"/>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03476822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'Pág-59-Grá-NIII'!$A$6:$A$15</c:f>
              <c:strCache>
                <c:ptCount val="10"/>
                <c:pt idx="0">
                  <c:v>Agresiones a Terceros</c:v>
                </c:pt>
                <c:pt idx="1">
                  <c:v>Decesos</c:v>
                </c:pt>
                <c:pt idx="2">
                  <c:v>Riñas</c:v>
                </c:pt>
                <c:pt idx="3">
                  <c:v>Autoagresiones</c:v>
                </c:pt>
                <c:pt idx="4">
                  <c:v>Suicidios</c:v>
                </c:pt>
                <c:pt idx="5">
                  <c:v>Intentos de Suicidio</c:v>
                </c:pt>
                <c:pt idx="6">
                  <c:v>Huelgas de Hambre</c:v>
                </c:pt>
                <c:pt idx="7">
                  <c:v>Intentos de Evasión</c:v>
                </c:pt>
                <c:pt idx="8">
                  <c:v>Evasiones</c:v>
                </c:pt>
                <c:pt idx="9">
                  <c:v>Homicidios</c:v>
                </c:pt>
              </c:strCache>
            </c:strRef>
          </c:cat>
          <c:val>
            <c:numRef>
              <c:f>'Pág-59-Grá-NIII'!$B$6:$B$15</c:f>
              <c:numCache>
                <c:formatCode>General</c:formatCode>
                <c:ptCount val="10"/>
                <c:pt idx="0">
                  <c:v>72</c:v>
                </c:pt>
                <c:pt idx="1">
                  <c:v>62</c:v>
                </c:pt>
                <c:pt idx="2">
                  <c:v>48</c:v>
                </c:pt>
                <c:pt idx="3">
                  <c:v>16</c:v>
                </c:pt>
                <c:pt idx="4">
                  <c:v>7</c:v>
                </c:pt>
                <c:pt idx="5">
                  <c:v>2</c:v>
                </c:pt>
                <c:pt idx="6">
                  <c:v>2</c:v>
                </c:pt>
                <c:pt idx="7">
                  <c:v>1</c:v>
                </c:pt>
                <c:pt idx="8">
                  <c:v>1</c:v>
                </c:pt>
                <c:pt idx="9">
                  <c:v>1</c:v>
                </c:pt>
              </c:numCache>
            </c:numRef>
          </c:val>
          <c:extLst>
            <c:ext xmlns:c16="http://schemas.microsoft.com/office/drawing/2014/chart" uri="{C3380CC4-5D6E-409C-BE32-E72D297353CC}">
              <c16:uniqueId val="{00000000-22E6-4E43-AD9E-B685CBE44838}"/>
            </c:ext>
          </c:extLst>
        </c:ser>
        <c:dLbls>
          <c:showLegendKey val="0"/>
          <c:showVal val="0"/>
          <c:showCatName val="0"/>
          <c:showSerName val="0"/>
          <c:showPercent val="0"/>
          <c:showBubbleSize val="0"/>
        </c:dLbls>
        <c:gapWidth val="40"/>
        <c:axId val="1034760544"/>
        <c:axId val="1034761024"/>
      </c:barChart>
      <c:catAx>
        <c:axId val="1034760544"/>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034761024"/>
        <c:crosses val="autoZero"/>
        <c:auto val="1"/>
        <c:lblAlgn val="ctr"/>
        <c:lblOffset val="100"/>
        <c:noMultiLvlLbl val="0"/>
      </c:catAx>
      <c:valAx>
        <c:axId val="1034761024"/>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03476054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'Pág-59-Grá-NIII'!$A$24:$A$33</c:f>
              <c:strCache>
                <c:ptCount val="10"/>
                <c:pt idx="0">
                  <c:v>Agresiones a Terceros</c:v>
                </c:pt>
                <c:pt idx="1">
                  <c:v>Riñas</c:v>
                </c:pt>
                <c:pt idx="2">
                  <c:v>Decesos</c:v>
                </c:pt>
                <c:pt idx="3">
                  <c:v>Autoagresiones</c:v>
                </c:pt>
                <c:pt idx="4">
                  <c:v>Suicidios</c:v>
                </c:pt>
                <c:pt idx="5">
                  <c:v>Intentos de Suicidio</c:v>
                </c:pt>
                <c:pt idx="6">
                  <c:v>Huelgas de Hambre</c:v>
                </c:pt>
                <c:pt idx="7">
                  <c:v>Intentos de Evasión</c:v>
                </c:pt>
                <c:pt idx="8">
                  <c:v>Evasiones</c:v>
                </c:pt>
                <c:pt idx="9">
                  <c:v>Homicidios</c:v>
                </c:pt>
              </c:strCache>
            </c:strRef>
          </c:cat>
          <c:val>
            <c:numRef>
              <c:f>'Pág-59-Grá-NIII'!$B$24:$B$33</c:f>
              <c:numCache>
                <c:formatCode>General</c:formatCode>
                <c:ptCount val="10"/>
                <c:pt idx="0">
                  <c:v>118</c:v>
                </c:pt>
                <c:pt idx="1">
                  <c:v>110</c:v>
                </c:pt>
                <c:pt idx="2">
                  <c:v>62</c:v>
                </c:pt>
                <c:pt idx="3">
                  <c:v>16</c:v>
                </c:pt>
                <c:pt idx="4">
                  <c:v>7</c:v>
                </c:pt>
                <c:pt idx="5">
                  <c:v>2</c:v>
                </c:pt>
                <c:pt idx="6">
                  <c:v>2</c:v>
                </c:pt>
                <c:pt idx="7">
                  <c:v>1</c:v>
                </c:pt>
                <c:pt idx="8">
                  <c:v>1</c:v>
                </c:pt>
                <c:pt idx="9">
                  <c:v>1</c:v>
                </c:pt>
              </c:numCache>
            </c:numRef>
          </c:val>
          <c:extLst>
            <c:ext xmlns:c16="http://schemas.microsoft.com/office/drawing/2014/chart" uri="{C3380CC4-5D6E-409C-BE32-E72D297353CC}">
              <c16:uniqueId val="{00000000-C415-4F5F-AD5A-CEBF9E394607}"/>
            </c:ext>
          </c:extLst>
        </c:ser>
        <c:dLbls>
          <c:showLegendKey val="0"/>
          <c:showVal val="0"/>
          <c:showCatName val="0"/>
          <c:showSerName val="0"/>
          <c:showPercent val="0"/>
          <c:showBubbleSize val="0"/>
        </c:dLbls>
        <c:gapWidth val="40"/>
        <c:axId val="1899665344"/>
        <c:axId val="1899658624"/>
      </c:barChart>
      <c:catAx>
        <c:axId val="1899665344"/>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899658624"/>
        <c:crosses val="autoZero"/>
        <c:auto val="1"/>
        <c:lblAlgn val="ctr"/>
        <c:lblOffset val="100"/>
        <c:noMultiLvlLbl val="0"/>
      </c:catAx>
      <c:valAx>
        <c:axId val="1899658624"/>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899665344"/>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6689072402535073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98-40F2-AC8A-F8B6DC14EBC6}"/>
                </c:ext>
              </c:extLst>
            </c:dLbl>
            <c:dLbl>
              <c:idx val="4"/>
              <c:layout>
                <c:manualLayout>
                  <c:x val="-4.9341463414634149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98-40F2-AC8A-F8B6DC14EBC6}"/>
                </c:ext>
              </c:extLst>
            </c:dLbl>
            <c:dLbl>
              <c:idx val="7"/>
              <c:layout>
                <c:manualLayout>
                  <c:x val="-4.3853658536585363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98-40F2-AC8A-F8B6DC14EBC6}"/>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231907</c:v>
                </c:pt>
              </c:numCache>
            </c:numRef>
          </c:val>
          <c:smooth val="0"/>
          <c:extLst>
            <c:ext xmlns:c16="http://schemas.microsoft.com/office/drawing/2014/chart" uri="{C3380CC4-5D6E-409C-BE32-E72D297353CC}">
              <c16:uniqueId val="{00000001-B3FB-4564-9013-621368AC986D}"/>
            </c:ext>
          </c:extLst>
        </c:ser>
        <c:dLbls>
          <c:showLegendKey val="0"/>
          <c:showVal val="0"/>
          <c:showCatName val="0"/>
          <c:showSerName val="0"/>
          <c:showPercent val="0"/>
          <c:showBubbleSize val="0"/>
        </c:dLbls>
        <c:marker val="1"/>
        <c:smooth val="0"/>
        <c:axId val="969329855"/>
        <c:axId val="969334655"/>
      </c:lineChart>
      <c:catAx>
        <c:axId val="969329855"/>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969334655"/>
        <c:crosses val="autoZero"/>
        <c:auto val="1"/>
        <c:lblAlgn val="ctr"/>
        <c:lblOffset val="100"/>
        <c:noMultiLvlLbl val="0"/>
      </c:catAx>
      <c:valAx>
        <c:axId val="969334655"/>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6932985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1"/>
              <c:layout>
                <c:manualLayout>
                  <c:x val="-4.6859804109852125E-2"/>
                  <c:y val="-0.125474803149606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BD-4598-BD99-24F27211E829}"/>
                </c:ext>
              </c:extLst>
            </c:dLbl>
            <c:dLbl>
              <c:idx val="3"/>
              <c:layout>
                <c:manualLayout>
                  <c:x val="-4.6573170731707317E-2"/>
                  <c:y val="-0.105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BD-4598-BD99-24F27211E829}"/>
                </c:ext>
              </c:extLst>
            </c:dLbl>
            <c:dLbl>
              <c:idx val="4"/>
              <c:layout>
                <c:manualLayout>
                  <c:x val="-4.5573170731707364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BD-4598-BD99-24F27211E829}"/>
                </c:ext>
              </c:extLst>
            </c:dLbl>
            <c:dLbl>
              <c:idx val="5"/>
              <c:layout>
                <c:manualLayout>
                  <c:x val="-4.6719512195121951E-2"/>
                  <c:y val="-0.12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BD-4598-BD99-24F27211E829}"/>
                </c:ext>
              </c:extLst>
            </c:dLbl>
            <c:dLbl>
              <c:idx val="8"/>
              <c:layout>
                <c:manualLayout>
                  <c:x val="-4.7109756097560976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BD-4598-BD99-24F27211E82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lvl>
                <c:lvl>
                  <c:pt idx="0">
                    <c:v>2022</c:v>
                  </c:pt>
                  <c:pt idx="9">
                    <c:v>2023</c:v>
                  </c:pt>
                </c:lvl>
              </c:multiLvlStrCache>
            </c:multiLvlStrRef>
          </c:cat>
          <c:val>
            <c:numRef>
              <c:f>'Pág-10-Grá-CPP'!$C$26:$C$38</c:f>
              <c:numCache>
                <c:formatCode>#,##0</c:formatCode>
                <c:ptCount val="13"/>
                <c:pt idx="0">
                  <c:v>226111</c:v>
                </c:pt>
                <c:pt idx="1">
                  <c:v>226646</c:v>
                </c:pt>
                <c:pt idx="2">
                  <c:v>226916</c:v>
                </c:pt>
                <c:pt idx="3">
                  <c:v>228254</c:v>
                </c:pt>
                <c:pt idx="4">
                  <c:v>229621</c:v>
                </c:pt>
                <c:pt idx="5">
                  <c:v>229623</c:v>
                </c:pt>
                <c:pt idx="6">
                  <c:v>229965</c:v>
                </c:pt>
                <c:pt idx="7">
                  <c:v>230000</c:v>
                </c:pt>
                <c:pt idx="8">
                  <c:v>228530</c:v>
                </c:pt>
                <c:pt idx="9">
                  <c:v>230051</c:v>
                </c:pt>
                <c:pt idx="10">
                  <c:v>230730</c:v>
                </c:pt>
                <c:pt idx="11">
                  <c:v>231100</c:v>
                </c:pt>
                <c:pt idx="12">
                  <c:v>231907</c:v>
                </c:pt>
              </c:numCache>
            </c:numRef>
          </c:val>
          <c:smooth val="0"/>
          <c:extLst>
            <c:ext xmlns:c16="http://schemas.microsoft.com/office/drawing/2014/chart" uri="{C3380CC4-5D6E-409C-BE32-E72D297353CC}">
              <c16:uniqueId val="{00000003-CE72-4757-BD5A-102986C85F5D}"/>
            </c:ext>
          </c:extLst>
        </c:ser>
        <c:dLbls>
          <c:showLegendKey val="0"/>
          <c:showVal val="0"/>
          <c:showCatName val="0"/>
          <c:showSerName val="0"/>
          <c:showPercent val="0"/>
          <c:showBubbleSize val="0"/>
        </c:dLbls>
        <c:marker val="1"/>
        <c:smooth val="0"/>
        <c:axId val="969333215"/>
        <c:axId val="969335615"/>
      </c:lineChart>
      <c:catAx>
        <c:axId val="969333215"/>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969335615"/>
        <c:crosses val="autoZero"/>
        <c:auto val="1"/>
        <c:lblAlgn val="ctr"/>
        <c:lblOffset val="100"/>
        <c:noMultiLvlLbl val="0"/>
      </c:catAx>
      <c:valAx>
        <c:axId val="969335615"/>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96933321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5357585888356136E-2"/>
                  <c:y val="0.101799193761066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8AF-48AF-BFBD-D95FA3E067B1}"/>
                </c:ext>
              </c:extLst>
            </c:dLbl>
            <c:dLbl>
              <c:idx val="1"/>
              <c:layout>
                <c:manualLayout>
                  <c:x val="-3.6608982536400846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8AF-48AF-BFBD-D95FA3E067B1}"/>
                </c:ext>
              </c:extLst>
            </c:dLbl>
            <c:dLbl>
              <c:idx val="2"/>
              <c:layout>
                <c:manualLayout>
                  <c:x val="-3.7039106145251396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8AF-48AF-BFBD-D95FA3E067B1}"/>
                </c:ext>
              </c:extLst>
            </c:dLbl>
            <c:dLbl>
              <c:idx val="3"/>
              <c:layout>
                <c:manualLayout>
                  <c:x val="-3.6536312849162013E-2"/>
                  <c:y val="0.1017991937610670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8AF-48AF-BFBD-D95FA3E067B1}"/>
                </c:ext>
              </c:extLst>
            </c:dLbl>
            <c:dLbl>
              <c:idx val="4"/>
              <c:layout>
                <c:manualLayout>
                  <c:x val="-3.6597809352043327E-2"/>
                  <c:y val="0.101799193761066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8AF-48AF-BFBD-D95FA3E067B1}"/>
                </c:ext>
              </c:extLst>
            </c:dLbl>
            <c:dLbl>
              <c:idx val="5"/>
              <c:layout>
                <c:manualLayout>
                  <c:x val="-3.6413407821229052E-2"/>
                  <c:y val="9.414369136872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8AF-48AF-BFBD-D95FA3E067B1}"/>
                </c:ext>
              </c:extLst>
            </c:dLbl>
            <c:dLbl>
              <c:idx val="6"/>
              <c:layout>
                <c:manualLayout>
                  <c:x val="-3.6150881977741606E-2"/>
                  <c:y val="9.7971442564894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8AF-48AF-BFBD-D95FA3E067B1}"/>
                </c:ext>
              </c:extLst>
            </c:dLbl>
            <c:dLbl>
              <c:idx val="7"/>
              <c:layout>
                <c:manualLayout>
                  <c:x val="-3.672071437997633E-2"/>
                  <c:y val="9.0315940172550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8AF-48AF-BFBD-D95FA3E067B1}"/>
                </c:ext>
              </c:extLst>
            </c:dLbl>
            <c:dLbl>
              <c:idx val="8"/>
              <c:layout>
                <c:manualLayout>
                  <c:x val="-3.6603351955307263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8AF-48AF-BFBD-D95FA3E067B1}"/>
                </c:ext>
              </c:extLst>
            </c:dLbl>
            <c:dLbl>
              <c:idx val="9"/>
              <c:layout>
                <c:manualLayout>
                  <c:x val="-3.6692737430167682E-2"/>
                  <c:y val="9.7971442564894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8AF-48AF-BFBD-D95FA3E067B1}"/>
                </c:ext>
              </c:extLst>
            </c:dLbl>
            <c:dLbl>
              <c:idx val="10"/>
              <c:layout>
                <c:manualLayout>
                  <c:x val="-3.6469273743016763E-2"/>
                  <c:y val="9.7971442564894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8AF-48AF-BFBD-D95FA3E067B1}"/>
                </c:ext>
              </c:extLst>
            </c:dLbl>
            <c:dLbl>
              <c:idx val="11"/>
              <c:layout>
                <c:manualLayout>
                  <c:x val="-3.6419038402322614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8AF-48AF-BFBD-D95FA3E067B1}"/>
                </c:ext>
              </c:extLst>
            </c:dLbl>
            <c:dLbl>
              <c:idx val="12"/>
              <c:layout>
                <c:manualLayout>
                  <c:x val="-2.5589319491488145E-2"/>
                  <c:y val="9.79714425648946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8AF-48AF-BFBD-D95FA3E067B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79718</c:v>
                </c:pt>
                <c:pt idx="1">
                  <c:v>79664</c:v>
                </c:pt>
                <c:pt idx="2">
                  <c:v>79260</c:v>
                </c:pt>
                <c:pt idx="3">
                  <c:v>79824</c:v>
                </c:pt>
                <c:pt idx="4">
                  <c:v>80109</c:v>
                </c:pt>
                <c:pt idx="5">
                  <c:v>79927</c:v>
                </c:pt>
                <c:pt idx="6">
                  <c:v>79735</c:v>
                </c:pt>
                <c:pt idx="7">
                  <c:v>79586</c:v>
                </c:pt>
                <c:pt idx="8">
                  <c:v>78558</c:v>
                </c:pt>
                <c:pt idx="9">
                  <c:v>79368</c:v>
                </c:pt>
                <c:pt idx="10">
                  <c:v>79624</c:v>
                </c:pt>
                <c:pt idx="11">
                  <c:v>79564</c:v>
                </c:pt>
                <c:pt idx="12">
                  <c:v>80352</c:v>
                </c:pt>
              </c:numCache>
            </c:numRef>
          </c:val>
          <c:smooth val="0"/>
          <c:extLst>
            <c:ext xmlns:c16="http://schemas.microsoft.com/office/drawing/2014/chart" uri="{C3380CC4-5D6E-409C-BE32-E72D297353CC}">
              <c16:uniqueId val="{00000001-E6D5-48BD-B897-8D3AA3FF3ED5}"/>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6681564245810053E-2"/>
                  <c:y val="-6.7349131597784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8AF-48AF-BFBD-D95FA3E067B1}"/>
                </c:ext>
              </c:extLst>
            </c:dLbl>
            <c:dLbl>
              <c:idx val="1"/>
              <c:layout>
                <c:manualLayout>
                  <c:x val="-3.7139664804469272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8AF-48AF-BFBD-D95FA3E067B1}"/>
                </c:ext>
              </c:extLst>
            </c:dLbl>
            <c:dLbl>
              <c:idx val="2"/>
              <c:layout>
                <c:manualLayout>
                  <c:x val="-3.8547486033519554E-2"/>
                  <c:y val="-0.10179889236333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8AF-48AF-BFBD-D95FA3E067B1}"/>
                </c:ext>
              </c:extLst>
            </c:dLbl>
            <c:dLbl>
              <c:idx val="3"/>
              <c:layout>
                <c:manualLayout>
                  <c:x val="-3.8089385474860335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8AF-48AF-BFBD-D95FA3E067B1}"/>
                </c:ext>
              </c:extLst>
            </c:dLbl>
            <c:dLbl>
              <c:idx val="4"/>
              <c:layout>
                <c:manualLayout>
                  <c:x val="-3.6284960190032113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AF-48AF-BFBD-D95FA3E067B1}"/>
                </c:ext>
              </c:extLst>
            </c:dLbl>
            <c:dLbl>
              <c:idx val="5"/>
              <c:layout>
                <c:manualLayout>
                  <c:x val="-3.9480490916289093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8AF-48AF-BFBD-D95FA3E067B1}"/>
                </c:ext>
              </c:extLst>
            </c:dLbl>
            <c:dLbl>
              <c:idx val="6"/>
              <c:layout>
                <c:manualLayout>
                  <c:x val="-3.9128491620111734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AF-48AF-BFBD-D95FA3E067B1}"/>
                </c:ext>
              </c:extLst>
            </c:dLbl>
            <c:dLbl>
              <c:idx val="7"/>
              <c:layout>
                <c:manualLayout>
                  <c:x val="-3.9173184357541982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AF-48AF-BFBD-D95FA3E067B1}"/>
                </c:ext>
              </c:extLst>
            </c:dLbl>
            <c:dLbl>
              <c:idx val="8"/>
              <c:layout>
                <c:manualLayout>
                  <c:x val="-3.7888268156424584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AF-48AF-BFBD-D95FA3E067B1}"/>
                </c:ext>
              </c:extLst>
            </c:dLbl>
            <c:dLbl>
              <c:idx val="9"/>
              <c:layout>
                <c:manualLayout>
                  <c:x val="-3.7044736726344958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8AF-48AF-BFBD-D95FA3E067B1}"/>
                </c:ext>
              </c:extLst>
            </c:dLbl>
            <c:dLbl>
              <c:idx val="10"/>
              <c:layout>
                <c:manualLayout>
                  <c:x val="-3.7240223463687314E-2"/>
                  <c:y val="-9.4143389970990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8AF-48AF-BFBD-D95FA3E067B1}"/>
                </c:ext>
              </c:extLst>
            </c:dLbl>
            <c:dLbl>
              <c:idx val="11"/>
              <c:layout>
                <c:manualLayout>
                  <c:x val="-3.830730655874736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8AF-48AF-BFBD-D95FA3E067B1}"/>
                </c:ext>
              </c:extLst>
            </c:dLbl>
            <c:dLbl>
              <c:idx val="12"/>
              <c:layout>
                <c:manualLayout>
                  <c:x val="-2.4728984295957584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8AF-48AF-BFBD-D95FA3E067B1}"/>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lvl>
                <c:lvl>
                  <c:pt idx="0">
                    <c:v>197,028</c:v>
                  </c:pt>
                  <c:pt idx="1">
                    <c:v>197,417</c:v>
                  </c:pt>
                  <c:pt idx="2">
                    <c:v>197,734</c:v>
                  </c:pt>
                  <c:pt idx="3">
                    <c:v>198,847</c:v>
                  </c:pt>
                  <c:pt idx="4">
                    <c:v>199,863</c:v>
                  </c:pt>
                  <c:pt idx="5">
                    <c:v>199,960</c:v>
                  </c:pt>
                  <c:pt idx="6">
                    <c:v>200,222</c:v>
                  </c:pt>
                  <c:pt idx="7">
                    <c:v>200,461</c:v>
                  </c:pt>
                  <c:pt idx="8">
                    <c:v>199,009</c:v>
                  </c:pt>
                  <c:pt idx="9">
                    <c:v>200,384</c:v>
                  </c:pt>
                  <c:pt idx="10">
                    <c:v>200,971</c:v>
                  </c:pt>
                  <c:pt idx="11">
                    <c:v>201,254</c:v>
                  </c:pt>
                  <c:pt idx="12">
                    <c:v>201,941</c:v>
                  </c:pt>
                </c:lvl>
              </c:multiLvlStrCache>
            </c:multiLvlStrRef>
          </c:cat>
          <c:val>
            <c:numRef>
              <c:f>'Pág-11-Grá-CPP'!$B$8:$B$20</c:f>
              <c:numCache>
                <c:formatCode>#,##0</c:formatCode>
                <c:ptCount val="13"/>
                <c:pt idx="0">
                  <c:v>117310</c:v>
                </c:pt>
                <c:pt idx="1">
                  <c:v>117753</c:v>
                </c:pt>
                <c:pt idx="2">
                  <c:v>118474</c:v>
                </c:pt>
                <c:pt idx="3">
                  <c:v>119023</c:v>
                </c:pt>
                <c:pt idx="4">
                  <c:v>119754</c:v>
                </c:pt>
                <c:pt idx="5">
                  <c:v>120033</c:v>
                </c:pt>
                <c:pt idx="6">
                  <c:v>120487</c:v>
                </c:pt>
                <c:pt idx="7">
                  <c:v>120875</c:v>
                </c:pt>
                <c:pt idx="8">
                  <c:v>120451</c:v>
                </c:pt>
                <c:pt idx="9">
                  <c:v>121016</c:v>
                </c:pt>
                <c:pt idx="10">
                  <c:v>121347</c:v>
                </c:pt>
                <c:pt idx="11">
                  <c:v>121690</c:v>
                </c:pt>
                <c:pt idx="12">
                  <c:v>121589</c:v>
                </c:pt>
              </c:numCache>
            </c:numRef>
          </c:val>
          <c:smooth val="0"/>
          <c:extLst>
            <c:ext xmlns:c16="http://schemas.microsoft.com/office/drawing/2014/chart" uri="{C3380CC4-5D6E-409C-BE32-E72D297353CC}">
              <c16:uniqueId val="{00000002-E6D5-48BD-B897-8D3AA3FF3ED5}"/>
            </c:ext>
          </c:extLst>
        </c:ser>
        <c:dLbls>
          <c:showLegendKey val="0"/>
          <c:showVal val="0"/>
          <c:showCatName val="0"/>
          <c:showSerName val="0"/>
          <c:showPercent val="0"/>
          <c:showBubbleSize val="0"/>
        </c:dLbls>
        <c:marker val="1"/>
        <c:smooth val="0"/>
        <c:axId val="1334050623"/>
        <c:axId val="1334047263"/>
      </c:lineChart>
      <c:catAx>
        <c:axId val="1334050623"/>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334047263"/>
        <c:crosses val="autoZero"/>
        <c:auto val="1"/>
        <c:lblAlgn val="ctr"/>
        <c:lblOffset val="100"/>
        <c:noMultiLvlLbl val="0"/>
      </c:catAx>
      <c:valAx>
        <c:axId val="1334047263"/>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34050623"/>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3"/>
              <c:layout>
                <c:manualLayout>
                  <c:x val="-3.416759776536317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D1-45A4-9B1C-8EF16D9204FD}"/>
                </c:ext>
              </c:extLst>
            </c:dLbl>
            <c:dLbl>
              <c:idx val="4"/>
              <c:layout>
                <c:manualLayout>
                  <c:x val="-3.5703954603439975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D1-45A4-9B1C-8EF16D9204FD}"/>
                </c:ext>
              </c:extLst>
            </c:dLbl>
            <c:dLbl>
              <c:idx val="5"/>
              <c:layout>
                <c:manualLayout>
                  <c:x val="-3.6312849162011177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D1-45A4-9B1C-8EF16D9204FD}"/>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13398</c:v>
                </c:pt>
                <c:pt idx="1">
                  <c:v>13524</c:v>
                </c:pt>
                <c:pt idx="2">
                  <c:v>13335</c:v>
                </c:pt>
                <c:pt idx="3">
                  <c:v>12971</c:v>
                </c:pt>
                <c:pt idx="4">
                  <c:v>13202</c:v>
                </c:pt>
                <c:pt idx="5">
                  <c:v>13009</c:v>
                </c:pt>
                <c:pt idx="6">
                  <c:v>13374</c:v>
                </c:pt>
                <c:pt idx="7">
                  <c:v>13306</c:v>
                </c:pt>
                <c:pt idx="8">
                  <c:v>13263</c:v>
                </c:pt>
                <c:pt idx="9">
                  <c:v>13247</c:v>
                </c:pt>
                <c:pt idx="10">
                  <c:v>13221</c:v>
                </c:pt>
                <c:pt idx="11">
                  <c:v>13262</c:v>
                </c:pt>
                <c:pt idx="12">
                  <c:v>13219</c:v>
                </c:pt>
              </c:numCache>
            </c:numRef>
          </c:val>
          <c:smooth val="0"/>
          <c:extLst>
            <c:ext xmlns:c16="http://schemas.microsoft.com/office/drawing/2014/chart" uri="{C3380CC4-5D6E-409C-BE32-E72D297353CC}">
              <c16:uniqueId val="{00000003-DC70-467A-AA58-D5EB2A5994C1}"/>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553072625698325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D1-45A4-9B1C-8EF16D9204FD}"/>
                </c:ext>
              </c:extLst>
            </c:dLbl>
            <c:dLbl>
              <c:idx val="1"/>
              <c:layout>
                <c:manualLayout>
                  <c:x val="-3.5536356838076828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D1-45A4-9B1C-8EF16D9204FD}"/>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Abr</c:v>
                  </c:pt>
                  <c:pt idx="1">
                    <c:v>May</c:v>
                  </c:pt>
                  <c:pt idx="2">
                    <c:v>Jun</c:v>
                  </c:pt>
                  <c:pt idx="3">
                    <c:v>Jul</c:v>
                  </c:pt>
                  <c:pt idx="4">
                    <c:v>Ago</c:v>
                  </c:pt>
                  <c:pt idx="5">
                    <c:v>Sep</c:v>
                  </c:pt>
                  <c:pt idx="6">
                    <c:v>Oct</c:v>
                  </c:pt>
                  <c:pt idx="7">
                    <c:v>Nov</c:v>
                  </c:pt>
                  <c:pt idx="8">
                    <c:v>Dic</c:v>
                  </c:pt>
                  <c:pt idx="9">
                    <c:v>Ene</c:v>
                  </c:pt>
                  <c:pt idx="10">
                    <c:v>Feb</c:v>
                  </c:pt>
                  <c:pt idx="11">
                    <c:v>Mar</c:v>
                  </c:pt>
                  <c:pt idx="12">
                    <c:v>Abr</c:v>
                  </c:pt>
                </c:lvl>
                <c:lvl>
                  <c:pt idx="0">
                    <c:v>29,083</c:v>
                  </c:pt>
                  <c:pt idx="1">
                    <c:v>29,229</c:v>
                  </c:pt>
                  <c:pt idx="2">
                    <c:v>29,182</c:v>
                  </c:pt>
                  <c:pt idx="3">
                    <c:v>29,407</c:v>
                  </c:pt>
                  <c:pt idx="4">
                    <c:v>29,758</c:v>
                  </c:pt>
                  <c:pt idx="5">
                    <c:v>29,663</c:v>
                  </c:pt>
                  <c:pt idx="6">
                    <c:v>29,743</c:v>
                  </c:pt>
                  <c:pt idx="7">
                    <c:v>29,539</c:v>
                  </c:pt>
                  <c:pt idx="8">
                    <c:v>29,521</c:v>
                  </c:pt>
                  <c:pt idx="9">
                    <c:v>29,667</c:v>
                  </c:pt>
                  <c:pt idx="10">
                    <c:v>29,759</c:v>
                  </c:pt>
                  <c:pt idx="11">
                    <c:v>29,846</c:v>
                  </c:pt>
                  <c:pt idx="12">
                    <c:v>29,966</c:v>
                  </c:pt>
                </c:lvl>
              </c:multiLvlStrCache>
            </c:multiLvlStrRef>
          </c:cat>
          <c:val>
            <c:numRef>
              <c:f>'Pág-11-Grá-CPP'!$G$8:$G$20</c:f>
              <c:numCache>
                <c:formatCode>#,##0</c:formatCode>
                <c:ptCount val="13"/>
                <c:pt idx="0">
                  <c:v>15685</c:v>
                </c:pt>
                <c:pt idx="1">
                  <c:v>15705</c:v>
                </c:pt>
                <c:pt idx="2">
                  <c:v>15847</c:v>
                </c:pt>
                <c:pt idx="3">
                  <c:v>16436</c:v>
                </c:pt>
                <c:pt idx="4">
                  <c:v>16556</c:v>
                </c:pt>
                <c:pt idx="5">
                  <c:v>16654</c:v>
                </c:pt>
                <c:pt idx="6">
                  <c:v>16369</c:v>
                </c:pt>
                <c:pt idx="7">
                  <c:v>16233</c:v>
                </c:pt>
                <c:pt idx="8">
                  <c:v>16258</c:v>
                </c:pt>
                <c:pt idx="9">
                  <c:v>16420</c:v>
                </c:pt>
                <c:pt idx="10">
                  <c:v>16538</c:v>
                </c:pt>
                <c:pt idx="11">
                  <c:v>16584</c:v>
                </c:pt>
                <c:pt idx="12">
                  <c:v>16747</c:v>
                </c:pt>
              </c:numCache>
            </c:numRef>
          </c:val>
          <c:smooth val="0"/>
          <c:extLst>
            <c:ext xmlns:c16="http://schemas.microsoft.com/office/drawing/2014/chart" uri="{C3380CC4-5D6E-409C-BE32-E72D297353CC}">
              <c16:uniqueId val="{00000004-DC70-467A-AA58-D5EB2A5994C1}"/>
            </c:ext>
          </c:extLst>
        </c:ser>
        <c:dLbls>
          <c:showLegendKey val="0"/>
          <c:showVal val="0"/>
          <c:showCatName val="0"/>
          <c:showSerName val="0"/>
          <c:showPercent val="0"/>
          <c:showBubbleSize val="0"/>
        </c:dLbls>
        <c:marker val="1"/>
        <c:smooth val="0"/>
        <c:axId val="1334039583"/>
        <c:axId val="1334049663"/>
      </c:lineChart>
      <c:catAx>
        <c:axId val="1334039583"/>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334049663"/>
        <c:crosses val="autoZero"/>
        <c:auto val="1"/>
        <c:lblAlgn val="ctr"/>
        <c:lblOffset val="100"/>
        <c:noMultiLvlLbl val="0"/>
      </c:catAx>
      <c:valAx>
        <c:axId val="1334049663"/>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334039583"/>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7.1896755263670648E-2"/>
          <c:y val="0.11646970672906287"/>
          <c:w val="0.85755699205721558"/>
          <c:h val="0.8384316818494516"/>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6A09-4FD4-9161-EC0A98640478}"/>
              </c:ext>
            </c:extLst>
          </c:dPt>
          <c:dPt>
            <c:idx val="1"/>
            <c:bubble3D val="0"/>
            <c:spPr>
              <a:solidFill>
                <a:srgbClr val="FF0000"/>
              </a:solidFill>
            </c:spPr>
            <c:extLst>
              <c:ext xmlns:c16="http://schemas.microsoft.com/office/drawing/2014/chart" uri="{C3380CC4-5D6E-409C-BE32-E72D297353CC}">
                <c16:uniqueId val="{00000003-6A09-4FD4-9161-EC0A98640478}"/>
              </c:ext>
            </c:extLst>
          </c:dPt>
          <c:dPt>
            <c:idx val="2"/>
            <c:bubble3D val="0"/>
            <c:spPr>
              <a:solidFill>
                <a:srgbClr val="FFC000"/>
              </a:solidFill>
            </c:spPr>
            <c:extLst>
              <c:ext xmlns:c16="http://schemas.microsoft.com/office/drawing/2014/chart" uri="{C3380CC4-5D6E-409C-BE32-E72D297353CC}">
                <c16:uniqueId val="{00000004-6A09-4FD4-9161-EC0A98640478}"/>
              </c:ext>
            </c:extLst>
          </c:dPt>
          <c:dLbls>
            <c:dLbl>
              <c:idx val="0"/>
              <c:layout>
                <c:manualLayout>
                  <c:x val="-1.1880021547525007E-2"/>
                  <c:y val="9.134734618940579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6A09-4FD4-9161-EC0A98640478}"/>
                </c:ext>
              </c:extLst>
            </c:dLbl>
            <c:dLbl>
              <c:idx val="1"/>
              <c:layout>
                <c:manualLayout>
                  <c:x val="-6.4153743882451403E-2"/>
                  <c:y val="-0.1204683220941288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A09-4FD4-9161-EC0A98640478}"/>
                </c:ext>
              </c:extLst>
            </c:dLbl>
            <c:dLbl>
              <c:idx val="2"/>
              <c:layout>
                <c:manualLayout>
                  <c:x val="8.5699091107061393E-2"/>
                  <c:y val="-0.1168269074879830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6A09-4FD4-9161-EC0A98640478}"/>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258</c:v>
                </c:pt>
                <c:pt idx="1">
                  <c:v>14</c:v>
                </c:pt>
                <c:pt idx="2">
                  <c:v>13</c:v>
                </c:pt>
              </c:numCache>
            </c:numRef>
          </c:val>
          <c:extLst>
            <c:ext xmlns:c16="http://schemas.microsoft.com/office/drawing/2014/chart" uri="{C3380CC4-5D6E-409C-BE32-E72D297353CC}">
              <c16:uniqueId val="{00000001-6A09-4FD4-9161-EC0A9864047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C00000"/>
            </a:solidFill>
          </c:spPr>
          <c:invertIfNegative val="0"/>
          <c:dPt>
            <c:idx val="17"/>
            <c:invertIfNegative val="0"/>
            <c:bubble3D val="0"/>
            <c:spPr>
              <a:solidFill>
                <a:srgbClr val="336600"/>
              </a:solidFill>
            </c:spPr>
            <c:extLst>
              <c:ext xmlns:c16="http://schemas.microsoft.com/office/drawing/2014/chart" uri="{C3380CC4-5D6E-409C-BE32-E72D297353CC}">
                <c16:uniqueId val="{00000001-DE98-419C-BC57-A49C55D420D2}"/>
              </c:ext>
            </c:extLst>
          </c:dPt>
          <c:dPt>
            <c:idx val="18"/>
            <c:invertIfNegative val="0"/>
            <c:bubble3D val="0"/>
            <c:spPr>
              <a:solidFill>
                <a:srgbClr val="336600"/>
              </a:solidFill>
            </c:spPr>
            <c:extLst>
              <c:ext xmlns:c16="http://schemas.microsoft.com/office/drawing/2014/chart" uri="{C3380CC4-5D6E-409C-BE32-E72D297353CC}">
                <c16:uniqueId val="{00000002-DE98-419C-BC57-A49C55D420D2}"/>
              </c:ext>
            </c:extLst>
          </c:dPt>
          <c:dPt>
            <c:idx val="19"/>
            <c:invertIfNegative val="0"/>
            <c:bubble3D val="0"/>
            <c:spPr>
              <a:solidFill>
                <a:srgbClr val="336600"/>
              </a:solidFill>
            </c:spPr>
            <c:extLst>
              <c:ext xmlns:c16="http://schemas.microsoft.com/office/drawing/2014/chart" uri="{C3380CC4-5D6E-409C-BE32-E72D297353CC}">
                <c16:uniqueId val="{00000003-DE98-419C-BC57-A49C55D420D2}"/>
              </c:ext>
            </c:extLst>
          </c:dPt>
          <c:dPt>
            <c:idx val="20"/>
            <c:invertIfNegative val="0"/>
            <c:bubble3D val="0"/>
            <c:spPr>
              <a:solidFill>
                <a:srgbClr val="336600"/>
              </a:solidFill>
            </c:spPr>
            <c:extLst>
              <c:ext xmlns:c16="http://schemas.microsoft.com/office/drawing/2014/chart" uri="{C3380CC4-5D6E-409C-BE32-E72D297353CC}">
                <c16:uniqueId val="{00000004-DE98-419C-BC57-A49C55D420D2}"/>
              </c:ext>
            </c:extLst>
          </c:dPt>
          <c:dPt>
            <c:idx val="21"/>
            <c:invertIfNegative val="0"/>
            <c:bubble3D val="0"/>
            <c:spPr>
              <a:solidFill>
                <a:srgbClr val="336600"/>
              </a:solidFill>
            </c:spPr>
            <c:extLst>
              <c:ext xmlns:c16="http://schemas.microsoft.com/office/drawing/2014/chart" uri="{C3380CC4-5D6E-409C-BE32-E72D297353CC}">
                <c16:uniqueId val="{00000005-DE98-419C-BC57-A49C55D420D2}"/>
              </c:ext>
            </c:extLst>
          </c:dPt>
          <c:dPt>
            <c:idx val="22"/>
            <c:invertIfNegative val="0"/>
            <c:bubble3D val="0"/>
            <c:spPr>
              <a:solidFill>
                <a:srgbClr val="336600"/>
              </a:solidFill>
            </c:spPr>
            <c:extLst>
              <c:ext xmlns:c16="http://schemas.microsoft.com/office/drawing/2014/chart" uri="{C3380CC4-5D6E-409C-BE32-E72D297353CC}">
                <c16:uniqueId val="{00000006-DE98-419C-BC57-A49C55D420D2}"/>
              </c:ext>
            </c:extLst>
          </c:dPt>
          <c:dPt>
            <c:idx val="23"/>
            <c:invertIfNegative val="0"/>
            <c:bubble3D val="0"/>
            <c:spPr>
              <a:solidFill>
                <a:srgbClr val="336600"/>
              </a:solidFill>
            </c:spPr>
            <c:extLst>
              <c:ext xmlns:c16="http://schemas.microsoft.com/office/drawing/2014/chart" uri="{C3380CC4-5D6E-409C-BE32-E72D297353CC}">
                <c16:uniqueId val="{00000007-DE98-419C-BC57-A49C55D420D2}"/>
              </c:ext>
            </c:extLst>
          </c:dPt>
          <c:dPt>
            <c:idx val="24"/>
            <c:invertIfNegative val="0"/>
            <c:bubble3D val="0"/>
            <c:spPr>
              <a:solidFill>
                <a:srgbClr val="336600"/>
              </a:solidFill>
            </c:spPr>
            <c:extLst>
              <c:ext xmlns:c16="http://schemas.microsoft.com/office/drawing/2014/chart" uri="{C3380CC4-5D6E-409C-BE32-E72D297353CC}">
                <c16:uniqueId val="{00000008-DE98-419C-BC57-A49C55D420D2}"/>
              </c:ext>
            </c:extLst>
          </c:dPt>
          <c:dPt>
            <c:idx val="25"/>
            <c:invertIfNegative val="0"/>
            <c:bubble3D val="0"/>
            <c:spPr>
              <a:solidFill>
                <a:srgbClr val="336600"/>
              </a:solidFill>
            </c:spPr>
            <c:extLst>
              <c:ext xmlns:c16="http://schemas.microsoft.com/office/drawing/2014/chart" uri="{C3380CC4-5D6E-409C-BE32-E72D297353CC}">
                <c16:uniqueId val="{00000009-DE98-419C-BC57-A49C55D420D2}"/>
              </c:ext>
            </c:extLst>
          </c:dPt>
          <c:dPt>
            <c:idx val="26"/>
            <c:invertIfNegative val="0"/>
            <c:bubble3D val="0"/>
            <c:spPr>
              <a:solidFill>
                <a:srgbClr val="336600"/>
              </a:solidFill>
            </c:spPr>
            <c:extLst>
              <c:ext xmlns:c16="http://schemas.microsoft.com/office/drawing/2014/chart" uri="{C3380CC4-5D6E-409C-BE32-E72D297353CC}">
                <c16:uniqueId val="{0000000A-DE98-419C-BC57-A49C55D420D2}"/>
              </c:ext>
            </c:extLst>
          </c:dPt>
          <c:dPt>
            <c:idx val="27"/>
            <c:invertIfNegative val="0"/>
            <c:bubble3D val="0"/>
            <c:spPr>
              <a:solidFill>
                <a:srgbClr val="336600"/>
              </a:solidFill>
            </c:spPr>
            <c:extLst>
              <c:ext xmlns:c16="http://schemas.microsoft.com/office/drawing/2014/chart" uri="{C3380CC4-5D6E-409C-BE32-E72D297353CC}">
                <c16:uniqueId val="{0000000B-DE98-419C-BC57-A49C55D420D2}"/>
              </c:ext>
            </c:extLst>
          </c:dPt>
          <c:dPt>
            <c:idx val="28"/>
            <c:invertIfNegative val="0"/>
            <c:bubble3D val="0"/>
            <c:spPr>
              <a:solidFill>
                <a:srgbClr val="336600"/>
              </a:solidFill>
            </c:spPr>
            <c:extLst>
              <c:ext xmlns:c16="http://schemas.microsoft.com/office/drawing/2014/chart" uri="{C3380CC4-5D6E-409C-BE32-E72D297353CC}">
                <c16:uniqueId val="{0000000C-DE98-419C-BC57-A49C55D420D2}"/>
              </c:ext>
            </c:extLst>
          </c:dPt>
          <c:dPt>
            <c:idx val="29"/>
            <c:invertIfNegative val="0"/>
            <c:bubble3D val="0"/>
            <c:spPr>
              <a:solidFill>
                <a:srgbClr val="336600"/>
              </a:solidFill>
            </c:spPr>
            <c:extLst>
              <c:ext xmlns:c16="http://schemas.microsoft.com/office/drawing/2014/chart" uri="{C3380CC4-5D6E-409C-BE32-E72D297353CC}">
                <c16:uniqueId val="{0000000D-DE98-419C-BC57-A49C55D420D2}"/>
              </c:ext>
            </c:extLst>
          </c:dPt>
          <c:dPt>
            <c:idx val="30"/>
            <c:invertIfNegative val="0"/>
            <c:bubble3D val="0"/>
            <c:spPr>
              <a:solidFill>
                <a:srgbClr val="336600"/>
              </a:solidFill>
            </c:spPr>
            <c:extLst>
              <c:ext xmlns:c16="http://schemas.microsoft.com/office/drawing/2014/chart" uri="{C3380CC4-5D6E-409C-BE32-E72D297353CC}">
                <c16:uniqueId val="{0000000E-DE98-419C-BC57-A49C55D420D2}"/>
              </c:ext>
            </c:extLst>
          </c:dPt>
          <c:dPt>
            <c:idx val="31"/>
            <c:invertIfNegative val="0"/>
            <c:bubble3D val="0"/>
            <c:spPr>
              <a:solidFill>
                <a:srgbClr val="336600"/>
              </a:solidFill>
            </c:spPr>
            <c:extLst>
              <c:ext xmlns:c16="http://schemas.microsoft.com/office/drawing/2014/chart" uri="{C3380CC4-5D6E-409C-BE32-E72D297353CC}">
                <c16:uniqueId val="{0000000F-DE98-419C-BC57-A49C55D420D2}"/>
              </c:ext>
            </c:extLst>
          </c:dPt>
          <c:dPt>
            <c:idx val="32"/>
            <c:invertIfNegative val="0"/>
            <c:bubble3D val="0"/>
            <c:spPr>
              <a:solidFill>
                <a:srgbClr val="336600"/>
              </a:solidFill>
            </c:spPr>
            <c:extLst>
              <c:ext xmlns:c16="http://schemas.microsoft.com/office/drawing/2014/chart" uri="{C3380CC4-5D6E-409C-BE32-E72D297353CC}">
                <c16:uniqueId val="{00000011-DE98-419C-BC57-A49C55D420D2}"/>
              </c:ext>
            </c:extLst>
          </c:dPt>
          <c:dPt>
            <c:idx val="33"/>
            <c:invertIfNegative val="0"/>
            <c:bubble3D val="0"/>
            <c:spPr>
              <a:solidFill>
                <a:srgbClr val="336600"/>
              </a:solidFill>
            </c:spPr>
            <c:extLst>
              <c:ext xmlns:c16="http://schemas.microsoft.com/office/drawing/2014/chart" uri="{C3380CC4-5D6E-409C-BE32-E72D297353CC}">
                <c16:uniqueId val="{00000010-DE98-419C-BC57-A49C55D420D2}"/>
              </c:ext>
            </c:extLst>
          </c:dPt>
          <c:dPt>
            <c:idx val="34"/>
            <c:invertIfNegative val="0"/>
            <c:bubble3D val="0"/>
            <c:spPr>
              <a:solidFill>
                <a:srgbClr val="336600"/>
              </a:solidFill>
            </c:spPr>
            <c:extLst>
              <c:ext xmlns:c16="http://schemas.microsoft.com/office/drawing/2014/chart" uri="{C3380CC4-5D6E-409C-BE32-E72D297353CC}">
                <c16:uniqueId val="{00000000-DE98-419C-BC57-A49C55D420D2}"/>
              </c:ext>
            </c:extLst>
          </c:dPt>
          <c:dPt>
            <c:idx val="35"/>
            <c:invertIfNegative val="0"/>
            <c:bubble3D val="0"/>
            <c:spPr>
              <a:solidFill>
                <a:srgbClr val="336600"/>
              </a:solidFill>
            </c:spPr>
            <c:extLst>
              <c:ext xmlns:c16="http://schemas.microsoft.com/office/drawing/2014/chart" uri="{C3380CC4-5D6E-409C-BE32-E72D297353CC}">
                <c16:uniqueId val="{00000012-DE98-419C-BC57-A49C55D420D2}"/>
              </c:ext>
            </c:extLst>
          </c:dPt>
          <c:dPt>
            <c:idx val="36"/>
            <c:invertIfNegative val="0"/>
            <c:bubble3D val="0"/>
            <c:spPr>
              <a:solidFill>
                <a:srgbClr val="336600"/>
              </a:solidFill>
            </c:spPr>
            <c:extLst>
              <c:ext xmlns:c16="http://schemas.microsoft.com/office/drawing/2014/chart" uri="{C3380CC4-5D6E-409C-BE32-E72D297353CC}">
                <c16:uniqueId val="{00000013-DE98-419C-BC57-A49C55D420D2}"/>
              </c:ext>
            </c:extLst>
          </c:dPt>
          <c:dPt>
            <c:idx val="37"/>
            <c:invertIfNegative val="0"/>
            <c:bubble3D val="0"/>
            <c:spPr>
              <a:solidFill>
                <a:srgbClr val="336600"/>
              </a:solidFill>
            </c:spPr>
            <c:extLst>
              <c:ext xmlns:c16="http://schemas.microsoft.com/office/drawing/2014/chart" uri="{C3380CC4-5D6E-409C-BE32-E72D297353CC}">
                <c16:uniqueId val="{00000015-DE98-419C-BC57-A49C55D420D2}"/>
              </c:ext>
            </c:extLst>
          </c:dPt>
          <c:dPt>
            <c:idx val="38"/>
            <c:invertIfNegative val="0"/>
            <c:bubble3D val="0"/>
            <c:spPr>
              <a:solidFill>
                <a:srgbClr val="336600"/>
              </a:solidFill>
            </c:spPr>
            <c:extLst>
              <c:ext xmlns:c16="http://schemas.microsoft.com/office/drawing/2014/chart" uri="{C3380CC4-5D6E-409C-BE32-E72D297353CC}">
                <c16:uniqueId val="{00000014-DE98-419C-BC57-A49C55D420D2}"/>
              </c:ext>
            </c:extLst>
          </c:dPt>
          <c:dPt>
            <c:idx val="39"/>
            <c:invertIfNegative val="0"/>
            <c:bubble3D val="0"/>
            <c:spPr>
              <a:solidFill>
                <a:srgbClr val="336600"/>
              </a:solidFill>
            </c:spPr>
            <c:extLst>
              <c:ext xmlns:c16="http://schemas.microsoft.com/office/drawing/2014/chart" uri="{C3380CC4-5D6E-409C-BE32-E72D297353CC}">
                <c16:uniqueId val="{00000016-DE98-419C-BC57-A49C55D420D2}"/>
              </c:ext>
            </c:extLst>
          </c:dPt>
          <c:dPt>
            <c:idx val="40"/>
            <c:invertIfNegative val="0"/>
            <c:bubble3D val="0"/>
            <c:spPr>
              <a:solidFill>
                <a:srgbClr val="336600"/>
              </a:solidFill>
            </c:spPr>
            <c:extLst>
              <c:ext xmlns:c16="http://schemas.microsoft.com/office/drawing/2014/chart" uri="{C3380CC4-5D6E-409C-BE32-E72D297353CC}">
                <c16:uniqueId val="{00000017-DE98-419C-BC57-A49C55D420D2}"/>
              </c:ext>
            </c:extLst>
          </c:dPt>
          <c:dPt>
            <c:idx val="41"/>
            <c:invertIfNegative val="0"/>
            <c:bubble3D val="0"/>
            <c:spPr>
              <a:solidFill>
                <a:srgbClr val="336600"/>
              </a:solidFill>
            </c:spPr>
            <c:extLst>
              <c:ext xmlns:c16="http://schemas.microsoft.com/office/drawing/2014/chart" uri="{C3380CC4-5D6E-409C-BE32-E72D297353CC}">
                <c16:uniqueId val="{00000018-DE98-419C-BC57-A49C55D420D2}"/>
              </c:ext>
            </c:extLst>
          </c:dPt>
          <c:dPt>
            <c:idx val="42"/>
            <c:invertIfNegative val="0"/>
            <c:bubble3D val="0"/>
            <c:spPr>
              <a:solidFill>
                <a:srgbClr val="336600"/>
              </a:solidFill>
            </c:spPr>
            <c:extLst>
              <c:ext xmlns:c16="http://schemas.microsoft.com/office/drawing/2014/chart" uri="{C3380CC4-5D6E-409C-BE32-E72D297353CC}">
                <c16:uniqueId val="{00000019-DE98-419C-BC57-A49C55D420D2}"/>
              </c:ext>
            </c:extLst>
          </c:dPt>
          <c:dPt>
            <c:idx val="43"/>
            <c:invertIfNegative val="0"/>
            <c:bubble3D val="0"/>
            <c:spPr>
              <a:solidFill>
                <a:srgbClr val="336600"/>
              </a:solidFill>
            </c:spPr>
            <c:extLst>
              <c:ext xmlns:c16="http://schemas.microsoft.com/office/drawing/2014/chart" uri="{C3380CC4-5D6E-409C-BE32-E72D297353CC}">
                <c16:uniqueId val="{0000001A-DE98-419C-BC57-A49C55D420D2}"/>
              </c:ext>
            </c:extLst>
          </c:dPt>
          <c:dPt>
            <c:idx val="44"/>
            <c:invertIfNegative val="0"/>
            <c:bubble3D val="0"/>
            <c:spPr>
              <a:solidFill>
                <a:srgbClr val="336600"/>
              </a:solidFill>
            </c:spPr>
            <c:extLst>
              <c:ext xmlns:c16="http://schemas.microsoft.com/office/drawing/2014/chart" uri="{C3380CC4-5D6E-409C-BE32-E72D297353CC}">
                <c16:uniqueId val="{0000001B-DE98-419C-BC57-A49C55D420D2}"/>
              </c:ext>
            </c:extLst>
          </c:dPt>
          <c:dPt>
            <c:idx val="45"/>
            <c:invertIfNegative val="0"/>
            <c:bubble3D val="0"/>
            <c:spPr>
              <a:solidFill>
                <a:srgbClr val="336600"/>
              </a:solidFill>
            </c:spPr>
            <c:extLst>
              <c:ext xmlns:c16="http://schemas.microsoft.com/office/drawing/2014/chart" uri="{C3380CC4-5D6E-409C-BE32-E72D297353CC}">
                <c16:uniqueId val="{0000001C-DE98-419C-BC57-A49C55D420D2}"/>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Durango</c:v>
                </c:pt>
                <c:pt idx="4">
                  <c:v>Puebla</c:v>
                </c:pt>
                <c:pt idx="5">
                  <c:v>Coahuila de Zaragoza</c:v>
                </c:pt>
                <c:pt idx="6">
                  <c:v>Hidalgo</c:v>
                </c:pt>
                <c:pt idx="7">
                  <c:v>Nuevo León</c:v>
                </c:pt>
                <c:pt idx="8">
                  <c:v>Chihuahua</c:v>
                </c:pt>
                <c:pt idx="9">
                  <c:v>Tabasco</c:v>
                </c:pt>
                <c:pt idx="10">
                  <c:v>Nayarit</c:v>
                </c:pt>
                <c:pt idx="11">
                  <c:v>Guanajuato</c:v>
                </c:pt>
                <c:pt idx="12">
                  <c:v>Quintana Roo</c:v>
                </c:pt>
                <c:pt idx="13">
                  <c:v>Chiapas</c:v>
                </c:pt>
                <c:pt idx="14">
                  <c:v>Veracruz de Ignacio de la Llave</c:v>
                </c:pt>
                <c:pt idx="15">
                  <c:v>Aguascalientes</c:v>
                </c:pt>
                <c:pt idx="16">
                  <c:v>Guerrero</c:v>
                </c:pt>
                <c:pt idx="17">
                  <c:v>Tlaxcala</c:v>
                </c:pt>
                <c:pt idx="18">
                  <c:v>Jalisco</c:v>
                </c:pt>
                <c:pt idx="19">
                  <c:v>Zacatecas</c:v>
                </c:pt>
                <c:pt idx="20">
                  <c:v>Oaxaca</c:v>
                </c:pt>
                <c:pt idx="21">
                  <c:v>CEFERESO No. 8 Nor-Poniente</c:v>
                </c:pt>
                <c:pt idx="22">
                  <c:v>Querétaro</c:v>
                </c:pt>
                <c:pt idx="23">
                  <c:v>CEFEREPSI</c:v>
                </c:pt>
                <c:pt idx="24">
                  <c:v>CEFERESO No. 7 Nor-Noroeste</c:v>
                </c:pt>
                <c:pt idx="25">
                  <c:v>CEFERESO No. 1 Altiplano</c:v>
                </c:pt>
                <c:pt idx="26">
                  <c:v>Baja California Sur</c:v>
                </c:pt>
                <c:pt idx="27">
                  <c:v>CEFERESO No. 11 CPS Sonora</c:v>
                </c:pt>
                <c:pt idx="28">
                  <c:v>CEFERESO No. 12 CPS Guanajuato</c:v>
                </c:pt>
                <c:pt idx="29">
                  <c:v>Centro Penitenciario Federal 18 CPS Coahuila</c:v>
                </c:pt>
                <c:pt idx="30">
                  <c:v>CEFERESO No. 14 CPS Durango</c:v>
                </c:pt>
                <c:pt idx="31">
                  <c:v>CEFERESO No. 13 CPS Oaxaca</c:v>
                </c:pt>
                <c:pt idx="32">
                  <c:v>Campeche</c:v>
                </c:pt>
                <c:pt idx="33">
                  <c:v>CEFERESO No. 15 CPS Chiapas</c:v>
                </c:pt>
                <c:pt idx="34">
                  <c:v>CEFERESO No. 4 Noroeste</c:v>
                </c:pt>
                <c:pt idx="35">
                  <c:v>San Luis Potosí</c:v>
                </c:pt>
                <c:pt idx="36">
                  <c:v>CEFERESO No. 17 CPS Michoacán</c:v>
                </c:pt>
                <c:pt idx="37">
                  <c:v>CEFERESO No. 5 Oriente</c:v>
                </c:pt>
                <c:pt idx="38">
                  <c:v>CEFERESO No. 16 CPS Femenil Morelos</c:v>
                </c:pt>
                <c:pt idx="39">
                  <c:v>Yucatán</c:v>
                </c:pt>
                <c:pt idx="40">
                  <c:v>Michoacán de Ocampo</c:v>
                </c:pt>
                <c:pt idx="41">
                  <c:v>Ciudad de México</c:v>
                </c:pt>
                <c:pt idx="42">
                  <c:v>Colima</c:v>
                </c:pt>
                <c:pt idx="43">
                  <c:v>Baja California</c:v>
                </c:pt>
                <c:pt idx="44">
                  <c:v>Sinaloa</c:v>
                </c:pt>
                <c:pt idx="45">
                  <c:v>Tamaulipas</c:v>
                </c:pt>
              </c:strCache>
            </c:strRef>
          </c:cat>
          <c:val>
            <c:numRef>
              <c:f>'Pág-14-Grá-SP'!$B$6:$B$51</c:f>
              <c:numCache>
                <c:formatCode>#,##0</c:formatCode>
                <c:ptCount val="46"/>
                <c:pt idx="0">
                  <c:v>20929</c:v>
                </c:pt>
                <c:pt idx="1">
                  <c:v>2281</c:v>
                </c:pt>
                <c:pt idx="2">
                  <c:v>1793</c:v>
                </c:pt>
                <c:pt idx="3">
                  <c:v>1643</c:v>
                </c:pt>
                <c:pt idx="4">
                  <c:v>1642</c:v>
                </c:pt>
                <c:pt idx="5">
                  <c:v>1566</c:v>
                </c:pt>
                <c:pt idx="6">
                  <c:v>1528</c:v>
                </c:pt>
                <c:pt idx="7">
                  <c:v>1431</c:v>
                </c:pt>
                <c:pt idx="8">
                  <c:v>1370</c:v>
                </c:pt>
                <c:pt idx="9">
                  <c:v>1335</c:v>
                </c:pt>
                <c:pt idx="10">
                  <c:v>1334</c:v>
                </c:pt>
                <c:pt idx="11">
                  <c:v>1087</c:v>
                </c:pt>
                <c:pt idx="12" formatCode="General">
                  <c:v>918</c:v>
                </c:pt>
                <c:pt idx="13" formatCode="General">
                  <c:v>720</c:v>
                </c:pt>
                <c:pt idx="14" formatCode="General">
                  <c:v>641</c:v>
                </c:pt>
                <c:pt idx="15" formatCode="General">
                  <c:v>314</c:v>
                </c:pt>
                <c:pt idx="16" formatCode="General">
                  <c:v>182</c:v>
                </c:pt>
                <c:pt idx="17" formatCode="General">
                  <c:v>-58</c:v>
                </c:pt>
                <c:pt idx="18" formatCode="General">
                  <c:v>-108</c:v>
                </c:pt>
                <c:pt idx="19" formatCode="General">
                  <c:v>-146</c:v>
                </c:pt>
                <c:pt idx="20" formatCode="General">
                  <c:v>-230</c:v>
                </c:pt>
                <c:pt idx="21" formatCode="General">
                  <c:v>-242</c:v>
                </c:pt>
                <c:pt idx="22" formatCode="General">
                  <c:v>-308</c:v>
                </c:pt>
                <c:pt idx="23" formatCode="General">
                  <c:v>-314</c:v>
                </c:pt>
                <c:pt idx="24" formatCode="General">
                  <c:v>-333</c:v>
                </c:pt>
                <c:pt idx="25" formatCode="General">
                  <c:v>-336</c:v>
                </c:pt>
                <c:pt idx="26" formatCode="General">
                  <c:v>-351</c:v>
                </c:pt>
                <c:pt idx="27" formatCode="General">
                  <c:v>-388</c:v>
                </c:pt>
                <c:pt idx="28" formatCode="General">
                  <c:v>-420</c:v>
                </c:pt>
                <c:pt idx="29" formatCode="General">
                  <c:v>-486</c:v>
                </c:pt>
                <c:pt idx="30" formatCode="General">
                  <c:v>-562</c:v>
                </c:pt>
                <c:pt idx="31" formatCode="General">
                  <c:v>-567</c:v>
                </c:pt>
                <c:pt idx="32" formatCode="General">
                  <c:v>-751</c:v>
                </c:pt>
                <c:pt idx="33" formatCode="General">
                  <c:v>-759</c:v>
                </c:pt>
                <c:pt idx="34" formatCode="General">
                  <c:v>-788</c:v>
                </c:pt>
                <c:pt idx="35" formatCode="General">
                  <c:v>-799</c:v>
                </c:pt>
                <c:pt idx="36">
                  <c:v>-1222</c:v>
                </c:pt>
                <c:pt idx="37">
                  <c:v>-1229</c:v>
                </c:pt>
                <c:pt idx="38">
                  <c:v>-1311</c:v>
                </c:pt>
                <c:pt idx="39">
                  <c:v>-1426</c:v>
                </c:pt>
                <c:pt idx="40">
                  <c:v>-1463</c:v>
                </c:pt>
                <c:pt idx="41">
                  <c:v>-2246</c:v>
                </c:pt>
                <c:pt idx="42">
                  <c:v>-2314</c:v>
                </c:pt>
                <c:pt idx="43">
                  <c:v>-2521</c:v>
                </c:pt>
                <c:pt idx="44">
                  <c:v>-2651</c:v>
                </c:pt>
                <c:pt idx="45">
                  <c:v>-2744</c:v>
                </c:pt>
              </c:numCache>
            </c:numRef>
          </c:val>
          <c:extLst>
            <c:ext xmlns:c16="http://schemas.microsoft.com/office/drawing/2014/chart" uri="{C3380CC4-5D6E-409C-BE32-E72D297353CC}">
              <c16:uniqueId val="{00000001-82C7-452B-8BEF-162F33914493}"/>
            </c:ext>
          </c:extLst>
        </c:ser>
        <c:dLbls>
          <c:showLegendKey val="0"/>
          <c:showVal val="0"/>
          <c:showCatName val="0"/>
          <c:showSerName val="0"/>
          <c:showPercent val="0"/>
          <c:showBubbleSize val="0"/>
        </c:dLbls>
        <c:gapWidth val="38"/>
        <c:axId val="1334044383"/>
        <c:axId val="1334047743"/>
      </c:barChart>
      <c:catAx>
        <c:axId val="1334044383"/>
        <c:scaling>
          <c:orientation val="minMax"/>
        </c:scaling>
        <c:delete val="0"/>
        <c:axPos val="b"/>
        <c:numFmt formatCode="General" sourceLinked="1"/>
        <c:majorTickMark val="out"/>
        <c:minorTickMark val="none"/>
        <c:tickLblPos val="low"/>
        <c:txPr>
          <a:bodyPr/>
          <a:lstStyle/>
          <a:p>
            <a:pPr>
              <a:defRPr sz="800">
                <a:latin typeface="Montserrat"/>
                <a:ea typeface="Montserrat"/>
                <a:cs typeface="Montserrat"/>
              </a:defRPr>
            </a:pPr>
            <a:endParaRPr lang="es-MX"/>
          </a:p>
        </c:txPr>
        <c:crossAx val="1334047743"/>
        <c:crosses val="autoZero"/>
        <c:auto val="1"/>
        <c:lblAlgn val="ctr"/>
        <c:lblOffset val="100"/>
        <c:noMultiLvlLbl val="0"/>
      </c:catAx>
      <c:valAx>
        <c:axId val="1334047743"/>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334044383"/>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Abril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04388C9F-9B78-8138-F67D-201F681BA4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9525</xdr:colOff>
      <xdr:row>5</xdr:row>
      <xdr:rowOff>12700</xdr:rowOff>
    </xdr:from>
    <xdr:to>
      <xdr:col>24</xdr:col>
      <xdr:colOff>752475</xdr:colOff>
      <xdr:row>44</xdr:row>
      <xdr:rowOff>12700</xdr:rowOff>
    </xdr:to>
    <xdr:graphicFrame macro="">
      <xdr:nvGraphicFramePr>
        <xdr:cNvPr id="2" name="Gráfico 1">
          <a:extLst>
            <a:ext uri="{FF2B5EF4-FFF2-40B4-BE49-F238E27FC236}">
              <a16:creationId xmlns:a16="http://schemas.microsoft.com/office/drawing/2014/main" id="{8C7631C6-9D91-A0DF-D36F-16497D4C0A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9FEC9E60-BF34-2C82-C349-ED9DD1F716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4FC50EF7-0BEB-C407-4DAA-24596094DB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54555265-30A5-7A64-8D0C-461A2420FB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0BE42ED7-5B71-2CB6-FEFA-AF0DFDC64D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67E63972-11BB-254F-CF83-2CFBF40DD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8102C87B-32DE-32E2-D6FD-3643D5902C9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7BB1FF29-6DFD-0C85-B0D7-819D13A189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6F5CCF93-A4EC-9B78-21BF-5EA8FF3EF3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161925</xdr:colOff>
      <xdr:row>0</xdr:row>
      <xdr:rowOff>139701</xdr:rowOff>
    </xdr:from>
    <xdr:to>
      <xdr:col>11</xdr:col>
      <xdr:colOff>685800</xdr:colOff>
      <xdr:row>21</xdr:row>
      <xdr:rowOff>180976</xdr:rowOff>
    </xdr:to>
    <xdr:graphicFrame macro="">
      <xdr:nvGraphicFramePr>
        <xdr:cNvPr id="2" name="Gráfico 1">
          <a:extLst>
            <a:ext uri="{FF2B5EF4-FFF2-40B4-BE49-F238E27FC236}">
              <a16:creationId xmlns:a16="http://schemas.microsoft.com/office/drawing/2014/main" id="{78E435DA-24BE-CA9C-A2B6-D96978CA78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177F653B-325D-FC28-5CEF-A3EB3E12A6B9}"/>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44268CE2-34FD-777E-F0C1-9AC57705E309}"/>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ACF19F40-D4CF-C5E8-0749-44570D4FC40B}"/>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E33FFD97-40A1-7155-0EE8-607BFEA678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1AFA6889-C0E5-589D-46F8-39507F689A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72770C04-8375-A2A2-EB04-C21694F366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6DF88B04-7333-D3C0-D95F-A28454C152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76200</xdr:colOff>
      <xdr:row>2</xdr:row>
      <xdr:rowOff>152399</xdr:rowOff>
    </xdr:from>
    <xdr:to>
      <xdr:col>11</xdr:col>
      <xdr:colOff>666750</xdr:colOff>
      <xdr:row>36</xdr:row>
      <xdr:rowOff>104774</xdr:rowOff>
    </xdr:to>
    <xdr:graphicFrame macro="">
      <xdr:nvGraphicFramePr>
        <xdr:cNvPr id="2" name="Gráfico 1">
          <a:extLst>
            <a:ext uri="{FF2B5EF4-FFF2-40B4-BE49-F238E27FC236}">
              <a16:creationId xmlns:a16="http://schemas.microsoft.com/office/drawing/2014/main" id="{FBBA719C-42B9-6387-710F-3D053EA80C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257174</xdr:colOff>
      <xdr:row>31</xdr:row>
      <xdr:rowOff>28575</xdr:rowOff>
    </xdr:to>
    <xdr:graphicFrame macro="">
      <xdr:nvGraphicFramePr>
        <xdr:cNvPr id="2" name="Gráfico 1">
          <a:extLst>
            <a:ext uri="{FF2B5EF4-FFF2-40B4-BE49-F238E27FC236}">
              <a16:creationId xmlns:a16="http://schemas.microsoft.com/office/drawing/2014/main" id="{5E2AB556-72FE-4BE5-BE85-3490E6070C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247649</xdr:colOff>
      <xdr:row>5</xdr:row>
      <xdr:rowOff>371475</xdr:rowOff>
    </xdr:from>
    <xdr:to>
      <xdr:col>10</xdr:col>
      <xdr:colOff>333374</xdr:colOff>
      <xdr:row>35</xdr:row>
      <xdr:rowOff>123824</xdr:rowOff>
    </xdr:to>
    <xdr:graphicFrame macro="">
      <xdr:nvGraphicFramePr>
        <xdr:cNvPr id="3" name="Gráfico 2">
          <a:extLst>
            <a:ext uri="{FF2B5EF4-FFF2-40B4-BE49-F238E27FC236}">
              <a16:creationId xmlns:a16="http://schemas.microsoft.com/office/drawing/2014/main" id="{EA72D990-E6ED-AC42-7F9A-B5E3799FBE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3</xdr:row>
      <xdr:rowOff>177800</xdr:rowOff>
    </xdr:from>
    <xdr:to>
      <xdr:col>6</xdr:col>
      <xdr:colOff>552450</xdr:colOff>
      <xdr:row>30</xdr:row>
      <xdr:rowOff>12700</xdr:rowOff>
    </xdr:to>
    <xdr:graphicFrame macro="">
      <xdr:nvGraphicFramePr>
        <xdr:cNvPr id="2" name="Gráfico 1">
          <a:extLst>
            <a:ext uri="{FF2B5EF4-FFF2-40B4-BE49-F238E27FC236}">
              <a16:creationId xmlns:a16="http://schemas.microsoft.com/office/drawing/2014/main" id="{1E84A778-4170-45F4-8FB6-DBFCC1679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717550</xdr:colOff>
      <xdr:row>3</xdr:row>
      <xdr:rowOff>187325</xdr:rowOff>
    </xdr:from>
    <xdr:to>
      <xdr:col>12</xdr:col>
      <xdr:colOff>590550</xdr:colOff>
      <xdr:row>30</xdr:row>
      <xdr:rowOff>22225</xdr:rowOff>
    </xdr:to>
    <xdr:graphicFrame macro="">
      <xdr:nvGraphicFramePr>
        <xdr:cNvPr id="3" name="Gráfico 2">
          <a:extLst>
            <a:ext uri="{FF2B5EF4-FFF2-40B4-BE49-F238E27FC236}">
              <a16:creationId xmlns:a16="http://schemas.microsoft.com/office/drawing/2014/main" id="{65BEED8B-1EFA-4D5A-A271-5916E233F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3</xdr:row>
      <xdr:rowOff>415925</xdr:rowOff>
    </xdr:from>
    <xdr:to>
      <xdr:col>6</xdr:col>
      <xdr:colOff>584200</xdr:colOff>
      <xdr:row>31</xdr:row>
      <xdr:rowOff>117475</xdr:rowOff>
    </xdr:to>
    <xdr:graphicFrame macro="">
      <xdr:nvGraphicFramePr>
        <xdr:cNvPr id="2" name="Gráfico 1">
          <a:extLst>
            <a:ext uri="{FF2B5EF4-FFF2-40B4-BE49-F238E27FC236}">
              <a16:creationId xmlns:a16="http://schemas.microsoft.com/office/drawing/2014/main" id="{CB0C1488-9B03-48A8-FD18-9B144A1DA2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749300</xdr:colOff>
      <xdr:row>3</xdr:row>
      <xdr:rowOff>415925</xdr:rowOff>
    </xdr:from>
    <xdr:to>
      <xdr:col>12</xdr:col>
      <xdr:colOff>939800</xdr:colOff>
      <xdr:row>31</xdr:row>
      <xdr:rowOff>117475</xdr:rowOff>
    </xdr:to>
    <xdr:graphicFrame macro="">
      <xdr:nvGraphicFramePr>
        <xdr:cNvPr id="3" name="Gráfico 2">
          <a:extLst>
            <a:ext uri="{FF2B5EF4-FFF2-40B4-BE49-F238E27FC236}">
              <a16:creationId xmlns:a16="http://schemas.microsoft.com/office/drawing/2014/main" id="{39E25A2B-6EFD-ED53-AED8-5BCF6E77CE7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38100</xdr:colOff>
      <xdr:row>3</xdr:row>
      <xdr:rowOff>320675</xdr:rowOff>
    </xdr:from>
    <xdr:to>
      <xdr:col>12</xdr:col>
      <xdr:colOff>723900</xdr:colOff>
      <xdr:row>33</xdr:row>
      <xdr:rowOff>82550</xdr:rowOff>
    </xdr:to>
    <xdr:graphicFrame macro="">
      <xdr:nvGraphicFramePr>
        <xdr:cNvPr id="2" name="Gráfico 1">
          <a:extLst>
            <a:ext uri="{FF2B5EF4-FFF2-40B4-BE49-F238E27FC236}">
              <a16:creationId xmlns:a16="http://schemas.microsoft.com/office/drawing/2014/main" id="{1BBEE115-C2A9-4A04-9662-64B2B18B9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3</xdr:row>
      <xdr:rowOff>397822</xdr:rowOff>
    </xdr:from>
    <xdr:to>
      <xdr:col>21</xdr:col>
      <xdr:colOff>76199</xdr:colOff>
      <xdr:row>65</xdr:row>
      <xdr:rowOff>952499</xdr:rowOff>
    </xdr:to>
    <xdr:graphicFrame macro="">
      <xdr:nvGraphicFramePr>
        <xdr:cNvPr id="2" name="Gráfico 1">
          <a:extLst>
            <a:ext uri="{FF2B5EF4-FFF2-40B4-BE49-F238E27FC236}">
              <a16:creationId xmlns:a16="http://schemas.microsoft.com/office/drawing/2014/main" id="{BD41210C-F0DB-4CF0-9E52-9DE42B65EB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3</xdr:row>
      <xdr:rowOff>155575</xdr:rowOff>
    </xdr:from>
    <xdr:to>
      <xdr:col>7</xdr:col>
      <xdr:colOff>234950</xdr:colOff>
      <xdr:row>36</xdr:row>
      <xdr:rowOff>146050</xdr:rowOff>
    </xdr:to>
    <xdr:graphicFrame macro="">
      <xdr:nvGraphicFramePr>
        <xdr:cNvPr id="2" name="Gráfico 1">
          <a:extLst>
            <a:ext uri="{FF2B5EF4-FFF2-40B4-BE49-F238E27FC236}">
              <a16:creationId xmlns:a16="http://schemas.microsoft.com/office/drawing/2014/main" id="{15F9EC67-248B-4204-B3FF-0705E461F6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3</xdr:row>
      <xdr:rowOff>155575</xdr:rowOff>
    </xdr:from>
    <xdr:to>
      <xdr:col>13</xdr:col>
      <xdr:colOff>654050</xdr:colOff>
      <xdr:row>36</xdr:row>
      <xdr:rowOff>146050</xdr:rowOff>
    </xdr:to>
    <xdr:graphicFrame macro="">
      <xdr:nvGraphicFramePr>
        <xdr:cNvPr id="3" name="Gráfico 2">
          <a:extLst>
            <a:ext uri="{FF2B5EF4-FFF2-40B4-BE49-F238E27FC236}">
              <a16:creationId xmlns:a16="http://schemas.microsoft.com/office/drawing/2014/main" id="{75139797-68A5-4721-955F-DD71D031C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7C9FA0D3-0574-0745-B6E7-2C3D0A5EB6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5</xdr:row>
      <xdr:rowOff>79375</xdr:rowOff>
    </xdr:from>
    <xdr:to>
      <xdr:col>14</xdr:col>
      <xdr:colOff>603250</xdr:colOff>
      <xdr:row>21</xdr:row>
      <xdr:rowOff>28575</xdr:rowOff>
    </xdr:to>
    <xdr:graphicFrame macro="">
      <xdr:nvGraphicFramePr>
        <xdr:cNvPr id="2" name="Gráfico 1">
          <a:extLst>
            <a:ext uri="{FF2B5EF4-FFF2-40B4-BE49-F238E27FC236}">
              <a16:creationId xmlns:a16="http://schemas.microsoft.com/office/drawing/2014/main" id="{E4EEE714-4DF5-D686-CDE3-30CE644A9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24</xdr:row>
      <xdr:rowOff>158750</xdr:rowOff>
    </xdr:from>
    <xdr:to>
      <xdr:col>14</xdr:col>
      <xdr:colOff>603250</xdr:colOff>
      <xdr:row>40</xdr:row>
      <xdr:rowOff>107950</xdr:rowOff>
    </xdr:to>
    <xdr:graphicFrame macro="">
      <xdr:nvGraphicFramePr>
        <xdr:cNvPr id="3" name="Gráfico 2">
          <a:extLst>
            <a:ext uri="{FF2B5EF4-FFF2-40B4-BE49-F238E27FC236}">
              <a16:creationId xmlns:a16="http://schemas.microsoft.com/office/drawing/2014/main" id="{1CD5400C-5752-915D-4420-181E6B4864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190500</xdr:colOff>
      <xdr:row>6</xdr:row>
      <xdr:rowOff>28575</xdr:rowOff>
    </xdr:from>
    <xdr:to>
      <xdr:col>11</xdr:col>
      <xdr:colOff>765175</xdr:colOff>
      <xdr:row>22</xdr:row>
      <xdr:rowOff>136525</xdr:rowOff>
    </xdr:to>
    <xdr:graphicFrame macro="">
      <xdr:nvGraphicFramePr>
        <xdr:cNvPr id="2" name="Gráfico 1">
          <a:extLst>
            <a:ext uri="{FF2B5EF4-FFF2-40B4-BE49-F238E27FC236}">
              <a16:creationId xmlns:a16="http://schemas.microsoft.com/office/drawing/2014/main" id="{9AD72BCE-FE69-70D8-CFA0-158944F188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26</xdr:row>
      <xdr:rowOff>34925</xdr:rowOff>
    </xdr:from>
    <xdr:to>
      <xdr:col>11</xdr:col>
      <xdr:colOff>765175</xdr:colOff>
      <xdr:row>45</xdr:row>
      <xdr:rowOff>69850</xdr:rowOff>
    </xdr:to>
    <xdr:graphicFrame macro="">
      <xdr:nvGraphicFramePr>
        <xdr:cNvPr id="3" name="Gráfico 2">
          <a:extLst>
            <a:ext uri="{FF2B5EF4-FFF2-40B4-BE49-F238E27FC236}">
              <a16:creationId xmlns:a16="http://schemas.microsoft.com/office/drawing/2014/main" id="{43A9A8CB-96D9-5E16-3053-DA56B6FB22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4</xdr:row>
      <xdr:rowOff>133349</xdr:rowOff>
    </xdr:from>
    <xdr:to>
      <xdr:col>11</xdr:col>
      <xdr:colOff>523875</xdr:colOff>
      <xdr:row>27</xdr:row>
      <xdr:rowOff>111124</xdr:rowOff>
    </xdr:to>
    <xdr:graphicFrame macro="">
      <xdr:nvGraphicFramePr>
        <xdr:cNvPr id="2" name="Gráfico 1">
          <a:extLst>
            <a:ext uri="{FF2B5EF4-FFF2-40B4-BE49-F238E27FC236}">
              <a16:creationId xmlns:a16="http://schemas.microsoft.com/office/drawing/2014/main" id="{B331E2E7-649F-7F1A-C397-5F2A6BB88C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26556</xdr:colOff>
      <xdr:row>2</xdr:row>
      <xdr:rowOff>277090</xdr:rowOff>
    </xdr:from>
    <xdr:to>
      <xdr:col>11</xdr:col>
      <xdr:colOff>736023</xdr:colOff>
      <xdr:row>75</xdr:row>
      <xdr:rowOff>8658</xdr:rowOff>
    </xdr:to>
    <xdr:graphicFrame macro="">
      <xdr:nvGraphicFramePr>
        <xdr:cNvPr id="2" name="Gráfico 1">
          <a:extLst>
            <a:ext uri="{FF2B5EF4-FFF2-40B4-BE49-F238E27FC236}">
              <a16:creationId xmlns:a16="http://schemas.microsoft.com/office/drawing/2014/main" id="{09DE45E4-50BF-D057-C574-A3A93840DF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3D2B98A0-DCF8-C07E-8886-4852124BD4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Abril'&amp;anio='2023'&amp;origen='excel'" preserveFormatting="0" connectionId="5841" xr16:uid="{D1434BE0-AED3-4632-A4D9-393C9E832D48}"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Abril'&amp;anio='2023'&amp;origen='excel'" preserveFormatting="0" connectionId="5851" xr16:uid="{3D7E7E25-DF06-4F89-AD91-5EDC6AB5864A}"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Abril'&amp;anio='2023'&amp;origen='excel'" preserveFormatting="0" connectionId="5852" xr16:uid="{94EAE0C0-EFBE-4867-9CAA-AB2FDE9D45C6}"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Abril'&amp;anio='2023'&amp;origen='excel'" preserveFormatting="0" connectionId="5853" xr16:uid="{DEB74331-8D23-48AC-B5CB-059A72BA5850}"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Abril'&amp;anio='2023'&amp;origen='excel'" preserveFormatting="0" connectionId="5854" xr16:uid="{5208C63A-9D2F-42A4-83CF-A3A518D14A30}"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197" preserveFormatting="0" connectionId="5856" xr16:uid="{966E005E-F175-4138-B148-5B799703B488}"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251" preserveFormatting="0" connectionId="5857" xr16:uid="{4D88B62B-7666-4BFC-9A8B-DD93EBF469C7}"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407" preserveFormatting="0" connectionId="5859" xr16:uid="{EFA6D072-AFBD-4ADF-A63A-EDB9811979CB}"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430" preserveFormatting="0" connectionId="5860" xr16:uid="{9B14F6A4-AD07-4168-989C-FBC14C111DB0}"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437" preserveFormatting="0" connectionId="5861" xr16:uid="{3C64A9C6-9768-4FBE-B26E-9B793B4A55EA}"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445" preserveFormatting="0" connectionId="5862" xr16:uid="{2942DA50-89A3-442B-B5D2-D6A24998B53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0A87F9A7-F7CF-4C7E-9703-1D2A5DCF4D0F}"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446" preserveFormatting="0" connectionId="5863" xr16:uid="{A473D991-364F-4B24-85DD-7AC0837D4D92}"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470" preserveFormatting="0" connectionId="5864" xr16:uid="{47CE3F6C-B17F-495F-8992-EDF927C89B0D}"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474" preserveFormatting="0" connectionId="5865" xr16:uid="{C6E21954-E7D2-41BE-97F6-6313B7DB904D}"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653" preserveFormatting="0" connectionId="5866" xr16:uid="{058B07D4-C5A0-4AC0-8ACC-61782EA4D66C}"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654" preserveFormatting="0" connectionId="5868" xr16:uid="{A3A67967-40A8-435D-9D2C-9002A858AEB2}"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655" preserveFormatting="0" connectionId="5869" xr16:uid="{8141B86B-F542-4E5D-A66F-56C280B4BFC1}"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660" preserveFormatting="0" connectionId="5870" xr16:uid="{17BC13BB-1EDA-4F97-9258-89847AB4FD58}"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Abril'&amp;anio='2023'&amp;id_centro=229" preserveFormatting="0" connectionId="5871" xr16:uid="{744D458E-791A-414F-A9F3-0610D8347144}"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Abril&amp;anio=2023&amp;origen=excel" preserveFormatting="0" connectionId="5855" xr16:uid="{6EF5B8CB-3FBE-4FCC-BEEE-2D53F75308AE}"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2FBEA1EE-B4F9-465E-A69C-1349E2ED34A5}"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0D071760-7C87-43C6-B18B-6F1ABFE6EFDD}"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Abril'&amp;anio='2023'&amp;origen='excel'" preserveFormatting="0" connectionId="5872" xr16:uid="{1A319C74-6396-45E3-9C33-2826EEDEEFF5}"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Abril'&amp;anio='2023'&amp;origen='excel'" preserveFormatting="0" connectionId="5873" xr16:uid="{61CE7BAC-C1D2-46D5-AFEF-4AF001753828}"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Abril'&amp;anio='2023'&amp;origen='excel'" preserveFormatting="0" connectionId="5874" xr16:uid="{7E0CB270-E541-4AAC-8091-90F33DB72CB7}"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Abril'&amp;anio='2023'&amp;origen='excel'" preserveFormatting="0" connectionId="5875" xr16:uid="{B3E190EF-4D8C-49E9-9669-B9FA9C2B559C}"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Abril'&amp;anio='2023'&amp;origen='excel'" preserveFormatting="0" connectionId="5876" xr16:uid="{A2DB44B9-FA53-468D-8255-18BF9235F0C1}"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Abril'&amp;anio='2023'&amp;origen='excel'" preserveFormatting="0" connectionId="5877" xr16:uid="{BECCA875-E80B-47E6-BA3B-48BE2A57DE1F}"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Abril'&amp;anio='2023'&amp;origen='excel'" preserveFormatting="0" connectionId="5879" xr16:uid="{8A18A0CA-7AE3-4864-A95A-18DFE61193B1}"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Abril'&amp;anio='2023'&amp;origen='excel'" preserveFormatting="0" connectionId="5880" xr16:uid="{D5052C53-3378-477B-ABFF-7D8ED0C5007C}"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Abril'&amp;anio='2023'&amp;origen='excel'" preserveFormatting="0" connectionId="5881" xr16:uid="{16AA377E-3F90-4202-8AA1-D2D2EEEB3C35}"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Abril'&amp;anio='2023'&amp;origen='excel'" preserveFormatting="0" connectionId="5882" xr16:uid="{4DDAE10E-8F88-499D-BB7B-B76BADFEB3D6}"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Abril'&amp;anio='2023'&amp;origen='excel'" preserveFormatting="0" connectionId="5842" xr16:uid="{4C6C93D5-D426-4D3C-A538-66517CA0E488}"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Abril'&amp;anio='2023'&amp;origen='excel'" preserveFormatting="0" connectionId="5883" xr16:uid="{FA40BC5C-FCA2-426A-98D9-F16A050AA402}"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5B64AAA9-C92A-4E5C-9489-0D7C91B3B5AB}"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Abril'&amp;anio='2023'&amp;origen='excel'" preserveFormatting="0" connectionId="5843" xr16:uid="{43E6610F-C2C7-40D0-A6D8-BCD8C06ED305}"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Abril'&amp;anio='2023'&amp;origen='excel'" preserveFormatting="0" connectionId="5844" xr16:uid="{4DFE1921-5CE4-4163-BDB7-6BE39A69715E}"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Abril'&amp;anio='2023'&amp;origen='excel'" preserveFormatting="0" connectionId="5847" xr16:uid="{37E049A3-5BA5-435D-B6F0-640A6CE3811E}"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Abril'&amp;anio='2023'&amp;origen='excel'" preserveFormatting="0" connectionId="5849" xr16:uid="{41BB2ED4-2040-4942-A58B-B9FF11165B07}"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Abril'&amp;anio='2023'&amp;origen='excel'" preserveFormatting="0" connectionId="5850" xr16:uid="{89525BC2-A0C9-47ED-A9CD-CFCB00D2F194}"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zoomScale="83" zoomScaleNormal="83" zoomScaleSheetLayoutView="70" zoomScalePageLayoutView="75" workbookViewId="0">
      <selection activeCell="V20" sqref="V20"/>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82630-007E-4A95-9CDE-2D1F22FC88A9}">
  <sheetPr codeName="Hoja8"/>
  <dimension ref="A1:O46"/>
  <sheetViews>
    <sheetView zoomScaleNormal="100" workbookViewId="0">
      <selection activeCell="U23" sqref="U23"/>
    </sheetView>
  </sheetViews>
  <sheetFormatPr baseColWidth="10" defaultRowHeight="12.75"/>
  <cols>
    <col min="1" max="15" width="10.7109375" customWidth="1"/>
  </cols>
  <sheetData>
    <row r="1" spans="1:15">
      <c r="A1" s="128" t="s">
        <v>62</v>
      </c>
      <c r="B1" s="128"/>
      <c r="C1" s="128"/>
      <c r="D1" s="128"/>
      <c r="E1" s="128"/>
      <c r="F1" s="128"/>
      <c r="G1" s="128"/>
      <c r="H1" s="128"/>
      <c r="I1" s="128"/>
      <c r="J1" s="128"/>
      <c r="K1" s="128"/>
      <c r="L1" s="128"/>
      <c r="M1" s="128"/>
      <c r="N1" s="128"/>
      <c r="O1" s="128"/>
    </row>
    <row r="2" spans="1:15" ht="27.95" customHeight="1">
      <c r="A2" s="633" t="s">
        <v>177</v>
      </c>
      <c r="B2" s="633"/>
      <c r="C2" s="633"/>
      <c r="D2" s="633"/>
      <c r="E2" s="633"/>
      <c r="F2" s="633"/>
      <c r="G2" s="633"/>
      <c r="H2" s="633"/>
      <c r="I2" s="633"/>
      <c r="J2" s="633"/>
      <c r="K2" s="633"/>
      <c r="L2" s="633"/>
      <c r="M2" s="633"/>
      <c r="N2" s="633"/>
      <c r="O2" s="633"/>
    </row>
    <row r="3" spans="1:15" ht="24.95" customHeight="1">
      <c r="A3" s="633" t="str">
        <f>UPPER(CONCATENATE("Abril 2023"))</f>
        <v>ABRIL 2023</v>
      </c>
      <c r="B3" s="633"/>
      <c r="C3" s="633"/>
      <c r="D3" s="633"/>
      <c r="E3" s="633"/>
      <c r="F3" s="633"/>
      <c r="G3" s="633"/>
      <c r="H3" s="633"/>
      <c r="I3" s="633"/>
      <c r="J3" s="633"/>
      <c r="K3" s="633"/>
      <c r="L3" s="633"/>
      <c r="M3" s="633"/>
      <c r="N3" s="633"/>
      <c r="O3" s="633"/>
    </row>
    <row r="4" spans="1:15">
      <c r="A4" s="136"/>
      <c r="B4" s="128"/>
      <c r="C4" s="128"/>
      <c r="D4" s="128"/>
      <c r="E4" s="128"/>
      <c r="F4" s="128"/>
      <c r="G4" s="128"/>
      <c r="H4" s="128"/>
      <c r="I4" s="128"/>
      <c r="J4" s="128"/>
      <c r="K4" s="128"/>
      <c r="L4" s="128"/>
      <c r="M4" s="128"/>
      <c r="N4" s="128"/>
      <c r="O4" s="128"/>
    </row>
    <row r="5" spans="1:15" ht="24.95" customHeight="1">
      <c r="A5" s="633" t="str">
        <f>UPPER(CONCATENATE("2013 - 2023*"))</f>
        <v>2013 - 2023*</v>
      </c>
      <c r="B5" s="633"/>
      <c r="C5" s="633"/>
      <c r="D5" s="633"/>
      <c r="E5" s="633"/>
      <c r="F5" s="633"/>
      <c r="G5" s="633"/>
      <c r="H5" s="633"/>
      <c r="I5" s="633"/>
      <c r="J5" s="633"/>
      <c r="K5" s="633"/>
      <c r="L5" s="633"/>
      <c r="M5" s="633"/>
      <c r="N5" s="633"/>
      <c r="O5" s="633"/>
    </row>
    <row r="6" spans="1:15">
      <c r="A6" s="136"/>
      <c r="B6" s="128"/>
      <c r="C6" s="128"/>
      <c r="D6" s="128"/>
      <c r="E6" s="128"/>
      <c r="F6" s="128"/>
      <c r="G6" s="128"/>
      <c r="H6" s="128"/>
      <c r="I6" s="128"/>
      <c r="J6" s="128"/>
      <c r="K6" s="128"/>
      <c r="L6" s="128"/>
      <c r="M6" s="128"/>
      <c r="N6" s="128"/>
      <c r="O6" s="128"/>
    </row>
    <row r="7" spans="1:15">
      <c r="A7" s="355" t="s">
        <v>178</v>
      </c>
      <c r="B7" s="355" t="s">
        <v>104</v>
      </c>
      <c r="C7" s="356"/>
      <c r="D7" s="356"/>
      <c r="E7" s="128"/>
      <c r="F7" s="128"/>
      <c r="G7" s="128"/>
      <c r="H7" s="128"/>
      <c r="I7" s="128"/>
      <c r="J7" s="128"/>
      <c r="K7" s="128"/>
      <c r="L7" s="128"/>
      <c r="M7" s="128"/>
      <c r="N7" s="128"/>
      <c r="O7" s="128"/>
    </row>
    <row r="8" spans="1:15">
      <c r="A8" s="357">
        <v>2013</v>
      </c>
      <c r="B8" s="358">
        <v>246334</v>
      </c>
      <c r="C8" s="356"/>
      <c r="D8" s="356"/>
      <c r="E8" s="128"/>
      <c r="F8" s="128"/>
      <c r="G8" s="128"/>
      <c r="H8" s="128"/>
      <c r="I8" s="128"/>
      <c r="J8" s="128"/>
      <c r="K8" s="128"/>
      <c r="L8" s="128"/>
      <c r="M8" s="128"/>
      <c r="N8" s="128"/>
      <c r="O8" s="128"/>
    </row>
    <row r="9" spans="1:15">
      <c r="A9" s="357">
        <v>2014</v>
      </c>
      <c r="B9" s="358">
        <v>255638</v>
      </c>
      <c r="C9" s="356"/>
      <c r="D9" s="356"/>
      <c r="E9" s="128"/>
      <c r="F9" s="128"/>
      <c r="G9" s="128"/>
      <c r="H9" s="128"/>
      <c r="I9" s="128"/>
      <c r="J9" s="128"/>
      <c r="K9" s="128"/>
      <c r="L9" s="128"/>
      <c r="M9" s="128"/>
      <c r="N9" s="128"/>
      <c r="O9" s="128"/>
    </row>
    <row r="10" spans="1:15">
      <c r="A10" s="357">
        <v>2015</v>
      </c>
      <c r="B10" s="358">
        <v>247488</v>
      </c>
      <c r="C10" s="356"/>
      <c r="D10" s="356"/>
      <c r="E10" s="128"/>
      <c r="F10" s="128"/>
      <c r="G10" s="128"/>
      <c r="H10" s="128"/>
      <c r="I10" s="128"/>
      <c r="J10" s="128"/>
      <c r="K10" s="128"/>
      <c r="L10" s="128"/>
      <c r="M10" s="128"/>
      <c r="N10" s="128"/>
      <c r="O10" s="128"/>
    </row>
    <row r="11" spans="1:15">
      <c r="A11" s="357">
        <v>2016</v>
      </c>
      <c r="B11" s="358">
        <v>217868</v>
      </c>
      <c r="C11" s="356"/>
      <c r="D11" s="356"/>
      <c r="E11" s="128"/>
      <c r="F11" s="128"/>
      <c r="G11" s="128"/>
      <c r="H11" s="128"/>
      <c r="I11" s="128"/>
      <c r="J11" s="128"/>
      <c r="K11" s="128"/>
      <c r="L11" s="128"/>
      <c r="M11" s="128"/>
      <c r="N11" s="128"/>
      <c r="O11" s="128"/>
    </row>
    <row r="12" spans="1:15">
      <c r="A12" s="357">
        <v>2017</v>
      </c>
      <c r="B12" s="358">
        <v>204617</v>
      </c>
      <c r="C12" s="356"/>
      <c r="D12" s="356"/>
      <c r="E12" s="128"/>
      <c r="F12" s="128"/>
      <c r="G12" s="128"/>
      <c r="H12" s="128"/>
      <c r="I12" s="128"/>
      <c r="J12" s="128"/>
      <c r="K12" s="128"/>
      <c r="L12" s="128"/>
      <c r="M12" s="128"/>
      <c r="N12" s="128"/>
      <c r="O12" s="128"/>
    </row>
    <row r="13" spans="1:15">
      <c r="A13" s="357">
        <v>2018</v>
      </c>
      <c r="B13" s="358">
        <v>197988</v>
      </c>
      <c r="C13" s="356"/>
      <c r="D13" s="356"/>
      <c r="E13" s="128"/>
      <c r="F13" s="128"/>
      <c r="G13" s="128"/>
      <c r="H13" s="128"/>
      <c r="I13" s="128"/>
      <c r="J13" s="128"/>
      <c r="K13" s="128"/>
      <c r="L13" s="128"/>
      <c r="M13" s="128"/>
      <c r="N13" s="128"/>
      <c r="O13" s="128"/>
    </row>
    <row r="14" spans="1:15">
      <c r="A14" s="357">
        <v>2019</v>
      </c>
      <c r="B14" s="358">
        <v>200936</v>
      </c>
      <c r="C14" s="356"/>
      <c r="D14" s="356"/>
      <c r="E14" s="128"/>
      <c r="F14" s="128"/>
      <c r="G14" s="128"/>
      <c r="H14" s="128"/>
      <c r="I14" s="128"/>
      <c r="J14" s="128"/>
      <c r="K14" s="128"/>
      <c r="L14" s="128"/>
      <c r="M14" s="128"/>
      <c r="N14" s="128"/>
      <c r="O14" s="128"/>
    </row>
    <row r="15" spans="1:15">
      <c r="A15" s="357">
        <v>2020</v>
      </c>
      <c r="B15" s="358">
        <v>214231</v>
      </c>
      <c r="C15" s="356"/>
      <c r="D15" s="356"/>
      <c r="E15" s="128"/>
      <c r="F15" s="128"/>
      <c r="G15" s="128"/>
      <c r="H15" s="128"/>
      <c r="I15" s="128"/>
      <c r="J15" s="128"/>
      <c r="K15" s="128"/>
      <c r="L15" s="128"/>
      <c r="M15" s="128"/>
      <c r="N15" s="128"/>
      <c r="O15" s="128"/>
    </row>
    <row r="16" spans="1:15">
      <c r="A16" s="357">
        <v>2021</v>
      </c>
      <c r="B16" s="358">
        <v>222369</v>
      </c>
      <c r="C16" s="356"/>
      <c r="D16" s="356"/>
      <c r="E16" s="128"/>
      <c r="F16" s="128"/>
      <c r="G16" s="128"/>
      <c r="H16" s="128"/>
      <c r="I16" s="128"/>
      <c r="J16" s="128"/>
      <c r="K16" s="128"/>
      <c r="L16" s="128"/>
      <c r="M16" s="128"/>
      <c r="N16" s="128"/>
      <c r="O16" s="128"/>
    </row>
    <row r="17" spans="1:15">
      <c r="A17" s="357">
        <v>2022</v>
      </c>
      <c r="B17" s="358">
        <v>228530</v>
      </c>
      <c r="C17" s="356"/>
      <c r="D17" s="356"/>
      <c r="E17" s="128"/>
      <c r="F17" s="128"/>
      <c r="G17" s="128"/>
      <c r="H17" s="128"/>
      <c r="I17" s="128"/>
      <c r="J17" s="128"/>
      <c r="K17" s="128"/>
      <c r="L17" s="128"/>
      <c r="M17" s="128"/>
      <c r="N17" s="128"/>
      <c r="O17" s="128"/>
    </row>
    <row r="18" spans="1:15">
      <c r="A18" s="357" t="s">
        <v>647</v>
      </c>
      <c r="B18" s="359">
        <v>231907</v>
      </c>
      <c r="C18" s="356"/>
      <c r="D18" s="356"/>
      <c r="E18" s="128"/>
      <c r="F18" s="128"/>
      <c r="G18" s="128"/>
      <c r="H18" s="128"/>
      <c r="I18" s="128"/>
      <c r="J18" s="128"/>
      <c r="K18" s="128"/>
      <c r="L18" s="128"/>
      <c r="M18" s="128"/>
      <c r="N18" s="128"/>
      <c r="O18" s="128"/>
    </row>
    <row r="19" spans="1:15">
      <c r="A19" s="355"/>
      <c r="B19" s="355"/>
      <c r="C19" s="356"/>
      <c r="D19" s="356"/>
      <c r="E19" s="128"/>
      <c r="F19" s="128"/>
      <c r="G19" s="128"/>
      <c r="H19" s="128"/>
      <c r="I19" s="128"/>
      <c r="J19" s="128"/>
      <c r="K19" s="128"/>
      <c r="L19" s="128"/>
      <c r="M19" s="128"/>
      <c r="N19" s="128"/>
      <c r="O19" s="128"/>
    </row>
    <row r="20" spans="1:15">
      <c r="A20" s="355"/>
      <c r="B20" s="252"/>
      <c r="C20" s="356"/>
      <c r="D20" s="356"/>
      <c r="E20" s="128"/>
      <c r="F20" s="128"/>
      <c r="G20" s="128"/>
      <c r="H20" s="128"/>
      <c r="I20" s="128"/>
      <c r="J20" s="128"/>
      <c r="K20" s="128"/>
      <c r="L20" s="128"/>
      <c r="M20" s="128"/>
      <c r="N20" s="128"/>
      <c r="O20" s="128"/>
    </row>
    <row r="21" spans="1:15">
      <c r="A21" s="355"/>
      <c r="B21" s="252"/>
      <c r="C21" s="356"/>
      <c r="D21" s="356"/>
      <c r="E21" s="128"/>
      <c r="F21" s="128"/>
      <c r="G21" s="128"/>
      <c r="H21" s="128"/>
      <c r="I21" s="128"/>
      <c r="J21" s="128"/>
      <c r="K21" s="128"/>
      <c r="L21" s="128"/>
      <c r="M21" s="128"/>
      <c r="N21" s="128"/>
      <c r="O21" s="128"/>
    </row>
    <row r="22" spans="1:15">
      <c r="A22" s="360"/>
      <c r="B22" s="356"/>
      <c r="C22" s="356"/>
      <c r="D22" s="356"/>
      <c r="E22" s="128"/>
      <c r="F22" s="128"/>
      <c r="G22" s="128"/>
      <c r="H22" s="128"/>
      <c r="I22" s="128"/>
      <c r="J22" s="128"/>
      <c r="K22" s="128"/>
      <c r="L22" s="128"/>
      <c r="M22" s="128"/>
      <c r="N22" s="128"/>
      <c r="O22" s="128"/>
    </row>
    <row r="23" spans="1:15">
      <c r="A23" s="360"/>
      <c r="B23" s="356"/>
      <c r="C23" s="356"/>
      <c r="D23" s="356"/>
      <c r="E23" s="128"/>
      <c r="F23" s="128"/>
      <c r="G23" s="128"/>
      <c r="H23" s="128"/>
      <c r="I23" s="128"/>
      <c r="J23" s="128"/>
      <c r="K23" s="128"/>
      <c r="L23" s="128"/>
      <c r="M23" s="128"/>
      <c r="N23" s="128"/>
      <c r="O23" s="128"/>
    </row>
    <row r="24" spans="1:15" ht="24.95" customHeight="1">
      <c r="A24" s="633" t="str">
        <f>UPPER(CONCATENATE("Abril 2022 - Abril 2023"))</f>
        <v>ABRIL 2022 - ABRIL 2023</v>
      </c>
      <c r="B24" s="633"/>
      <c r="C24" s="633"/>
      <c r="D24" s="633"/>
      <c r="E24" s="633"/>
      <c r="F24" s="633"/>
      <c r="G24" s="633"/>
      <c r="H24" s="633"/>
      <c r="I24" s="633"/>
      <c r="J24" s="633"/>
      <c r="K24" s="633"/>
      <c r="L24" s="633"/>
      <c r="M24" s="633"/>
      <c r="N24" s="633"/>
      <c r="O24" s="633"/>
    </row>
    <row r="25" spans="1:15">
      <c r="A25" s="171" t="s">
        <v>63</v>
      </c>
      <c r="B25" s="171" t="s">
        <v>64</v>
      </c>
      <c r="C25" s="171" t="s">
        <v>83</v>
      </c>
      <c r="D25" s="128"/>
      <c r="E25" s="128"/>
      <c r="F25" s="128"/>
      <c r="G25" s="128"/>
      <c r="H25" s="128"/>
      <c r="I25" s="128"/>
      <c r="J25" s="128"/>
      <c r="K25" s="128"/>
      <c r="L25" s="128"/>
      <c r="M25" s="128"/>
      <c r="N25" s="128"/>
      <c r="O25" s="128"/>
    </row>
    <row r="26" spans="1:15">
      <c r="A26" s="632">
        <v>2022</v>
      </c>
      <c r="B26" s="171" t="s">
        <v>164</v>
      </c>
      <c r="C26" s="172">
        <v>226111</v>
      </c>
      <c r="D26" s="128"/>
      <c r="E26" s="128"/>
      <c r="F26" s="128"/>
      <c r="G26" s="128"/>
      <c r="H26" s="128"/>
      <c r="I26" s="128"/>
      <c r="J26" s="128"/>
      <c r="K26" s="128"/>
      <c r="L26" s="128"/>
      <c r="M26" s="128"/>
      <c r="N26" s="128"/>
      <c r="O26" s="128"/>
    </row>
    <row r="27" spans="1:15">
      <c r="A27" s="632"/>
      <c r="B27" s="171" t="s">
        <v>165</v>
      </c>
      <c r="C27" s="172">
        <v>226646</v>
      </c>
      <c r="D27" s="128"/>
      <c r="E27" s="128"/>
      <c r="F27" s="128"/>
      <c r="G27" s="128"/>
      <c r="H27" s="128"/>
      <c r="I27" s="128"/>
      <c r="J27" s="128"/>
      <c r="K27" s="128"/>
      <c r="L27" s="128"/>
      <c r="M27" s="128"/>
      <c r="N27" s="128"/>
      <c r="O27" s="128"/>
    </row>
    <row r="28" spans="1:15">
      <c r="A28" s="632"/>
      <c r="B28" s="171" t="s">
        <v>166</v>
      </c>
      <c r="C28" s="172">
        <v>226916</v>
      </c>
      <c r="D28" s="128"/>
      <c r="E28" s="128"/>
      <c r="F28" s="128"/>
      <c r="G28" s="128"/>
      <c r="H28" s="128"/>
      <c r="I28" s="128"/>
      <c r="J28" s="128"/>
      <c r="K28" s="128"/>
      <c r="L28" s="128"/>
      <c r="M28" s="128"/>
      <c r="N28" s="128"/>
      <c r="O28" s="128"/>
    </row>
    <row r="29" spans="1:15">
      <c r="A29" s="632"/>
      <c r="B29" s="171" t="s">
        <v>167</v>
      </c>
      <c r="C29" s="172">
        <v>228254</v>
      </c>
      <c r="D29" s="128"/>
      <c r="E29" s="128"/>
      <c r="F29" s="128"/>
      <c r="G29" s="128"/>
      <c r="H29" s="128"/>
      <c r="I29" s="128"/>
      <c r="J29" s="128"/>
      <c r="K29" s="128"/>
      <c r="L29" s="128"/>
      <c r="M29" s="128"/>
      <c r="N29" s="128"/>
      <c r="O29" s="128"/>
    </row>
    <row r="30" spans="1:15">
      <c r="A30" s="632"/>
      <c r="B30" s="171" t="s">
        <v>168</v>
      </c>
      <c r="C30" s="172">
        <v>229621</v>
      </c>
      <c r="D30" s="128"/>
      <c r="E30" s="128"/>
      <c r="F30" s="128"/>
      <c r="G30" s="128"/>
      <c r="H30" s="128"/>
      <c r="I30" s="128"/>
      <c r="J30" s="128"/>
      <c r="K30" s="128"/>
      <c r="L30" s="128"/>
      <c r="M30" s="128"/>
      <c r="N30" s="128"/>
      <c r="O30" s="128"/>
    </row>
    <row r="31" spans="1:15">
      <c r="A31" s="632"/>
      <c r="B31" s="171" t="s">
        <v>169</v>
      </c>
      <c r="C31" s="172">
        <v>229623</v>
      </c>
      <c r="D31" s="128"/>
      <c r="E31" s="128"/>
      <c r="F31" s="128"/>
      <c r="G31" s="128"/>
      <c r="H31" s="128"/>
      <c r="I31" s="128"/>
      <c r="J31" s="128"/>
      <c r="K31" s="128"/>
      <c r="L31" s="128"/>
      <c r="M31" s="128"/>
      <c r="N31" s="128"/>
      <c r="O31" s="128"/>
    </row>
    <row r="32" spans="1:15">
      <c r="A32" s="632"/>
      <c r="B32" s="171" t="s">
        <v>170</v>
      </c>
      <c r="C32" s="172">
        <v>229965</v>
      </c>
      <c r="D32" s="128"/>
      <c r="E32" s="128"/>
      <c r="F32" s="128"/>
      <c r="G32" s="128"/>
      <c r="H32" s="128"/>
      <c r="I32" s="128"/>
      <c r="J32" s="128"/>
      <c r="K32" s="128"/>
      <c r="L32" s="128"/>
      <c r="M32" s="128"/>
      <c r="N32" s="128"/>
      <c r="O32" s="128"/>
    </row>
    <row r="33" spans="1:15">
      <c r="A33" s="632"/>
      <c r="B33" s="171" t="s">
        <v>171</v>
      </c>
      <c r="C33" s="172">
        <v>230000</v>
      </c>
      <c r="D33" s="128"/>
      <c r="E33" s="128"/>
      <c r="F33" s="128"/>
      <c r="G33" s="128"/>
      <c r="H33" s="128"/>
      <c r="I33" s="128"/>
      <c r="J33" s="128"/>
      <c r="K33" s="128"/>
      <c r="L33" s="128"/>
      <c r="M33" s="128"/>
      <c r="N33" s="128"/>
      <c r="O33" s="128"/>
    </row>
    <row r="34" spans="1:15">
      <c r="A34" s="632"/>
      <c r="B34" s="171" t="s">
        <v>172</v>
      </c>
      <c r="C34" s="172">
        <v>228530</v>
      </c>
      <c r="D34" s="128"/>
      <c r="E34" s="128"/>
      <c r="F34" s="128"/>
      <c r="G34" s="128"/>
      <c r="H34" s="128"/>
      <c r="I34" s="128"/>
      <c r="J34" s="128"/>
      <c r="K34" s="128"/>
      <c r="L34" s="128"/>
      <c r="M34" s="128"/>
      <c r="N34" s="128"/>
      <c r="O34" s="128"/>
    </row>
    <row r="35" spans="1:15">
      <c r="A35" s="632">
        <v>2023</v>
      </c>
      <c r="B35" s="171" t="s">
        <v>173</v>
      </c>
      <c r="C35" s="172">
        <v>230051</v>
      </c>
      <c r="D35" s="128"/>
      <c r="E35" s="128"/>
      <c r="F35" s="128"/>
      <c r="G35" s="128"/>
      <c r="H35" s="128"/>
      <c r="I35" s="128"/>
      <c r="J35" s="128"/>
      <c r="K35" s="128"/>
      <c r="L35" s="128"/>
      <c r="M35" s="128"/>
      <c r="N35" s="128"/>
      <c r="O35" s="128"/>
    </row>
    <row r="36" spans="1:15">
      <c r="A36" s="632"/>
      <c r="B36" s="171" t="s">
        <v>174</v>
      </c>
      <c r="C36" s="172">
        <v>230730</v>
      </c>
      <c r="D36" s="128"/>
      <c r="E36" s="128"/>
      <c r="F36" s="128"/>
      <c r="G36" s="128"/>
      <c r="H36" s="128"/>
      <c r="I36" s="128"/>
      <c r="J36" s="128"/>
      <c r="K36" s="128"/>
      <c r="L36" s="128"/>
      <c r="M36" s="128"/>
      <c r="N36" s="128"/>
      <c r="O36" s="128"/>
    </row>
    <row r="37" spans="1:15">
      <c r="A37" s="632"/>
      <c r="B37" s="171" t="s">
        <v>175</v>
      </c>
      <c r="C37" s="172">
        <v>231100</v>
      </c>
      <c r="D37" s="128"/>
      <c r="E37" s="128"/>
      <c r="F37" s="128"/>
      <c r="G37" s="128"/>
      <c r="H37" s="128"/>
      <c r="I37" s="128"/>
      <c r="J37" s="128"/>
      <c r="K37" s="128"/>
      <c r="L37" s="128"/>
      <c r="M37" s="128"/>
      <c r="N37" s="128"/>
      <c r="O37" s="128"/>
    </row>
    <row r="38" spans="1:15">
      <c r="A38" s="632"/>
      <c r="B38" s="171" t="s">
        <v>164</v>
      </c>
      <c r="C38" s="172">
        <v>231907</v>
      </c>
      <c r="D38" s="128"/>
      <c r="E38" s="128"/>
      <c r="F38" s="128"/>
      <c r="G38" s="128"/>
      <c r="H38" s="128"/>
      <c r="I38" s="128"/>
      <c r="J38" s="128"/>
      <c r="K38" s="128"/>
      <c r="L38" s="128"/>
      <c r="M38" s="128"/>
      <c r="N38" s="128"/>
      <c r="O38" s="128"/>
    </row>
    <row r="39" spans="1:15">
      <c r="A39" s="171"/>
      <c r="B39" s="136"/>
      <c r="C39" s="128"/>
      <c r="D39" s="128"/>
      <c r="E39" s="128"/>
      <c r="F39" s="128"/>
      <c r="G39" s="128"/>
      <c r="H39" s="128"/>
      <c r="I39" s="128"/>
      <c r="J39" s="128"/>
      <c r="K39" s="128"/>
      <c r="L39" s="128"/>
      <c r="M39" s="128"/>
      <c r="N39" s="128"/>
      <c r="O39" s="128"/>
    </row>
    <row r="40" spans="1:15">
      <c r="A40" s="136"/>
      <c r="B40" s="128"/>
      <c r="C40" s="128"/>
      <c r="D40" s="128"/>
      <c r="E40" s="128"/>
      <c r="F40" s="128"/>
      <c r="G40" s="128"/>
      <c r="H40" s="128"/>
      <c r="I40" s="128"/>
      <c r="J40" s="128"/>
      <c r="K40" s="128"/>
      <c r="L40" s="128"/>
      <c r="M40" s="128"/>
      <c r="N40" s="128"/>
      <c r="O40" s="128"/>
    </row>
    <row r="41" spans="1:15">
      <c r="A41" s="136"/>
      <c r="B41" s="128"/>
      <c r="C41" s="128"/>
      <c r="D41" s="128"/>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s="363" customFormat="1" ht="9.9499999999999993" customHeight="1">
      <c r="A43" s="182" t="s">
        <v>179</v>
      </c>
      <c r="B43" s="278"/>
      <c r="C43" s="278"/>
      <c r="D43" s="278"/>
      <c r="E43" s="278"/>
      <c r="F43" s="278"/>
      <c r="G43" s="278"/>
      <c r="H43" s="278"/>
      <c r="I43" s="278"/>
      <c r="J43" s="278"/>
      <c r="K43" s="278"/>
      <c r="L43" s="278"/>
      <c r="M43" s="278"/>
      <c r="N43" s="278"/>
      <c r="O43" s="278"/>
    </row>
    <row r="44" spans="1:15" s="363" customFormat="1" ht="9.9499999999999993" customHeight="1">
      <c r="A44" s="182" t="s">
        <v>95</v>
      </c>
      <c r="B44" s="278"/>
      <c r="C44" s="278"/>
      <c r="D44" s="278"/>
      <c r="E44" s="278"/>
      <c r="F44" s="278"/>
      <c r="G44" s="278"/>
      <c r="H44" s="278"/>
      <c r="I44" s="278"/>
      <c r="J44" s="278"/>
      <c r="K44" s="278"/>
      <c r="L44" s="278"/>
      <c r="M44" s="278"/>
      <c r="N44" s="278"/>
      <c r="O44" s="278"/>
    </row>
    <row r="45" spans="1:15" s="363" customFormat="1" ht="9.9499999999999993" customHeight="1">
      <c r="A45" s="182" t="s">
        <v>96</v>
      </c>
      <c r="B45" s="278"/>
      <c r="C45" s="278"/>
      <c r="D45" s="278"/>
      <c r="E45" s="278"/>
      <c r="F45" s="278"/>
      <c r="G45" s="278"/>
      <c r="H45" s="278"/>
      <c r="I45" s="278"/>
      <c r="J45" s="278"/>
      <c r="K45" s="278"/>
      <c r="L45" s="278"/>
      <c r="M45" s="278"/>
      <c r="N45" s="278"/>
      <c r="O45" s="278"/>
    </row>
    <row r="46" spans="1:15" ht="12" customHeight="1">
      <c r="A46" s="157"/>
    </row>
  </sheetData>
  <mergeCells count="6">
    <mergeCell ref="A26:A34"/>
    <mergeCell ref="A35:A38"/>
    <mergeCell ref="A24:O24"/>
    <mergeCell ref="A3:O3"/>
    <mergeCell ref="A2:O2"/>
    <mergeCell ref="A5:O5"/>
  </mergeCells>
  <printOptions horizontalCentered="1"/>
  <pageMargins left="0.23622047244094502" right="0.23622047244094502" top="0.74803149606299202" bottom="0.35433070866141703" header="0" footer="0.31496062992126"/>
  <pageSetup paperSize="9"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8A5DE-DEBE-417B-97E0-D9E4A1FE5E4B}">
  <sheetPr codeName="Hoja9"/>
  <dimension ref="A1:L49"/>
  <sheetViews>
    <sheetView zoomScaleNormal="100" workbookViewId="0">
      <selection activeCell="U23" sqref="U23"/>
    </sheetView>
  </sheetViews>
  <sheetFormatPr baseColWidth="10" defaultRowHeight="12.75"/>
  <cols>
    <col min="1" max="12" width="14.7109375" customWidth="1"/>
  </cols>
  <sheetData>
    <row r="1" spans="1:12">
      <c r="A1" s="128" t="s">
        <v>62</v>
      </c>
      <c r="B1" s="128"/>
      <c r="C1" s="128"/>
      <c r="D1" s="128"/>
      <c r="E1" s="128"/>
      <c r="F1" s="128"/>
      <c r="G1" s="128"/>
      <c r="H1" s="128"/>
      <c r="I1" s="128"/>
      <c r="J1" s="128"/>
      <c r="K1" s="128"/>
      <c r="L1" s="128"/>
    </row>
    <row r="2" spans="1:12" ht="50.1" customHeight="1">
      <c r="A2" s="634" t="s">
        <v>180</v>
      </c>
      <c r="B2" s="634"/>
      <c r="C2" s="634"/>
      <c r="D2" s="634"/>
      <c r="E2" s="634"/>
      <c r="F2" s="634"/>
      <c r="G2" s="634"/>
      <c r="H2" s="634"/>
      <c r="I2" s="634"/>
      <c r="J2" s="634"/>
      <c r="K2" s="634"/>
      <c r="L2" s="634"/>
    </row>
    <row r="3" spans="1:12" ht="24.95" customHeight="1">
      <c r="A3" s="634" t="str">
        <f>UPPER(CONCATENATE("Abril 2022 - Abril 2023"))</f>
        <v>ABRIL 2022 - ABRIL 2023</v>
      </c>
      <c r="B3" s="634"/>
      <c r="C3" s="634"/>
      <c r="D3" s="634"/>
      <c r="E3" s="634"/>
      <c r="F3" s="634"/>
      <c r="G3" s="634"/>
      <c r="H3" s="634"/>
      <c r="I3" s="634"/>
      <c r="J3" s="634"/>
      <c r="K3" s="634"/>
      <c r="L3" s="634"/>
    </row>
    <row r="4" spans="1:12" ht="22.5">
      <c r="A4" s="175"/>
      <c r="B4" s="128"/>
      <c r="C4" s="128"/>
      <c r="D4" s="128"/>
      <c r="E4" s="128"/>
      <c r="F4" s="128"/>
      <c r="G4" s="128"/>
      <c r="H4" s="128"/>
      <c r="I4" s="128"/>
      <c r="J4" s="128"/>
      <c r="K4" s="128"/>
      <c r="L4" s="128"/>
    </row>
    <row r="5" spans="1:12" ht="24.95" customHeight="1">
      <c r="A5" s="634" t="s">
        <v>181</v>
      </c>
      <c r="B5" s="634"/>
      <c r="C5" s="634"/>
      <c r="D5" s="634"/>
      <c r="E5" s="634"/>
      <c r="F5" s="634"/>
      <c r="G5" s="634"/>
      <c r="H5" s="634"/>
      <c r="I5" s="634"/>
      <c r="J5" s="634"/>
      <c r="K5" s="634"/>
      <c r="L5" s="634"/>
    </row>
    <row r="6" spans="1:12" ht="14.25" customHeight="1">
      <c r="A6" s="635" t="s">
        <v>101</v>
      </c>
      <c r="B6" s="635"/>
      <c r="C6" s="635"/>
      <c r="D6" s="635"/>
      <c r="E6" s="176" t="s">
        <v>182</v>
      </c>
      <c r="F6" s="635" t="s">
        <v>102</v>
      </c>
      <c r="G6" s="635"/>
      <c r="H6" s="635"/>
      <c r="I6" s="635"/>
      <c r="J6" s="128"/>
      <c r="K6" s="128"/>
      <c r="L6" s="128"/>
    </row>
    <row r="7" spans="1:12" ht="30">
      <c r="A7" s="176" t="s">
        <v>84</v>
      </c>
      <c r="B7" s="176" t="s">
        <v>85</v>
      </c>
      <c r="C7" s="176" t="s">
        <v>83</v>
      </c>
      <c r="D7" s="176" t="s">
        <v>64</v>
      </c>
      <c r="E7" s="176"/>
      <c r="F7" s="176" t="s">
        <v>84</v>
      </c>
      <c r="G7" s="176" t="s">
        <v>85</v>
      </c>
      <c r="H7" s="176" t="s">
        <v>83</v>
      </c>
      <c r="I7" s="176" t="s">
        <v>64</v>
      </c>
      <c r="J7" s="128"/>
      <c r="K7" s="128"/>
      <c r="L7" s="128"/>
    </row>
    <row r="8" spans="1:12" ht="15">
      <c r="A8" s="177">
        <v>79718</v>
      </c>
      <c r="B8" s="177">
        <v>117310</v>
      </c>
      <c r="C8" s="177">
        <v>197028</v>
      </c>
      <c r="D8" s="178" t="s">
        <v>164</v>
      </c>
      <c r="E8" s="176"/>
      <c r="F8" s="177">
        <v>13398</v>
      </c>
      <c r="G8" s="177">
        <v>15685</v>
      </c>
      <c r="H8" s="177">
        <v>29083</v>
      </c>
      <c r="I8" s="179" t="s">
        <v>164</v>
      </c>
      <c r="J8" s="128"/>
      <c r="K8" s="128"/>
      <c r="L8" s="128"/>
    </row>
    <row r="9" spans="1:12" ht="15">
      <c r="A9" s="177">
        <v>79664</v>
      </c>
      <c r="B9" s="177">
        <v>117753</v>
      </c>
      <c r="C9" s="177">
        <v>197417</v>
      </c>
      <c r="D9" s="178" t="s">
        <v>165</v>
      </c>
      <c r="E9" s="176"/>
      <c r="F9" s="177">
        <v>13524</v>
      </c>
      <c r="G9" s="177">
        <v>15705</v>
      </c>
      <c r="H9" s="177">
        <v>29229</v>
      </c>
      <c r="I9" s="179" t="s">
        <v>165</v>
      </c>
      <c r="J9" s="128"/>
      <c r="K9" s="128"/>
      <c r="L9" s="128"/>
    </row>
    <row r="10" spans="1:12" ht="15">
      <c r="A10" s="177">
        <v>79260</v>
      </c>
      <c r="B10" s="177">
        <v>118474</v>
      </c>
      <c r="C10" s="177">
        <v>197734</v>
      </c>
      <c r="D10" s="178" t="s">
        <v>166</v>
      </c>
      <c r="E10" s="176"/>
      <c r="F10" s="177">
        <v>13335</v>
      </c>
      <c r="G10" s="177">
        <v>15847</v>
      </c>
      <c r="H10" s="177">
        <v>29182</v>
      </c>
      <c r="I10" s="179" t="s">
        <v>166</v>
      </c>
      <c r="J10" s="128"/>
      <c r="K10" s="128"/>
      <c r="L10" s="128"/>
    </row>
    <row r="11" spans="1:12" ht="15">
      <c r="A11" s="177">
        <v>79824</v>
      </c>
      <c r="B11" s="177">
        <v>119023</v>
      </c>
      <c r="C11" s="177">
        <v>198847</v>
      </c>
      <c r="D11" s="178" t="s">
        <v>167</v>
      </c>
      <c r="E11" s="176"/>
      <c r="F11" s="177">
        <v>12971</v>
      </c>
      <c r="G11" s="177">
        <v>16436</v>
      </c>
      <c r="H11" s="177">
        <v>29407</v>
      </c>
      <c r="I11" s="179" t="s">
        <v>167</v>
      </c>
      <c r="J11" s="128"/>
      <c r="K11" s="128"/>
      <c r="L11" s="128"/>
    </row>
    <row r="12" spans="1:12" ht="15">
      <c r="A12" s="177">
        <v>80109</v>
      </c>
      <c r="B12" s="177">
        <v>119754</v>
      </c>
      <c r="C12" s="177">
        <v>199863</v>
      </c>
      <c r="D12" s="178" t="s">
        <v>168</v>
      </c>
      <c r="E12" s="176"/>
      <c r="F12" s="177">
        <v>13202</v>
      </c>
      <c r="G12" s="177">
        <v>16556</v>
      </c>
      <c r="H12" s="177">
        <v>29758</v>
      </c>
      <c r="I12" s="179" t="s">
        <v>168</v>
      </c>
      <c r="J12" s="128"/>
      <c r="K12" s="128"/>
      <c r="L12" s="128"/>
    </row>
    <row r="13" spans="1:12" ht="15">
      <c r="A13" s="177">
        <v>79927</v>
      </c>
      <c r="B13" s="177">
        <v>120033</v>
      </c>
      <c r="C13" s="177">
        <v>199960</v>
      </c>
      <c r="D13" s="178" t="s">
        <v>169</v>
      </c>
      <c r="E13" s="176"/>
      <c r="F13" s="177">
        <v>13009</v>
      </c>
      <c r="G13" s="177">
        <v>16654</v>
      </c>
      <c r="H13" s="177">
        <v>29663</v>
      </c>
      <c r="I13" s="179" t="s">
        <v>169</v>
      </c>
      <c r="J13" s="128"/>
      <c r="K13" s="128"/>
      <c r="L13" s="128"/>
    </row>
    <row r="14" spans="1:12" ht="15">
      <c r="A14" s="177">
        <v>79735</v>
      </c>
      <c r="B14" s="177">
        <v>120487</v>
      </c>
      <c r="C14" s="177">
        <v>200222</v>
      </c>
      <c r="D14" s="178" t="s">
        <v>170</v>
      </c>
      <c r="E14" s="176"/>
      <c r="F14" s="177">
        <v>13374</v>
      </c>
      <c r="G14" s="177">
        <v>16369</v>
      </c>
      <c r="H14" s="177">
        <v>29743</v>
      </c>
      <c r="I14" s="179" t="s">
        <v>170</v>
      </c>
      <c r="J14" s="128"/>
      <c r="K14" s="128"/>
      <c r="L14" s="128"/>
    </row>
    <row r="15" spans="1:12" ht="15">
      <c r="A15" s="177">
        <v>79586</v>
      </c>
      <c r="B15" s="177">
        <v>120875</v>
      </c>
      <c r="C15" s="177">
        <v>200461</v>
      </c>
      <c r="D15" s="178" t="s">
        <v>171</v>
      </c>
      <c r="E15" s="176"/>
      <c r="F15" s="177">
        <v>13306</v>
      </c>
      <c r="G15" s="177">
        <v>16233</v>
      </c>
      <c r="H15" s="177">
        <v>29539</v>
      </c>
      <c r="I15" s="179" t="s">
        <v>171</v>
      </c>
      <c r="J15" s="128"/>
      <c r="K15" s="128"/>
      <c r="L15" s="128"/>
    </row>
    <row r="16" spans="1:12" ht="15">
      <c r="A16" s="177">
        <v>78558</v>
      </c>
      <c r="B16" s="177">
        <v>120451</v>
      </c>
      <c r="C16" s="177">
        <v>199009</v>
      </c>
      <c r="D16" s="178" t="s">
        <v>172</v>
      </c>
      <c r="E16" s="176"/>
      <c r="F16" s="177">
        <v>13263</v>
      </c>
      <c r="G16" s="177">
        <v>16258</v>
      </c>
      <c r="H16" s="177">
        <v>29521</v>
      </c>
      <c r="I16" s="179" t="s">
        <v>172</v>
      </c>
      <c r="J16" s="128"/>
      <c r="K16" s="128"/>
      <c r="L16" s="128"/>
    </row>
    <row r="17" spans="1:12" ht="15">
      <c r="A17" s="177">
        <v>79368</v>
      </c>
      <c r="B17" s="177">
        <v>121016</v>
      </c>
      <c r="C17" s="177">
        <v>200384</v>
      </c>
      <c r="D17" s="178" t="s">
        <v>173</v>
      </c>
      <c r="E17" s="176"/>
      <c r="F17" s="177">
        <v>13247</v>
      </c>
      <c r="G17" s="177">
        <v>16420</v>
      </c>
      <c r="H17" s="177">
        <v>29667</v>
      </c>
      <c r="I17" s="179" t="s">
        <v>173</v>
      </c>
      <c r="J17" s="128"/>
      <c r="K17" s="128"/>
      <c r="L17" s="128"/>
    </row>
    <row r="18" spans="1:12" ht="15">
      <c r="A18" s="177">
        <v>79624</v>
      </c>
      <c r="B18" s="177">
        <v>121347</v>
      </c>
      <c r="C18" s="177">
        <v>200971</v>
      </c>
      <c r="D18" s="178" t="s">
        <v>174</v>
      </c>
      <c r="E18" s="176"/>
      <c r="F18" s="177">
        <v>13221</v>
      </c>
      <c r="G18" s="177">
        <v>16538</v>
      </c>
      <c r="H18" s="177">
        <v>29759</v>
      </c>
      <c r="I18" s="179" t="s">
        <v>174</v>
      </c>
      <c r="J18" s="128"/>
      <c r="K18" s="128"/>
      <c r="L18" s="128"/>
    </row>
    <row r="19" spans="1:12" ht="15">
      <c r="A19" s="177">
        <v>79564</v>
      </c>
      <c r="B19" s="177">
        <v>121690</v>
      </c>
      <c r="C19" s="177">
        <v>201254</v>
      </c>
      <c r="D19" s="178" t="s">
        <v>175</v>
      </c>
      <c r="E19" s="176"/>
      <c r="F19" s="177">
        <v>13262</v>
      </c>
      <c r="G19" s="177">
        <v>16584</v>
      </c>
      <c r="H19" s="177">
        <v>29846</v>
      </c>
      <c r="I19" s="179" t="s">
        <v>175</v>
      </c>
      <c r="J19" s="128"/>
      <c r="K19" s="128"/>
      <c r="L19" s="128"/>
    </row>
    <row r="20" spans="1:12" ht="15">
      <c r="A20" s="177">
        <v>80352</v>
      </c>
      <c r="B20" s="177">
        <v>121589</v>
      </c>
      <c r="C20" s="177">
        <v>201941</v>
      </c>
      <c r="D20" s="178" t="s">
        <v>164</v>
      </c>
      <c r="E20" s="176"/>
      <c r="F20" s="177">
        <v>13219</v>
      </c>
      <c r="G20" s="177">
        <v>16747</v>
      </c>
      <c r="H20" s="177">
        <v>29966</v>
      </c>
      <c r="I20" s="179" t="s">
        <v>164</v>
      </c>
      <c r="J20" s="128"/>
      <c r="K20" s="128"/>
      <c r="L20" s="128"/>
    </row>
    <row r="21" spans="1:12" ht="15">
      <c r="A21" s="176"/>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36" t="s">
        <v>183</v>
      </c>
      <c r="B25" s="636"/>
      <c r="C25" s="636"/>
      <c r="D25" s="636"/>
      <c r="E25" s="636"/>
      <c r="F25" s="636"/>
      <c r="G25" s="636"/>
      <c r="H25" s="636"/>
      <c r="I25" s="636"/>
      <c r="J25" s="636"/>
      <c r="K25" s="636"/>
      <c r="L25" s="636"/>
    </row>
    <row r="26" spans="1:12" ht="22.5">
      <c r="A26" s="180"/>
      <c r="B26" s="128"/>
      <c r="C26" s="128"/>
      <c r="D26" s="128"/>
      <c r="E26" s="128"/>
      <c r="F26" s="128"/>
      <c r="G26" s="128"/>
      <c r="H26" s="128"/>
      <c r="I26" s="128"/>
      <c r="J26" s="128"/>
      <c r="K26" s="128"/>
      <c r="L26" s="128"/>
    </row>
    <row r="27" spans="1:12">
      <c r="A27" s="181"/>
      <c r="B27" s="128"/>
      <c r="C27" s="128"/>
      <c r="D27" s="128"/>
      <c r="E27" s="128"/>
      <c r="F27" s="128"/>
      <c r="G27" s="128"/>
      <c r="H27" s="128"/>
      <c r="I27" s="128"/>
      <c r="J27" s="128"/>
      <c r="K27" s="128"/>
      <c r="L27" s="128"/>
    </row>
    <row r="28" spans="1:12">
      <c r="A28" s="181"/>
      <c r="B28" s="128"/>
      <c r="C28" s="128"/>
      <c r="D28" s="128"/>
      <c r="E28" s="128"/>
      <c r="F28" s="128"/>
      <c r="G28" s="128"/>
      <c r="H28" s="128"/>
      <c r="I28" s="128"/>
      <c r="J28" s="128"/>
      <c r="K28" s="128"/>
      <c r="L28" s="128"/>
    </row>
    <row r="29" spans="1:12">
      <c r="A29" s="181"/>
      <c r="B29" s="128"/>
      <c r="C29" s="128"/>
      <c r="D29" s="128"/>
      <c r="E29" s="128"/>
      <c r="F29" s="128"/>
      <c r="G29" s="128"/>
      <c r="H29" s="128"/>
      <c r="I29" s="128"/>
      <c r="J29" s="128"/>
      <c r="K29" s="128"/>
      <c r="L29" s="128"/>
    </row>
    <row r="30" spans="1:12">
      <c r="A30" s="181"/>
      <c r="B30" s="128"/>
      <c r="C30" s="128"/>
      <c r="D30" s="128"/>
      <c r="E30" s="128"/>
      <c r="F30" s="128"/>
      <c r="G30" s="128"/>
      <c r="H30" s="128"/>
      <c r="I30" s="128"/>
      <c r="J30" s="128"/>
      <c r="K30" s="128"/>
      <c r="L30" s="128"/>
    </row>
    <row r="31" spans="1:12">
      <c r="A31" s="181"/>
      <c r="B31" s="128"/>
      <c r="C31" s="128"/>
      <c r="D31" s="128"/>
      <c r="E31" s="128"/>
      <c r="F31" s="128"/>
      <c r="G31" s="128"/>
      <c r="H31" s="128"/>
      <c r="I31" s="128"/>
      <c r="J31" s="128"/>
      <c r="K31" s="128"/>
      <c r="L31" s="128"/>
    </row>
    <row r="32" spans="1:12">
      <c r="A32" s="181"/>
      <c r="B32" s="128"/>
      <c r="C32" s="128"/>
      <c r="D32" s="128"/>
      <c r="E32" s="128"/>
      <c r="F32" s="128"/>
      <c r="G32" s="128"/>
      <c r="H32" s="128"/>
      <c r="I32" s="128"/>
      <c r="J32" s="128"/>
      <c r="K32" s="128"/>
      <c r="L32" s="128"/>
    </row>
    <row r="33" spans="1:12">
      <c r="A33" s="181"/>
      <c r="B33" s="128"/>
      <c r="C33" s="128"/>
      <c r="D33" s="128"/>
      <c r="E33" s="128"/>
      <c r="F33" s="128"/>
      <c r="G33" s="128"/>
      <c r="H33" s="128"/>
      <c r="I33" s="128"/>
      <c r="J33" s="128"/>
      <c r="K33" s="128"/>
      <c r="L33" s="128"/>
    </row>
    <row r="34" spans="1:12">
      <c r="A34" s="181"/>
      <c r="B34" s="128"/>
      <c r="C34" s="128"/>
      <c r="D34" s="128"/>
      <c r="E34" s="128"/>
      <c r="F34" s="128"/>
      <c r="G34" s="128"/>
      <c r="H34" s="128"/>
      <c r="I34" s="128"/>
      <c r="J34" s="128"/>
      <c r="K34" s="128"/>
      <c r="L34" s="128"/>
    </row>
    <row r="35" spans="1:12">
      <c r="A35" s="181"/>
      <c r="B35" s="128"/>
      <c r="C35" s="128"/>
      <c r="D35" s="128"/>
      <c r="E35" s="128"/>
      <c r="F35" s="128"/>
      <c r="G35" s="128"/>
      <c r="H35" s="128"/>
      <c r="I35" s="128"/>
      <c r="J35" s="128"/>
      <c r="K35" s="128"/>
      <c r="L35" s="128"/>
    </row>
    <row r="36" spans="1:12">
      <c r="A36" s="181"/>
      <c r="B36" s="128"/>
      <c r="C36" s="128"/>
      <c r="D36" s="128"/>
      <c r="E36" s="128"/>
      <c r="F36" s="128"/>
      <c r="G36" s="128"/>
      <c r="H36" s="128"/>
      <c r="I36" s="128"/>
      <c r="J36" s="128"/>
      <c r="K36" s="128"/>
      <c r="L36" s="128"/>
    </row>
    <row r="37" spans="1:12">
      <c r="A37" s="181"/>
      <c r="B37" s="128"/>
      <c r="C37" s="128"/>
      <c r="D37" s="128"/>
      <c r="E37" s="128"/>
      <c r="F37" s="128"/>
      <c r="G37" s="128"/>
      <c r="H37" s="128"/>
      <c r="I37" s="128"/>
      <c r="J37" s="128"/>
      <c r="K37" s="128"/>
      <c r="L37" s="128"/>
    </row>
    <row r="38" spans="1:12">
      <c r="A38" s="181"/>
      <c r="B38" s="128"/>
      <c r="C38" s="128"/>
      <c r="D38" s="128"/>
      <c r="E38" s="128"/>
      <c r="F38" s="128"/>
      <c r="G38" s="128"/>
      <c r="H38" s="128"/>
      <c r="I38" s="128"/>
      <c r="J38" s="128"/>
      <c r="K38" s="128"/>
      <c r="L38" s="128"/>
    </row>
    <row r="39" spans="1:12">
      <c r="A39" s="181"/>
      <c r="B39" s="128"/>
      <c r="C39" s="128"/>
      <c r="D39" s="128"/>
      <c r="E39" s="128"/>
      <c r="F39" s="128"/>
      <c r="G39" s="128"/>
      <c r="H39" s="128"/>
      <c r="I39" s="128"/>
      <c r="J39" s="128"/>
      <c r="K39" s="128"/>
      <c r="L39" s="128"/>
    </row>
    <row r="40" spans="1:12">
      <c r="A40" s="181"/>
      <c r="B40" s="128"/>
      <c r="C40" s="128"/>
      <c r="D40" s="128"/>
      <c r="E40" s="128"/>
      <c r="F40" s="128"/>
      <c r="G40" s="128"/>
      <c r="H40" s="128"/>
      <c r="I40" s="128"/>
      <c r="J40" s="128"/>
      <c r="K40" s="128"/>
      <c r="L40" s="128"/>
    </row>
    <row r="41" spans="1:12">
      <c r="A41" s="181"/>
      <c r="B41" s="128"/>
      <c r="C41" s="128"/>
      <c r="D41" s="128"/>
      <c r="E41" s="128"/>
      <c r="F41" s="128"/>
      <c r="G41" s="128"/>
      <c r="H41" s="128"/>
      <c r="I41" s="128"/>
      <c r="J41" s="128"/>
      <c r="K41" s="128"/>
      <c r="L41" s="128"/>
    </row>
    <row r="42" spans="1:12">
      <c r="A42" s="181"/>
      <c r="B42" s="128"/>
      <c r="C42" s="128"/>
      <c r="D42" s="128"/>
      <c r="E42" s="128"/>
      <c r="F42" s="128"/>
      <c r="G42" s="128"/>
      <c r="H42" s="128"/>
      <c r="I42" s="128"/>
      <c r="J42" s="128"/>
      <c r="K42" s="128"/>
      <c r="L42" s="128"/>
    </row>
    <row r="43" spans="1:12">
      <c r="A43" s="181"/>
      <c r="B43" s="128"/>
      <c r="C43" s="128"/>
      <c r="D43" s="128"/>
      <c r="E43" s="128"/>
      <c r="F43" s="128"/>
      <c r="G43" s="128"/>
      <c r="H43" s="128"/>
      <c r="I43" s="128"/>
      <c r="J43" s="128"/>
      <c r="K43" s="128"/>
      <c r="L43" s="128"/>
    </row>
    <row r="44" spans="1:12">
      <c r="A44" s="181"/>
      <c r="B44" s="128"/>
      <c r="C44" s="128"/>
      <c r="D44" s="128"/>
      <c r="E44" s="128"/>
      <c r="F44" s="128"/>
      <c r="G44" s="128"/>
      <c r="H44" s="128"/>
      <c r="I44" s="128"/>
      <c r="J44" s="128"/>
      <c r="K44" s="128"/>
      <c r="L44" s="128"/>
    </row>
    <row r="45" spans="1:12">
      <c r="A45" s="181"/>
      <c r="B45" s="128"/>
      <c r="C45" s="128"/>
      <c r="D45" s="128"/>
      <c r="E45" s="128"/>
      <c r="F45" s="128"/>
      <c r="G45" s="128"/>
      <c r="H45" s="128"/>
      <c r="I45" s="128"/>
      <c r="J45" s="128"/>
      <c r="K45" s="128"/>
      <c r="L45" s="128"/>
    </row>
    <row r="46" spans="1:12">
      <c r="A46" s="181"/>
      <c r="B46" s="128"/>
      <c r="C46" s="128"/>
      <c r="D46" s="128"/>
      <c r="E46" s="128"/>
      <c r="F46" s="128"/>
      <c r="G46" s="128"/>
      <c r="H46" s="128"/>
      <c r="I46" s="128"/>
      <c r="J46" s="128"/>
      <c r="K46" s="128"/>
      <c r="L46" s="128"/>
    </row>
    <row r="47" spans="1:12" ht="12" customHeight="1">
      <c r="A47" s="361" t="s">
        <v>95</v>
      </c>
      <c r="B47" s="128"/>
      <c r="C47" s="128"/>
      <c r="D47" s="128"/>
      <c r="E47" s="128"/>
      <c r="F47" s="128"/>
      <c r="G47" s="128"/>
      <c r="H47" s="128"/>
      <c r="I47" s="128"/>
      <c r="J47" s="128"/>
      <c r="K47" s="128"/>
      <c r="L47" s="128"/>
    </row>
    <row r="48" spans="1:12" ht="12" customHeight="1">
      <c r="A48" s="361" t="s">
        <v>96</v>
      </c>
      <c r="B48" s="128"/>
      <c r="C48" s="128"/>
      <c r="D48" s="128"/>
      <c r="E48" s="128"/>
      <c r="F48" s="128"/>
      <c r="G48" s="128"/>
      <c r="H48" s="128"/>
      <c r="I48" s="128"/>
      <c r="J48" s="128"/>
      <c r="K48" s="128"/>
      <c r="L48" s="128"/>
    </row>
    <row r="49" spans="1:1" ht="14.25">
      <c r="A49" s="174"/>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paperSize="9"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9F250-BA8B-4A9D-949A-D16F53BDC7C5}">
  <sheetPr codeName="Hoja10"/>
  <dimension ref="A1:L35"/>
  <sheetViews>
    <sheetView zoomScale="80" zoomScaleNormal="80" workbookViewId="0">
      <selection activeCell="U23" sqref="U23"/>
    </sheetView>
  </sheetViews>
  <sheetFormatPr baseColWidth="10" defaultRowHeight="12.75"/>
  <cols>
    <col min="1" max="1" width="10.7109375" customWidth="1"/>
    <col min="2" max="2" width="12.28515625" bestFit="1" customWidth="1"/>
  </cols>
  <sheetData>
    <row r="1" spans="1:12">
      <c r="A1" s="120" t="s">
        <v>62</v>
      </c>
    </row>
    <row r="2" spans="1:12" ht="18" customHeight="1">
      <c r="A2" s="604" t="s">
        <v>184</v>
      </c>
      <c r="B2" s="604"/>
      <c r="C2" s="604"/>
      <c r="D2" s="604"/>
      <c r="E2" s="604"/>
      <c r="F2" s="604"/>
      <c r="G2" s="604"/>
      <c r="H2" s="604"/>
      <c r="I2" s="604"/>
      <c r="J2" s="604"/>
      <c r="K2" s="604"/>
      <c r="L2" s="604"/>
    </row>
    <row r="3" spans="1:12" ht="18" customHeight="1">
      <c r="A3" s="604" t="str">
        <f>UPPER(CONCATENATE("Abril 2023"))</f>
        <v>ABRIL 2023</v>
      </c>
      <c r="B3" s="604"/>
      <c r="C3" s="604"/>
      <c r="D3" s="604"/>
      <c r="E3" s="604"/>
      <c r="F3" s="604"/>
      <c r="G3" s="604"/>
      <c r="H3" s="604"/>
      <c r="I3" s="604"/>
      <c r="J3" s="604"/>
      <c r="K3" s="604"/>
      <c r="L3" s="604"/>
    </row>
    <row r="4" spans="1:12" ht="15.75">
      <c r="A4" s="183"/>
    </row>
    <row r="5" spans="1:12" ht="30">
      <c r="A5" s="184" t="s">
        <v>86</v>
      </c>
      <c r="B5" s="184" t="s">
        <v>87</v>
      </c>
    </row>
    <row r="6" spans="1:12" ht="45">
      <c r="A6" s="185" t="s">
        <v>10</v>
      </c>
      <c r="B6" s="184">
        <v>258</v>
      </c>
    </row>
    <row r="7" spans="1:12" ht="30">
      <c r="A7" s="185" t="s">
        <v>11</v>
      </c>
      <c r="B7" s="184">
        <v>14</v>
      </c>
    </row>
    <row r="8" spans="1:12" ht="75">
      <c r="A8" s="185" t="s">
        <v>50</v>
      </c>
      <c r="B8" s="184">
        <v>13</v>
      </c>
    </row>
    <row r="9" spans="1:12" ht="60">
      <c r="A9" s="185" t="s">
        <v>88</v>
      </c>
      <c r="B9" s="184">
        <v>0</v>
      </c>
    </row>
    <row r="10" spans="1:12" ht="15">
      <c r="A10" s="184" t="s">
        <v>104</v>
      </c>
      <c r="B10" s="184">
        <v>285</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c r="A25" s="121"/>
    </row>
    <row r="26" spans="1:7">
      <c r="A26" s="121"/>
    </row>
    <row r="27" spans="1:7">
      <c r="A27" s="121"/>
    </row>
    <row r="28" spans="1:7">
      <c r="A28" s="121"/>
    </row>
    <row r="29" spans="1:7" ht="18.75">
      <c r="A29" s="121"/>
      <c r="F29" s="187" t="s">
        <v>97</v>
      </c>
      <c r="G29" s="189">
        <v>285</v>
      </c>
    </row>
    <row r="30" spans="1:7">
      <c r="A30" s="121"/>
    </row>
    <row r="31" spans="1:7">
      <c r="A31" s="121"/>
    </row>
    <row r="32" spans="1:7">
      <c r="A32" s="121"/>
    </row>
    <row r="33" spans="1:1" ht="9.9499999999999993" customHeight="1">
      <c r="A33" s="182" t="s">
        <v>95</v>
      </c>
    </row>
    <row r="34" spans="1:1" ht="9.9499999999999993" customHeight="1">
      <c r="A34" s="182" t="s">
        <v>96</v>
      </c>
    </row>
    <row r="35" spans="1:1" ht="15">
      <c r="A35" s="185"/>
    </row>
  </sheetData>
  <sortState xmlns:xlrd2="http://schemas.microsoft.com/office/spreadsheetml/2017/richdata2" ref="A6:B8">
    <sortCondition descending="1" ref="B6:B8"/>
  </sortState>
  <mergeCells count="2">
    <mergeCell ref="A3:L3"/>
    <mergeCell ref="A2:L2"/>
  </mergeCells>
  <printOptions horizontalCentered="1"/>
  <pageMargins left="0.23622047244094502" right="0.23622047244094502" top="0.74803149606299202" bottom="0.35433070866141703" header="0" footer="0.31496062992126"/>
  <pageSetup paperSize="9" scale="81"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4AF80-F677-445F-BA75-FD7BBE8049E9}">
  <sheetPr codeName="Hoja11"/>
  <dimension ref="A1:K63"/>
  <sheetViews>
    <sheetView zoomScale="60" zoomScaleNormal="60" workbookViewId="0">
      <selection activeCell="U23" sqref="U23"/>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24.95" customHeight="1">
      <c r="A1" s="128" t="s">
        <v>62</v>
      </c>
      <c r="B1" s="128"/>
      <c r="C1" s="128"/>
      <c r="D1" s="128"/>
      <c r="E1" s="128"/>
      <c r="F1" s="128"/>
      <c r="G1" s="128"/>
      <c r="H1" s="128"/>
      <c r="I1" s="128"/>
      <c r="J1" s="128"/>
      <c r="K1" s="128"/>
    </row>
    <row r="2" spans="1:11" ht="75" customHeight="1">
      <c r="A2" s="637" t="s">
        <v>185</v>
      </c>
      <c r="B2" s="637"/>
      <c r="C2" s="637"/>
      <c r="D2" s="637"/>
      <c r="E2" s="637"/>
      <c r="F2" s="637"/>
      <c r="G2" s="637"/>
      <c r="H2" s="637"/>
      <c r="I2" s="637"/>
      <c r="J2" s="637"/>
      <c r="K2" s="637"/>
    </row>
    <row r="3" spans="1:11" ht="24.95" customHeight="1">
      <c r="A3" s="637" t="str">
        <f>UPPER(CONCATENATE("Abril 2023"))</f>
        <v>ABRIL 2023</v>
      </c>
      <c r="B3" s="637"/>
      <c r="C3" s="637"/>
      <c r="D3" s="637"/>
      <c r="E3" s="637"/>
      <c r="F3" s="637"/>
      <c r="G3" s="637"/>
      <c r="H3" s="637"/>
      <c r="I3" s="637"/>
      <c r="J3" s="637"/>
      <c r="K3" s="637"/>
    </row>
    <row r="4" spans="1:11">
      <c r="A4" s="136"/>
      <c r="B4" s="128"/>
      <c r="C4" s="128"/>
      <c r="D4" s="128"/>
      <c r="E4" s="128"/>
      <c r="F4" s="128"/>
      <c r="G4" s="128"/>
      <c r="H4" s="128"/>
      <c r="I4" s="128"/>
      <c r="J4" s="128"/>
      <c r="K4" s="128"/>
    </row>
    <row r="5" spans="1:11" ht="30" customHeight="1">
      <c r="A5" s="621" t="s">
        <v>100</v>
      </c>
      <c r="B5" s="604"/>
      <c r="C5" s="621" t="s">
        <v>186</v>
      </c>
      <c r="D5" s="622" t="s">
        <v>48</v>
      </c>
      <c r="E5" s="604"/>
      <c r="F5" s="621" t="s">
        <v>187</v>
      </c>
      <c r="G5" s="621" t="s">
        <v>48</v>
      </c>
      <c r="H5" s="604"/>
      <c r="I5" s="621" t="s">
        <v>188</v>
      </c>
      <c r="J5" s="621" t="s">
        <v>0</v>
      </c>
      <c r="K5" s="621"/>
    </row>
    <row r="6" spans="1:11" ht="30" customHeight="1">
      <c r="A6" s="621"/>
      <c r="B6" s="604"/>
      <c r="C6" s="621"/>
      <c r="D6" s="622"/>
      <c r="E6" s="604"/>
      <c r="F6" s="621"/>
      <c r="G6" s="621"/>
      <c r="H6" s="604"/>
      <c r="I6" s="621"/>
      <c r="J6" s="350" t="s">
        <v>189</v>
      </c>
      <c r="K6" s="350" t="s">
        <v>190</v>
      </c>
    </row>
    <row r="7" spans="1:11" ht="8.1" customHeight="1">
      <c r="A7" s="364"/>
      <c r="B7" s="132"/>
      <c r="C7" s="364"/>
      <c r="D7" s="199"/>
      <c r="E7" s="132"/>
      <c r="F7" s="364"/>
      <c r="G7" s="364"/>
      <c r="H7" s="132"/>
      <c r="I7" s="364"/>
      <c r="J7" s="364"/>
      <c r="K7" s="364"/>
    </row>
    <row r="8" spans="1:11" ht="15" customHeight="1">
      <c r="A8" s="191" t="s">
        <v>122</v>
      </c>
      <c r="B8" s="192"/>
      <c r="C8" s="148">
        <v>23</v>
      </c>
      <c r="D8" s="143">
        <v>8.07</v>
      </c>
      <c r="E8" s="193"/>
      <c r="F8" s="144">
        <v>14327</v>
      </c>
      <c r="G8" s="143">
        <v>6.56</v>
      </c>
      <c r="H8" s="193"/>
      <c r="I8" s="144">
        <v>35256</v>
      </c>
      <c r="J8" s="141">
        <v>20929</v>
      </c>
      <c r="K8" s="194">
        <v>146.08000000000001</v>
      </c>
    </row>
    <row r="9" spans="1:11" ht="15" customHeight="1">
      <c r="A9" s="191" t="s">
        <v>133</v>
      </c>
      <c r="B9" s="192"/>
      <c r="C9" s="148">
        <v>13</v>
      </c>
      <c r="D9" s="143">
        <v>4.5599999999999996</v>
      </c>
      <c r="E9" s="193"/>
      <c r="F9" s="144">
        <v>7988</v>
      </c>
      <c r="G9" s="143">
        <v>3.66</v>
      </c>
      <c r="H9" s="193"/>
      <c r="I9" s="144">
        <v>10269</v>
      </c>
      <c r="J9" s="141">
        <v>2281</v>
      </c>
      <c r="K9" s="194">
        <v>28.56</v>
      </c>
    </row>
    <row r="10" spans="1:11" ht="15" customHeight="1">
      <c r="A10" s="191" t="s">
        <v>124</v>
      </c>
      <c r="B10" s="192"/>
      <c r="C10" s="148">
        <v>5</v>
      </c>
      <c r="D10" s="143">
        <v>1.75</v>
      </c>
      <c r="E10" s="193"/>
      <c r="F10" s="144">
        <v>2047</v>
      </c>
      <c r="G10" s="143">
        <v>0.94</v>
      </c>
      <c r="H10" s="193"/>
      <c r="I10" s="144">
        <v>3840</v>
      </c>
      <c r="J10" s="141">
        <v>1793</v>
      </c>
      <c r="K10" s="194">
        <v>87.59</v>
      </c>
    </row>
    <row r="11" spans="1:11" ht="15" customHeight="1">
      <c r="A11" s="191" t="s">
        <v>117</v>
      </c>
      <c r="B11" s="192"/>
      <c r="C11" s="148">
        <v>3</v>
      </c>
      <c r="D11" s="143">
        <v>1.05</v>
      </c>
      <c r="E11" s="193"/>
      <c r="F11" s="144">
        <v>2295</v>
      </c>
      <c r="G11" s="143">
        <v>1.05</v>
      </c>
      <c r="H11" s="193"/>
      <c r="I11" s="144">
        <v>3938</v>
      </c>
      <c r="J11" s="141">
        <v>1643</v>
      </c>
      <c r="K11" s="194">
        <v>71.59</v>
      </c>
    </row>
    <row r="12" spans="1:11" ht="15" customHeight="1">
      <c r="A12" s="191" t="s">
        <v>128</v>
      </c>
      <c r="B12" s="192"/>
      <c r="C12" s="148">
        <v>23</v>
      </c>
      <c r="D12" s="143">
        <v>8.07</v>
      </c>
      <c r="E12" s="193"/>
      <c r="F12" s="144">
        <v>6717</v>
      </c>
      <c r="G12" s="143">
        <v>3.08</v>
      </c>
      <c r="H12" s="193"/>
      <c r="I12" s="144">
        <v>8359</v>
      </c>
      <c r="J12" s="141">
        <v>1642</v>
      </c>
      <c r="K12" s="194">
        <v>24.45</v>
      </c>
    </row>
    <row r="13" spans="1:11" ht="15" customHeight="1">
      <c r="A13" s="191" t="s">
        <v>112</v>
      </c>
      <c r="B13" s="192"/>
      <c r="C13" s="148">
        <v>6</v>
      </c>
      <c r="D13" s="143">
        <v>2.11</v>
      </c>
      <c r="E13" s="193"/>
      <c r="F13" s="144">
        <v>2940</v>
      </c>
      <c r="G13" s="143">
        <v>1.35</v>
      </c>
      <c r="H13" s="193"/>
      <c r="I13" s="144">
        <v>4506</v>
      </c>
      <c r="J13" s="141">
        <v>1566</v>
      </c>
      <c r="K13" s="194">
        <v>53.27</v>
      </c>
    </row>
    <row r="14" spans="1:11" ht="15" customHeight="1">
      <c r="A14" s="191" t="s">
        <v>120</v>
      </c>
      <c r="B14" s="192"/>
      <c r="C14" s="148">
        <v>12</v>
      </c>
      <c r="D14" s="143">
        <v>4.21</v>
      </c>
      <c r="E14" s="193"/>
      <c r="F14" s="144">
        <v>3478</v>
      </c>
      <c r="G14" s="143">
        <v>1.59</v>
      </c>
      <c r="H14" s="193"/>
      <c r="I14" s="144">
        <v>5006</v>
      </c>
      <c r="J14" s="141">
        <v>1528</v>
      </c>
      <c r="K14" s="194">
        <v>43.93</v>
      </c>
    </row>
    <row r="15" spans="1:11" ht="15" customHeight="1">
      <c r="A15" s="191" t="s">
        <v>126</v>
      </c>
      <c r="B15" s="192"/>
      <c r="C15" s="148">
        <v>4</v>
      </c>
      <c r="D15" s="143">
        <v>1.4</v>
      </c>
      <c r="E15" s="193"/>
      <c r="F15" s="144">
        <v>8721</v>
      </c>
      <c r="G15" s="351">
        <v>4</v>
      </c>
      <c r="H15" s="193"/>
      <c r="I15" s="144">
        <v>10152</v>
      </c>
      <c r="J15" s="141">
        <v>1431</v>
      </c>
      <c r="K15" s="194">
        <v>16.41</v>
      </c>
    </row>
    <row r="16" spans="1:11" ht="15" customHeight="1">
      <c r="A16" s="191" t="s">
        <v>115</v>
      </c>
      <c r="B16" s="192"/>
      <c r="C16" s="148">
        <v>9</v>
      </c>
      <c r="D16" s="143">
        <v>3.16</v>
      </c>
      <c r="E16" s="193"/>
      <c r="F16" s="144">
        <v>7386</v>
      </c>
      <c r="G16" s="143">
        <v>3.38</v>
      </c>
      <c r="H16" s="193"/>
      <c r="I16" s="144">
        <v>8756</v>
      </c>
      <c r="J16" s="141">
        <v>1370</v>
      </c>
      <c r="K16" s="194">
        <v>18.55</v>
      </c>
    </row>
    <row r="17" spans="1:11" ht="15" customHeight="1">
      <c r="A17" s="191" t="s">
        <v>134</v>
      </c>
      <c r="B17" s="192"/>
      <c r="C17" s="148">
        <v>8</v>
      </c>
      <c r="D17" s="143">
        <v>2.81</v>
      </c>
      <c r="E17" s="193"/>
      <c r="F17" s="144">
        <v>3146</v>
      </c>
      <c r="G17" s="143">
        <v>1.44</v>
      </c>
      <c r="H17" s="193"/>
      <c r="I17" s="144">
        <v>4481</v>
      </c>
      <c r="J17" s="141">
        <v>1335</v>
      </c>
      <c r="K17" s="194">
        <v>42.43</v>
      </c>
    </row>
    <row r="18" spans="1:11" ht="15" customHeight="1">
      <c r="A18" s="191" t="s">
        <v>125</v>
      </c>
      <c r="B18" s="192"/>
      <c r="C18" s="148">
        <v>3</v>
      </c>
      <c r="D18" s="143">
        <v>1.05</v>
      </c>
      <c r="E18" s="193"/>
      <c r="F18" s="144">
        <v>1173</v>
      </c>
      <c r="G18" s="143">
        <v>0.54</v>
      </c>
      <c r="H18" s="193"/>
      <c r="I18" s="144">
        <v>2507</v>
      </c>
      <c r="J18" s="141">
        <v>1334</v>
      </c>
      <c r="K18" s="194">
        <v>113.73</v>
      </c>
    </row>
    <row r="19" spans="1:11" ht="15" customHeight="1">
      <c r="A19" s="191" t="s">
        <v>118</v>
      </c>
      <c r="B19" s="192"/>
      <c r="C19" s="148">
        <v>11</v>
      </c>
      <c r="D19" s="143">
        <v>3.86</v>
      </c>
      <c r="E19" s="193"/>
      <c r="F19" s="144">
        <v>6043</v>
      </c>
      <c r="G19" s="143">
        <v>2.77</v>
      </c>
      <c r="H19" s="193"/>
      <c r="I19" s="144">
        <v>7130</v>
      </c>
      <c r="J19" s="141">
        <v>1087</v>
      </c>
      <c r="K19" s="194">
        <v>17.989999999999998</v>
      </c>
    </row>
    <row r="20" spans="1:11" ht="15" customHeight="1">
      <c r="A20" s="191" t="s">
        <v>130</v>
      </c>
      <c r="B20" s="192"/>
      <c r="C20" s="148">
        <v>4</v>
      </c>
      <c r="D20" s="143">
        <v>1.4</v>
      </c>
      <c r="E20" s="193"/>
      <c r="F20" s="144">
        <v>2695</v>
      </c>
      <c r="G20" s="143">
        <v>1.23</v>
      </c>
      <c r="H20" s="193"/>
      <c r="I20" s="144">
        <v>3613</v>
      </c>
      <c r="J20" s="139">
        <v>918</v>
      </c>
      <c r="K20" s="194">
        <v>34.06</v>
      </c>
    </row>
    <row r="21" spans="1:11" ht="15" customHeight="1">
      <c r="A21" s="191" t="s">
        <v>114</v>
      </c>
      <c r="B21" s="192"/>
      <c r="C21" s="148">
        <v>15</v>
      </c>
      <c r="D21" s="143">
        <v>5.26</v>
      </c>
      <c r="E21" s="193"/>
      <c r="F21" s="144">
        <v>4610</v>
      </c>
      <c r="G21" s="143">
        <v>2.11</v>
      </c>
      <c r="H21" s="193"/>
      <c r="I21" s="144">
        <v>5330</v>
      </c>
      <c r="J21" s="139">
        <v>720</v>
      </c>
      <c r="K21" s="194">
        <v>15.62</v>
      </c>
    </row>
    <row r="22" spans="1:11" ht="15" customHeight="1">
      <c r="A22" s="191" t="s">
        <v>137</v>
      </c>
      <c r="B22" s="192"/>
      <c r="C22" s="148">
        <v>17</v>
      </c>
      <c r="D22" s="143">
        <v>5.96</v>
      </c>
      <c r="E22" s="193"/>
      <c r="F22" s="144">
        <v>6946</v>
      </c>
      <c r="G22" s="143">
        <v>3.18</v>
      </c>
      <c r="H22" s="193"/>
      <c r="I22" s="144">
        <v>7587</v>
      </c>
      <c r="J22" s="139">
        <v>641</v>
      </c>
      <c r="K22" s="194">
        <v>9.23</v>
      </c>
    </row>
    <row r="23" spans="1:11" ht="15" customHeight="1">
      <c r="A23" s="191" t="s">
        <v>108</v>
      </c>
      <c r="B23" s="192"/>
      <c r="C23" s="148">
        <v>3</v>
      </c>
      <c r="D23" s="143">
        <v>1.05</v>
      </c>
      <c r="E23" s="193"/>
      <c r="F23" s="144">
        <v>1808</v>
      </c>
      <c r="G23" s="143">
        <v>0.83</v>
      </c>
      <c r="H23" s="193"/>
      <c r="I23" s="144">
        <v>2122</v>
      </c>
      <c r="J23" s="139">
        <v>314</v>
      </c>
      <c r="K23" s="194">
        <v>17.37</v>
      </c>
    </row>
    <row r="24" spans="1:11" ht="15" customHeight="1">
      <c r="A24" s="191" t="s">
        <v>119</v>
      </c>
      <c r="B24" s="192"/>
      <c r="C24" s="148">
        <v>12</v>
      </c>
      <c r="D24" s="143">
        <v>4.21</v>
      </c>
      <c r="E24" s="193"/>
      <c r="F24" s="144">
        <v>3827</v>
      </c>
      <c r="G24" s="143">
        <v>1.75</v>
      </c>
      <c r="H24" s="193"/>
      <c r="I24" s="144">
        <v>4009</v>
      </c>
      <c r="J24" s="139">
        <v>182</v>
      </c>
      <c r="K24" s="194">
        <v>4.76</v>
      </c>
    </row>
    <row r="25" spans="1:11" ht="15" customHeight="1">
      <c r="A25" s="191" t="s">
        <v>136</v>
      </c>
      <c r="B25" s="192"/>
      <c r="C25" s="148">
        <v>2</v>
      </c>
      <c r="D25" s="143">
        <v>0.7</v>
      </c>
      <c r="E25" s="193"/>
      <c r="F25" s="144">
        <v>1060</v>
      </c>
      <c r="G25" s="143">
        <v>0.49</v>
      </c>
      <c r="H25" s="193"/>
      <c r="I25" s="144">
        <v>1002</v>
      </c>
      <c r="J25" s="139">
        <v>-58</v>
      </c>
      <c r="K25" s="194">
        <v>-5.47</v>
      </c>
    </row>
    <row r="26" spans="1:11" ht="15" customHeight="1">
      <c r="A26" s="191" t="s">
        <v>121</v>
      </c>
      <c r="B26" s="192"/>
      <c r="C26" s="148">
        <v>12</v>
      </c>
      <c r="D26" s="143">
        <v>4.21</v>
      </c>
      <c r="E26" s="193"/>
      <c r="F26" s="144">
        <v>13570</v>
      </c>
      <c r="G26" s="143">
        <v>6.22</v>
      </c>
      <c r="H26" s="193"/>
      <c r="I26" s="144">
        <v>13462</v>
      </c>
      <c r="J26" s="139">
        <v>-108</v>
      </c>
      <c r="K26" s="365">
        <v>-0.8</v>
      </c>
    </row>
    <row r="27" spans="1:11" ht="15" customHeight="1">
      <c r="A27" s="191" t="s">
        <v>139</v>
      </c>
      <c r="B27" s="192"/>
      <c r="C27" s="148">
        <v>13</v>
      </c>
      <c r="D27" s="143">
        <v>4.5599999999999996</v>
      </c>
      <c r="E27" s="193"/>
      <c r="F27" s="144">
        <v>2415</v>
      </c>
      <c r="G27" s="143">
        <v>1.1100000000000001</v>
      </c>
      <c r="H27" s="193"/>
      <c r="I27" s="144">
        <v>2269</v>
      </c>
      <c r="J27" s="139">
        <v>-146</v>
      </c>
      <c r="K27" s="194">
        <v>-6.05</v>
      </c>
    </row>
    <row r="28" spans="1:11" ht="15" customHeight="1">
      <c r="A28" s="191" t="s">
        <v>127</v>
      </c>
      <c r="B28" s="192"/>
      <c r="C28" s="148">
        <v>9</v>
      </c>
      <c r="D28" s="143">
        <v>3.16</v>
      </c>
      <c r="E28" s="193"/>
      <c r="F28" s="144">
        <v>4072</v>
      </c>
      <c r="G28" s="143">
        <v>1.87</v>
      </c>
      <c r="H28" s="193"/>
      <c r="I28" s="144">
        <v>3842</v>
      </c>
      <c r="J28" s="139">
        <v>-230</v>
      </c>
      <c r="K28" s="194">
        <v>-5.65</v>
      </c>
    </row>
    <row r="29" spans="1:11" ht="15" customHeight="1">
      <c r="A29" s="191" t="s">
        <v>144</v>
      </c>
      <c r="B29" s="192"/>
      <c r="C29" s="148">
        <v>1</v>
      </c>
      <c r="D29" s="143">
        <v>0.35</v>
      </c>
      <c r="E29" s="193"/>
      <c r="F29" s="148">
        <v>812</v>
      </c>
      <c r="G29" s="143">
        <v>0.37</v>
      </c>
      <c r="H29" s="193"/>
      <c r="I29" s="148">
        <v>570</v>
      </c>
      <c r="J29" s="139">
        <v>-242</v>
      </c>
      <c r="K29" s="194">
        <v>-29.8</v>
      </c>
    </row>
    <row r="30" spans="1:11" ht="15" customHeight="1">
      <c r="A30" s="191" t="s">
        <v>129</v>
      </c>
      <c r="B30" s="192"/>
      <c r="C30" s="148">
        <v>4</v>
      </c>
      <c r="D30" s="143">
        <v>1.4</v>
      </c>
      <c r="E30" s="193"/>
      <c r="F30" s="144">
        <v>3463</v>
      </c>
      <c r="G30" s="143">
        <v>1.59</v>
      </c>
      <c r="H30" s="193"/>
      <c r="I30" s="144">
        <v>3155</v>
      </c>
      <c r="J30" s="139">
        <v>-308</v>
      </c>
      <c r="K30" s="194">
        <v>-8.89</v>
      </c>
    </row>
    <row r="31" spans="1:11" ht="15" customHeight="1">
      <c r="A31" s="191" t="s">
        <v>153</v>
      </c>
      <c r="B31" s="192"/>
      <c r="C31" s="148">
        <v>1</v>
      </c>
      <c r="D31" s="143">
        <v>0.35</v>
      </c>
      <c r="E31" s="193"/>
      <c r="F31" s="148">
        <v>460</v>
      </c>
      <c r="G31" s="143">
        <v>0.21</v>
      </c>
      <c r="H31" s="193"/>
      <c r="I31" s="148">
        <v>146</v>
      </c>
      <c r="J31" s="139">
        <v>-314</v>
      </c>
      <c r="K31" s="194">
        <v>-68.260000000000005</v>
      </c>
    </row>
    <row r="32" spans="1:11" ht="15" customHeight="1">
      <c r="A32" s="191" t="s">
        <v>143</v>
      </c>
      <c r="B32" s="192"/>
      <c r="C32" s="148">
        <v>1</v>
      </c>
      <c r="D32" s="143">
        <v>0.35</v>
      </c>
      <c r="E32" s="193"/>
      <c r="F32" s="148">
        <v>480</v>
      </c>
      <c r="G32" s="143">
        <v>0.22</v>
      </c>
      <c r="H32" s="193"/>
      <c r="I32" s="148">
        <v>147</v>
      </c>
      <c r="J32" s="139">
        <v>-333</v>
      </c>
      <c r="K32" s="194">
        <v>-69.38</v>
      </c>
    </row>
    <row r="33" spans="1:11" ht="15" customHeight="1">
      <c r="A33" s="191" t="s">
        <v>140</v>
      </c>
      <c r="B33" s="192"/>
      <c r="C33" s="148">
        <v>1</v>
      </c>
      <c r="D33" s="143">
        <v>0.35</v>
      </c>
      <c r="E33" s="193"/>
      <c r="F33" s="148">
        <v>844</v>
      </c>
      <c r="G33" s="143">
        <v>0.39</v>
      </c>
      <c r="H33" s="193"/>
      <c r="I33" s="148">
        <v>508</v>
      </c>
      <c r="J33" s="139">
        <v>-336</v>
      </c>
      <c r="K33" s="194">
        <v>-39.81</v>
      </c>
    </row>
    <row r="34" spans="1:11" ht="15" customHeight="1">
      <c r="A34" s="191" t="s">
        <v>110</v>
      </c>
      <c r="B34" s="192"/>
      <c r="C34" s="148">
        <v>4</v>
      </c>
      <c r="D34" s="143">
        <v>1.4</v>
      </c>
      <c r="E34" s="193"/>
      <c r="F34" s="144">
        <v>1616</v>
      </c>
      <c r="G34" s="143">
        <v>0.74</v>
      </c>
      <c r="H34" s="193"/>
      <c r="I34" s="144">
        <v>1265</v>
      </c>
      <c r="J34" s="139">
        <v>-351</v>
      </c>
      <c r="K34" s="194">
        <v>-21.72</v>
      </c>
    </row>
    <row r="35" spans="1:11" ht="15" customHeight="1">
      <c r="A35" s="191" t="s">
        <v>145</v>
      </c>
      <c r="B35" s="192"/>
      <c r="C35" s="148">
        <v>1</v>
      </c>
      <c r="D35" s="143">
        <v>0.35</v>
      </c>
      <c r="E35" s="193"/>
      <c r="F35" s="144">
        <v>2520</v>
      </c>
      <c r="G35" s="143">
        <v>1.1499999999999999</v>
      </c>
      <c r="H35" s="193"/>
      <c r="I35" s="144">
        <v>2132</v>
      </c>
      <c r="J35" s="139">
        <v>-388</v>
      </c>
      <c r="K35" s="365">
        <v>-15.4</v>
      </c>
    </row>
    <row r="36" spans="1:11" ht="15" customHeight="1">
      <c r="A36" s="191" t="s">
        <v>146</v>
      </c>
      <c r="B36" s="192"/>
      <c r="C36" s="148">
        <v>1</v>
      </c>
      <c r="D36" s="143">
        <v>0.35</v>
      </c>
      <c r="E36" s="193"/>
      <c r="F36" s="144">
        <v>2520</v>
      </c>
      <c r="G36" s="143">
        <v>1.1499999999999999</v>
      </c>
      <c r="H36" s="193"/>
      <c r="I36" s="144">
        <v>2100</v>
      </c>
      <c r="J36" s="139">
        <v>-420</v>
      </c>
      <c r="K36" s="194">
        <v>-16.670000000000002</v>
      </c>
    </row>
    <row r="37" spans="1:11" ht="15" customHeight="1">
      <c r="A37" s="191" t="s">
        <v>152</v>
      </c>
      <c r="B37" s="192"/>
      <c r="C37" s="148">
        <v>1</v>
      </c>
      <c r="D37" s="143">
        <v>0.35</v>
      </c>
      <c r="E37" s="193"/>
      <c r="F37" s="144">
        <v>2528</v>
      </c>
      <c r="G37" s="143">
        <v>1.1599999999999999</v>
      </c>
      <c r="H37" s="193"/>
      <c r="I37" s="144">
        <v>2042</v>
      </c>
      <c r="J37" s="139">
        <v>-486</v>
      </c>
      <c r="K37" s="194">
        <v>-19.22</v>
      </c>
    </row>
    <row r="38" spans="1:11" ht="15" customHeight="1">
      <c r="A38" s="191" t="s">
        <v>148</v>
      </c>
      <c r="B38" s="192"/>
      <c r="C38" s="148">
        <v>1</v>
      </c>
      <c r="D38" s="143">
        <v>0.35</v>
      </c>
      <c r="E38" s="193"/>
      <c r="F38" s="144">
        <v>2520</v>
      </c>
      <c r="G38" s="143">
        <v>1.1499999999999999</v>
      </c>
      <c r="H38" s="193"/>
      <c r="I38" s="144">
        <v>1958</v>
      </c>
      <c r="J38" s="139">
        <v>-562</v>
      </c>
      <c r="K38" s="365">
        <v>-22.3</v>
      </c>
    </row>
    <row r="39" spans="1:11" ht="15" customHeight="1">
      <c r="A39" s="191" t="s">
        <v>147</v>
      </c>
      <c r="B39" s="192"/>
      <c r="C39" s="148">
        <v>1</v>
      </c>
      <c r="D39" s="143">
        <v>0.35</v>
      </c>
      <c r="E39" s="193"/>
      <c r="F39" s="144">
        <v>2520</v>
      </c>
      <c r="G39" s="143">
        <v>1.1499999999999999</v>
      </c>
      <c r="H39" s="193"/>
      <c r="I39" s="144">
        <v>1953</v>
      </c>
      <c r="J39" s="139">
        <v>-567</v>
      </c>
      <c r="K39" s="365">
        <v>-22.5</v>
      </c>
    </row>
    <row r="40" spans="1:11" ht="15" customHeight="1">
      <c r="A40" s="191" t="s">
        <v>111</v>
      </c>
      <c r="B40" s="192"/>
      <c r="C40" s="148">
        <v>2</v>
      </c>
      <c r="D40" s="143">
        <v>0.7</v>
      </c>
      <c r="E40" s="193"/>
      <c r="F40" s="144">
        <v>1782</v>
      </c>
      <c r="G40" s="143">
        <v>0.82</v>
      </c>
      <c r="H40" s="193"/>
      <c r="I40" s="144">
        <v>1031</v>
      </c>
      <c r="J40" s="139">
        <v>-751</v>
      </c>
      <c r="K40" s="194">
        <v>-42.14</v>
      </c>
    </row>
    <row r="41" spans="1:11" ht="15" customHeight="1">
      <c r="A41" s="191" t="s">
        <v>149</v>
      </c>
      <c r="B41" s="192"/>
      <c r="C41" s="148">
        <v>1</v>
      </c>
      <c r="D41" s="143">
        <v>0.35</v>
      </c>
      <c r="E41" s="193"/>
      <c r="F41" s="144">
        <v>2520</v>
      </c>
      <c r="G41" s="143">
        <v>1.1499999999999999</v>
      </c>
      <c r="H41" s="193"/>
      <c r="I41" s="144">
        <v>1761</v>
      </c>
      <c r="J41" s="139">
        <v>-759</v>
      </c>
      <c r="K41" s="194">
        <v>-30.12</v>
      </c>
    </row>
    <row r="42" spans="1:11" ht="15" customHeight="1">
      <c r="A42" s="191" t="s">
        <v>141</v>
      </c>
      <c r="B42" s="192"/>
      <c r="C42" s="148">
        <v>1</v>
      </c>
      <c r="D42" s="143">
        <v>0.35</v>
      </c>
      <c r="E42" s="193"/>
      <c r="F42" s="144">
        <v>2670</v>
      </c>
      <c r="G42" s="143">
        <v>1.22</v>
      </c>
      <c r="H42" s="193"/>
      <c r="I42" s="144">
        <v>1882</v>
      </c>
      <c r="J42" s="139">
        <v>-788</v>
      </c>
      <c r="K42" s="194">
        <v>-29.51</v>
      </c>
    </row>
    <row r="43" spans="1:11" ht="15" customHeight="1">
      <c r="A43" s="191" t="s">
        <v>131</v>
      </c>
      <c r="B43" s="192"/>
      <c r="C43" s="148">
        <v>6</v>
      </c>
      <c r="D43" s="143">
        <v>2.11</v>
      </c>
      <c r="E43" s="193"/>
      <c r="F43" s="144">
        <v>3474</v>
      </c>
      <c r="G43" s="143">
        <v>1.59</v>
      </c>
      <c r="H43" s="193"/>
      <c r="I43" s="144">
        <v>2675</v>
      </c>
      <c r="J43" s="139">
        <v>-799</v>
      </c>
      <c r="K43" s="365">
        <v>-23</v>
      </c>
    </row>
    <row r="44" spans="1:11" ht="15" customHeight="1">
      <c r="A44" s="191" t="s">
        <v>151</v>
      </c>
      <c r="B44" s="192"/>
      <c r="C44" s="148">
        <v>1</v>
      </c>
      <c r="D44" s="143">
        <v>0.35</v>
      </c>
      <c r="E44" s="193"/>
      <c r="F44" s="144">
        <v>2520</v>
      </c>
      <c r="G44" s="143">
        <v>1.1499999999999999</v>
      </c>
      <c r="H44" s="193"/>
      <c r="I44" s="144">
        <v>1298</v>
      </c>
      <c r="J44" s="141">
        <v>-1222</v>
      </c>
      <c r="K44" s="194">
        <v>-48.49</v>
      </c>
    </row>
    <row r="45" spans="1:11" ht="15" customHeight="1">
      <c r="A45" s="191" t="s">
        <v>142</v>
      </c>
      <c r="B45" s="192"/>
      <c r="C45" s="148">
        <v>1</v>
      </c>
      <c r="D45" s="143">
        <v>0.35</v>
      </c>
      <c r="E45" s="193"/>
      <c r="F45" s="144">
        <v>3078</v>
      </c>
      <c r="G45" s="143">
        <v>1.41</v>
      </c>
      <c r="H45" s="193"/>
      <c r="I45" s="144">
        <v>1849</v>
      </c>
      <c r="J45" s="141">
        <v>-1229</v>
      </c>
      <c r="K45" s="194">
        <v>-39.93</v>
      </c>
    </row>
    <row r="46" spans="1:11" ht="15" customHeight="1">
      <c r="A46" s="191" t="s">
        <v>150</v>
      </c>
      <c r="B46" s="192"/>
      <c r="C46" s="148">
        <v>1</v>
      </c>
      <c r="D46" s="143">
        <v>0.35</v>
      </c>
      <c r="E46" s="193"/>
      <c r="F46" s="144">
        <v>2528</v>
      </c>
      <c r="G46" s="143">
        <v>1.1599999999999999</v>
      </c>
      <c r="H46" s="193"/>
      <c r="I46" s="144">
        <v>1217</v>
      </c>
      <c r="J46" s="141">
        <v>-1311</v>
      </c>
      <c r="K46" s="194">
        <v>-51.86</v>
      </c>
    </row>
    <row r="47" spans="1:11" ht="15" customHeight="1">
      <c r="A47" s="191" t="s">
        <v>138</v>
      </c>
      <c r="B47" s="192"/>
      <c r="C47" s="148">
        <v>4</v>
      </c>
      <c r="D47" s="143">
        <v>1.4</v>
      </c>
      <c r="E47" s="193"/>
      <c r="F47" s="144">
        <v>3019</v>
      </c>
      <c r="G47" s="143">
        <v>1.38</v>
      </c>
      <c r="H47" s="193"/>
      <c r="I47" s="144">
        <v>1593</v>
      </c>
      <c r="J47" s="141">
        <v>-1426</v>
      </c>
      <c r="K47" s="194">
        <v>-47.23</v>
      </c>
    </row>
    <row r="48" spans="1:11" ht="15" customHeight="1">
      <c r="A48" s="191" t="s">
        <v>123</v>
      </c>
      <c r="B48" s="192"/>
      <c r="C48" s="148">
        <v>11</v>
      </c>
      <c r="D48" s="143">
        <v>3.86</v>
      </c>
      <c r="E48" s="193"/>
      <c r="F48" s="144">
        <v>7948</v>
      </c>
      <c r="G48" s="143">
        <v>3.64</v>
      </c>
      <c r="H48" s="193"/>
      <c r="I48" s="144">
        <v>6485</v>
      </c>
      <c r="J48" s="141">
        <v>-1463</v>
      </c>
      <c r="K48" s="194">
        <v>-18.41</v>
      </c>
    </row>
    <row r="49" spans="1:11" ht="15" customHeight="1">
      <c r="A49" s="191" t="s">
        <v>116</v>
      </c>
      <c r="B49" s="192"/>
      <c r="C49" s="148">
        <v>13</v>
      </c>
      <c r="D49" s="143">
        <v>4.5599999999999996</v>
      </c>
      <c r="E49" s="193"/>
      <c r="F49" s="144">
        <v>27963</v>
      </c>
      <c r="G49" s="143">
        <v>12.81</v>
      </c>
      <c r="H49" s="193"/>
      <c r="I49" s="144">
        <v>25717</v>
      </c>
      <c r="J49" s="141">
        <v>-2246</v>
      </c>
      <c r="K49" s="194">
        <v>-8.0299999999999994</v>
      </c>
    </row>
    <row r="50" spans="1:11" ht="15" customHeight="1">
      <c r="A50" s="191" t="s">
        <v>113</v>
      </c>
      <c r="B50" s="192"/>
      <c r="C50" s="148">
        <v>4</v>
      </c>
      <c r="D50" s="143">
        <v>1.4</v>
      </c>
      <c r="E50" s="193"/>
      <c r="F50" s="144">
        <v>3573</v>
      </c>
      <c r="G50" s="143">
        <v>1.64</v>
      </c>
      <c r="H50" s="193"/>
      <c r="I50" s="144">
        <v>1259</v>
      </c>
      <c r="J50" s="141">
        <v>-2314</v>
      </c>
      <c r="K50" s="194">
        <v>-64.760000000000005</v>
      </c>
    </row>
    <row r="51" spans="1:11" ht="15" customHeight="1">
      <c r="A51" s="191" t="s">
        <v>109</v>
      </c>
      <c r="B51" s="192"/>
      <c r="C51" s="148">
        <v>5</v>
      </c>
      <c r="D51" s="143">
        <v>1.75</v>
      </c>
      <c r="E51" s="193"/>
      <c r="F51" s="144">
        <v>16065</v>
      </c>
      <c r="G51" s="143">
        <v>7.36</v>
      </c>
      <c r="H51" s="193"/>
      <c r="I51" s="144">
        <v>13544</v>
      </c>
      <c r="J51" s="141">
        <v>-2521</v>
      </c>
      <c r="K51" s="194">
        <v>-15.69</v>
      </c>
    </row>
    <row r="52" spans="1:11" ht="15" customHeight="1">
      <c r="A52" s="191" t="s">
        <v>132</v>
      </c>
      <c r="B52" s="192"/>
      <c r="C52" s="148">
        <v>4</v>
      </c>
      <c r="D52" s="143">
        <v>1.4</v>
      </c>
      <c r="E52" s="193"/>
      <c r="F52" s="144">
        <v>6732</v>
      </c>
      <c r="G52" s="143">
        <v>3.08</v>
      </c>
      <c r="H52" s="193"/>
      <c r="I52" s="144">
        <v>4081</v>
      </c>
      <c r="J52" s="141">
        <v>-2651</v>
      </c>
      <c r="K52" s="194">
        <v>-39.380000000000003</v>
      </c>
    </row>
    <row r="53" spans="1:11" ht="15" customHeight="1">
      <c r="A53" s="191" t="s">
        <v>135</v>
      </c>
      <c r="B53" s="192"/>
      <c r="C53" s="148">
        <v>7</v>
      </c>
      <c r="D53" s="143">
        <v>2.46</v>
      </c>
      <c r="E53" s="193"/>
      <c r="F53" s="144">
        <v>6847</v>
      </c>
      <c r="G53" s="143">
        <v>3.14</v>
      </c>
      <c r="H53" s="193"/>
      <c r="I53" s="144">
        <v>4103</v>
      </c>
      <c r="J53" s="141">
        <v>-2744</v>
      </c>
      <c r="K53" s="194">
        <v>-40.08</v>
      </c>
    </row>
    <row r="54" spans="1:11" ht="8.1" customHeight="1">
      <c r="A54" s="136"/>
      <c r="B54" s="136"/>
      <c r="C54" s="136"/>
      <c r="D54" s="136"/>
      <c r="E54" s="136"/>
      <c r="F54" s="136"/>
      <c r="G54" s="136"/>
      <c r="H54" s="136"/>
      <c r="I54" s="136"/>
      <c r="J54" s="136"/>
      <c r="K54" s="136"/>
    </row>
    <row r="55" spans="1:11" ht="18.75">
      <c r="A55" s="155" t="s">
        <v>191</v>
      </c>
      <c r="B55" s="163"/>
      <c r="C55" s="195">
        <v>285</v>
      </c>
      <c r="D55" s="147">
        <v>100</v>
      </c>
      <c r="E55" s="196"/>
      <c r="F55" s="151">
        <v>218266</v>
      </c>
      <c r="G55" s="154">
        <v>100</v>
      </c>
      <c r="H55" s="196"/>
      <c r="I55" s="151">
        <v>231907</v>
      </c>
      <c r="J55" s="152">
        <v>13641</v>
      </c>
      <c r="K55" s="154">
        <v>6.25</v>
      </c>
    </row>
    <row r="56" spans="1:11" ht="8.1" customHeight="1">
      <c r="A56" s="197"/>
      <c r="B56" s="163"/>
      <c r="C56" s="132"/>
      <c r="D56" s="132"/>
      <c r="E56" s="163"/>
      <c r="F56" s="132"/>
      <c r="G56" s="132"/>
      <c r="H56" s="163"/>
      <c r="I56" s="132"/>
      <c r="J56" s="132"/>
      <c r="K56" s="132"/>
    </row>
    <row r="57" spans="1:11" ht="18.75">
      <c r="A57" s="155" t="s">
        <v>192</v>
      </c>
      <c r="B57" s="163"/>
      <c r="C57" s="195">
        <v>285</v>
      </c>
      <c r="D57" s="147">
        <v>100</v>
      </c>
      <c r="E57" s="196"/>
      <c r="F57" s="151">
        <v>218266</v>
      </c>
      <c r="G57" s="154">
        <v>100</v>
      </c>
      <c r="H57" s="196"/>
      <c r="I57" s="151">
        <v>231100</v>
      </c>
      <c r="J57" s="152">
        <v>12834</v>
      </c>
      <c r="K57" s="154">
        <v>5.88</v>
      </c>
    </row>
    <row r="58" spans="1:11">
      <c r="A58" s="198"/>
      <c r="B58" s="136"/>
      <c r="C58" s="128"/>
      <c r="D58" s="128"/>
      <c r="E58" s="128"/>
      <c r="F58" s="128"/>
      <c r="G58" s="128"/>
      <c r="H58" s="128"/>
      <c r="I58" s="128"/>
      <c r="J58" s="128"/>
      <c r="K58" s="128"/>
    </row>
    <row r="59" spans="1:11" s="190" customFormat="1" ht="15" customHeight="1">
      <c r="A59" s="149" t="s">
        <v>194</v>
      </c>
      <c r="B59" s="128"/>
      <c r="C59" s="128"/>
      <c r="D59" s="128"/>
      <c r="E59" s="128"/>
      <c r="F59" s="128"/>
      <c r="G59" s="128"/>
      <c r="H59" s="128"/>
      <c r="I59" s="128"/>
      <c r="J59" s="128"/>
      <c r="K59" s="128"/>
    </row>
    <row r="60" spans="1:11" s="190" customFormat="1" ht="15" customHeight="1">
      <c r="A60" s="149" t="s">
        <v>195</v>
      </c>
      <c r="B60" s="128"/>
      <c r="C60" s="128"/>
      <c r="D60" s="128"/>
      <c r="E60" s="128"/>
      <c r="F60" s="128"/>
      <c r="G60" s="128"/>
      <c r="H60" s="128"/>
      <c r="I60" s="128"/>
      <c r="J60" s="128"/>
      <c r="K60" s="128"/>
    </row>
    <row r="61" spans="1:11" s="190" customFormat="1" ht="15" customHeight="1">
      <c r="A61" s="149" t="s">
        <v>95</v>
      </c>
      <c r="B61" s="128"/>
      <c r="C61" s="128"/>
      <c r="D61" s="128"/>
      <c r="E61" s="128"/>
      <c r="F61" s="128"/>
      <c r="G61" s="128"/>
      <c r="H61" s="128"/>
      <c r="I61" s="128"/>
      <c r="J61" s="128"/>
      <c r="K61" s="128"/>
    </row>
    <row r="62" spans="1:11" s="190" customFormat="1" ht="15" customHeight="1">
      <c r="A62" s="149" t="s">
        <v>96</v>
      </c>
      <c r="B62" s="128"/>
      <c r="C62" s="128"/>
      <c r="D62" s="128"/>
      <c r="E62" s="128"/>
      <c r="F62" s="128"/>
      <c r="G62" s="128"/>
      <c r="H62" s="128"/>
      <c r="I62" s="128"/>
      <c r="J62" s="128"/>
      <c r="K62" s="128"/>
    </row>
    <row r="63" spans="1:11" s="190"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paperSize="9" scale="47"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9E908-B4C7-459F-BE15-E2460C1C1E37}">
  <sheetPr codeName="Hoja12"/>
  <dimension ref="A1:L78"/>
  <sheetViews>
    <sheetView zoomScale="110" zoomScaleNormal="110" workbookViewId="0">
      <selection activeCell="U23" sqref="U23"/>
    </sheetView>
  </sheetViews>
  <sheetFormatPr baseColWidth="10" defaultRowHeight="12.75"/>
  <cols>
    <col min="1" max="1" width="10.7109375" customWidth="1"/>
    <col min="2" max="2" width="12.140625" bestFit="1" customWidth="1"/>
  </cols>
  <sheetData>
    <row r="1" spans="1:12">
      <c r="A1" s="120" t="s">
        <v>62</v>
      </c>
    </row>
    <row r="2" spans="1:12" ht="21.95" customHeight="1">
      <c r="A2" s="604" t="s">
        <v>196</v>
      </c>
      <c r="B2" s="604"/>
      <c r="C2" s="604"/>
      <c r="D2" s="604"/>
      <c r="E2" s="604"/>
      <c r="F2" s="604"/>
      <c r="G2" s="604"/>
      <c r="H2" s="604"/>
      <c r="I2" s="604"/>
      <c r="J2" s="604"/>
      <c r="K2" s="604"/>
      <c r="L2" s="604"/>
    </row>
    <row r="3" spans="1:12" ht="21.95" customHeight="1">
      <c r="A3" s="604" t="str">
        <f>UPPER(CONCATENATE("Abril 2023"))</f>
        <v>ABRIL 2023</v>
      </c>
      <c r="B3" s="604"/>
      <c r="C3" s="604"/>
      <c r="D3" s="604"/>
      <c r="E3" s="604"/>
      <c r="F3" s="604"/>
      <c r="G3" s="604"/>
      <c r="H3" s="604"/>
      <c r="I3" s="604"/>
      <c r="J3" s="604"/>
      <c r="K3" s="604"/>
      <c r="L3" s="604"/>
    </row>
    <row r="4" spans="1:12">
      <c r="A4" s="121"/>
    </row>
    <row r="5" spans="1:12" ht="6" customHeight="1">
      <c r="A5" s="200" t="s">
        <v>197</v>
      </c>
      <c r="B5" s="200" t="s">
        <v>198</v>
      </c>
    </row>
    <row r="6" spans="1:12" ht="6" customHeight="1">
      <c r="A6" s="201" t="s">
        <v>122</v>
      </c>
      <c r="B6" s="202">
        <v>20929</v>
      </c>
    </row>
    <row r="7" spans="1:12" ht="6" customHeight="1">
      <c r="A7" s="201" t="s">
        <v>133</v>
      </c>
      <c r="B7" s="202">
        <v>2281</v>
      </c>
    </row>
    <row r="8" spans="1:12" ht="6" customHeight="1">
      <c r="A8" s="201" t="s">
        <v>124</v>
      </c>
      <c r="B8" s="202">
        <v>1793</v>
      </c>
    </row>
    <row r="9" spans="1:12" ht="6" customHeight="1">
      <c r="A9" s="201" t="s">
        <v>117</v>
      </c>
      <c r="B9" s="202">
        <v>1643</v>
      </c>
    </row>
    <row r="10" spans="1:12" ht="6" customHeight="1">
      <c r="A10" s="201" t="s">
        <v>128</v>
      </c>
      <c r="B10" s="202">
        <v>1642</v>
      </c>
    </row>
    <row r="11" spans="1:12" ht="6" customHeight="1">
      <c r="A11" s="201" t="s">
        <v>112</v>
      </c>
      <c r="B11" s="202">
        <v>1566</v>
      </c>
    </row>
    <row r="12" spans="1:12" ht="6" customHeight="1">
      <c r="A12" s="201" t="s">
        <v>120</v>
      </c>
      <c r="B12" s="202">
        <v>1528</v>
      </c>
    </row>
    <row r="13" spans="1:12" ht="6" customHeight="1">
      <c r="A13" s="201" t="s">
        <v>126</v>
      </c>
      <c r="B13" s="202">
        <v>1431</v>
      </c>
    </row>
    <row r="14" spans="1:12" ht="6" customHeight="1">
      <c r="A14" s="201" t="s">
        <v>115</v>
      </c>
      <c r="B14" s="202">
        <v>1370</v>
      </c>
    </row>
    <row r="15" spans="1:12" ht="6" customHeight="1">
      <c r="A15" s="201" t="s">
        <v>134</v>
      </c>
      <c r="B15" s="202">
        <v>1335</v>
      </c>
    </row>
    <row r="16" spans="1:12" ht="6" customHeight="1">
      <c r="A16" s="201" t="s">
        <v>125</v>
      </c>
      <c r="B16" s="202">
        <v>1334</v>
      </c>
    </row>
    <row r="17" spans="1:2" ht="6" customHeight="1">
      <c r="A17" s="201" t="s">
        <v>118</v>
      </c>
      <c r="B17" s="202">
        <v>1087</v>
      </c>
    </row>
    <row r="18" spans="1:2" ht="6" customHeight="1">
      <c r="A18" s="201" t="s">
        <v>130</v>
      </c>
      <c r="B18" s="200">
        <v>918</v>
      </c>
    </row>
    <row r="19" spans="1:2" ht="6" customHeight="1">
      <c r="A19" s="201" t="s">
        <v>114</v>
      </c>
      <c r="B19" s="200">
        <v>720</v>
      </c>
    </row>
    <row r="20" spans="1:2" ht="6" customHeight="1">
      <c r="A20" s="201" t="s">
        <v>137</v>
      </c>
      <c r="B20" s="200">
        <v>641</v>
      </c>
    </row>
    <row r="21" spans="1:2" ht="6" customHeight="1">
      <c r="A21" s="201" t="s">
        <v>108</v>
      </c>
      <c r="B21" s="200">
        <v>314</v>
      </c>
    </row>
    <row r="22" spans="1:2" ht="6" customHeight="1">
      <c r="A22" s="201" t="s">
        <v>119</v>
      </c>
      <c r="B22" s="200">
        <v>182</v>
      </c>
    </row>
    <row r="23" spans="1:2" ht="6" customHeight="1">
      <c r="A23" s="201" t="s">
        <v>136</v>
      </c>
      <c r="B23" s="200">
        <v>-58</v>
      </c>
    </row>
    <row r="24" spans="1:2" ht="6" customHeight="1">
      <c r="A24" s="201" t="s">
        <v>121</v>
      </c>
      <c r="B24" s="200">
        <v>-108</v>
      </c>
    </row>
    <row r="25" spans="1:2" ht="6" customHeight="1">
      <c r="A25" s="201" t="s">
        <v>139</v>
      </c>
      <c r="B25" s="200">
        <v>-146</v>
      </c>
    </row>
    <row r="26" spans="1:2" ht="6" customHeight="1">
      <c r="A26" s="201" t="s">
        <v>127</v>
      </c>
      <c r="B26" s="200">
        <v>-230</v>
      </c>
    </row>
    <row r="27" spans="1:2" ht="6" customHeight="1">
      <c r="A27" s="201" t="s">
        <v>144</v>
      </c>
      <c r="B27" s="200">
        <v>-242</v>
      </c>
    </row>
    <row r="28" spans="1:2" ht="6" customHeight="1">
      <c r="A28" s="201" t="s">
        <v>129</v>
      </c>
      <c r="B28" s="200">
        <v>-308</v>
      </c>
    </row>
    <row r="29" spans="1:2" ht="6" customHeight="1">
      <c r="A29" s="201" t="s">
        <v>153</v>
      </c>
      <c r="B29" s="200">
        <v>-314</v>
      </c>
    </row>
    <row r="30" spans="1:2" ht="6" customHeight="1">
      <c r="A30" s="201" t="s">
        <v>143</v>
      </c>
      <c r="B30" s="200">
        <v>-333</v>
      </c>
    </row>
    <row r="31" spans="1:2" ht="6" customHeight="1">
      <c r="A31" s="201" t="s">
        <v>140</v>
      </c>
      <c r="B31" s="200">
        <v>-336</v>
      </c>
    </row>
    <row r="32" spans="1:2" ht="6" customHeight="1">
      <c r="A32" s="201" t="s">
        <v>110</v>
      </c>
      <c r="B32" s="200">
        <v>-351</v>
      </c>
    </row>
    <row r="33" spans="1:2" ht="6" customHeight="1">
      <c r="A33" s="201" t="s">
        <v>145</v>
      </c>
      <c r="B33" s="200">
        <v>-388</v>
      </c>
    </row>
    <row r="34" spans="1:2" ht="6" customHeight="1">
      <c r="A34" s="201" t="s">
        <v>146</v>
      </c>
      <c r="B34" s="200">
        <v>-420</v>
      </c>
    </row>
    <row r="35" spans="1:2" ht="6" customHeight="1">
      <c r="A35" s="201" t="s">
        <v>152</v>
      </c>
      <c r="B35" s="200">
        <v>-486</v>
      </c>
    </row>
    <row r="36" spans="1:2" ht="6" customHeight="1">
      <c r="A36" s="201" t="s">
        <v>148</v>
      </c>
      <c r="B36" s="200">
        <v>-562</v>
      </c>
    </row>
    <row r="37" spans="1:2" ht="6" customHeight="1">
      <c r="A37" s="201" t="s">
        <v>147</v>
      </c>
      <c r="B37" s="200">
        <v>-567</v>
      </c>
    </row>
    <row r="38" spans="1:2" ht="6" customHeight="1">
      <c r="A38" s="201" t="s">
        <v>111</v>
      </c>
      <c r="B38" s="200">
        <v>-751</v>
      </c>
    </row>
    <row r="39" spans="1:2" ht="6" customHeight="1">
      <c r="A39" s="201" t="s">
        <v>149</v>
      </c>
      <c r="B39" s="200">
        <v>-759</v>
      </c>
    </row>
    <row r="40" spans="1:2" ht="6" customHeight="1">
      <c r="A40" s="201" t="s">
        <v>141</v>
      </c>
      <c r="B40" s="200">
        <v>-788</v>
      </c>
    </row>
    <row r="41" spans="1:2" ht="6" customHeight="1">
      <c r="A41" s="201" t="s">
        <v>131</v>
      </c>
      <c r="B41" s="200">
        <v>-799</v>
      </c>
    </row>
    <row r="42" spans="1:2" ht="6" customHeight="1">
      <c r="A42" s="201" t="s">
        <v>151</v>
      </c>
      <c r="B42" s="202">
        <v>-1222</v>
      </c>
    </row>
    <row r="43" spans="1:2" ht="6" customHeight="1">
      <c r="A43" s="201" t="s">
        <v>142</v>
      </c>
      <c r="B43" s="202">
        <v>-1229</v>
      </c>
    </row>
    <row r="44" spans="1:2" ht="6" customHeight="1">
      <c r="A44" s="201" t="s">
        <v>150</v>
      </c>
      <c r="B44" s="202">
        <v>-1311</v>
      </c>
    </row>
    <row r="45" spans="1:2" ht="6" customHeight="1">
      <c r="A45" s="201" t="s">
        <v>138</v>
      </c>
      <c r="B45" s="202">
        <v>-1426</v>
      </c>
    </row>
    <row r="46" spans="1:2" ht="6" customHeight="1">
      <c r="A46" s="201" t="s">
        <v>123</v>
      </c>
      <c r="B46" s="202">
        <v>-1463</v>
      </c>
    </row>
    <row r="47" spans="1:2" ht="6" customHeight="1">
      <c r="A47" s="201" t="s">
        <v>116</v>
      </c>
      <c r="B47" s="202">
        <v>-2246</v>
      </c>
    </row>
    <row r="48" spans="1:2" ht="6" customHeight="1">
      <c r="A48" s="201" t="s">
        <v>113</v>
      </c>
      <c r="B48" s="202">
        <v>-2314</v>
      </c>
    </row>
    <row r="49" spans="1:2" ht="6" customHeight="1">
      <c r="A49" s="201" t="s">
        <v>109</v>
      </c>
      <c r="B49" s="202">
        <v>-2521</v>
      </c>
    </row>
    <row r="50" spans="1:2" ht="6" customHeight="1">
      <c r="A50" s="201" t="s">
        <v>132</v>
      </c>
      <c r="B50" s="202">
        <v>-2651</v>
      </c>
    </row>
    <row r="51" spans="1:2" ht="6" customHeight="1">
      <c r="A51" s="201" t="s">
        <v>135</v>
      </c>
      <c r="B51" s="202">
        <v>-2744</v>
      </c>
    </row>
    <row r="52" spans="1:2" ht="6" customHeight="1">
      <c r="A52" s="121"/>
    </row>
    <row r="53" spans="1:2" ht="6" customHeight="1">
      <c r="A53" s="186"/>
    </row>
    <row r="54" spans="1:2" ht="6" customHeight="1">
      <c r="A54" s="186"/>
    </row>
    <row r="55" spans="1:2" ht="6" customHeight="1">
      <c r="A55" s="186"/>
    </row>
    <row r="56" spans="1:2" ht="6" customHeight="1">
      <c r="A56" s="201"/>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8.1" customHeight="1">
      <c r="A76" s="173" t="s">
        <v>199</v>
      </c>
    </row>
    <row r="77" spans="1:1" ht="8.1" customHeight="1">
      <c r="A77" s="173" t="s">
        <v>95</v>
      </c>
    </row>
    <row r="78" spans="1:1" ht="8.1" customHeight="1">
      <c r="A78" s="173" t="s">
        <v>96</v>
      </c>
    </row>
  </sheetData>
  <mergeCells count="2">
    <mergeCell ref="A3:L3"/>
    <mergeCell ref="A2:L2"/>
  </mergeCells>
  <printOptions horizontalCentered="1"/>
  <pageMargins left="0.23622047244094502" right="0.23622047244094502" top="0.74803149606299202" bottom="0.35433070866141703" header="0" footer="0.31496062992126"/>
  <pageSetup paperSize="9"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BC667-2F72-4405-92B8-257B53098A80}">
  <sheetPr>
    <tabColor theme="0" tint="-4.9989318521683403E-2"/>
  </sheetPr>
  <dimension ref="A1:Y58"/>
  <sheetViews>
    <sheetView zoomScale="40" zoomScaleNormal="40" zoomScaleSheetLayoutView="40" workbookViewId="0">
      <selection activeCell="U23" sqref="U23"/>
    </sheetView>
  </sheetViews>
  <sheetFormatPr baseColWidth="10" defaultRowHeight="12.75"/>
  <cols>
    <col min="1" max="1" width="69.85546875" style="306" customWidth="1"/>
    <col min="2" max="2" width="2.42578125" style="306" customWidth="1"/>
    <col min="3" max="23" width="18.7109375" style="306" customWidth="1"/>
    <col min="24" max="24" width="2" style="306" customWidth="1"/>
    <col min="25" max="25" width="21.85546875" style="306" customWidth="1"/>
    <col min="26" max="256" width="11.42578125" style="306"/>
    <col min="257" max="257" width="63.7109375" style="306" customWidth="1"/>
    <col min="258" max="258" width="2.42578125" style="306" customWidth="1"/>
    <col min="259" max="279" width="21" style="306" customWidth="1"/>
    <col min="280" max="280" width="2" style="306" customWidth="1"/>
    <col min="281" max="281" width="19.7109375" style="306" customWidth="1"/>
    <col min="282" max="512" width="11.42578125" style="306"/>
    <col min="513" max="513" width="63.7109375" style="306" customWidth="1"/>
    <col min="514" max="514" width="2.42578125" style="306" customWidth="1"/>
    <col min="515" max="535" width="21" style="306" customWidth="1"/>
    <col min="536" max="536" width="2" style="306" customWidth="1"/>
    <col min="537" max="537" width="19.7109375" style="306" customWidth="1"/>
    <col min="538" max="768" width="11.42578125" style="306"/>
    <col min="769" max="769" width="63.7109375" style="306" customWidth="1"/>
    <col min="770" max="770" width="2.42578125" style="306" customWidth="1"/>
    <col min="771" max="791" width="21" style="306" customWidth="1"/>
    <col min="792" max="792" width="2" style="306" customWidth="1"/>
    <col min="793" max="793" width="19.7109375" style="306" customWidth="1"/>
    <col min="794" max="1024" width="11.42578125" style="306"/>
    <col min="1025" max="1025" width="63.7109375" style="306" customWidth="1"/>
    <col min="1026" max="1026" width="2.42578125" style="306" customWidth="1"/>
    <col min="1027" max="1047" width="21" style="306" customWidth="1"/>
    <col min="1048" max="1048" width="2" style="306" customWidth="1"/>
    <col min="1049" max="1049" width="19.7109375" style="306" customWidth="1"/>
    <col min="1050" max="1280" width="11.42578125" style="306"/>
    <col min="1281" max="1281" width="63.7109375" style="306" customWidth="1"/>
    <col min="1282" max="1282" width="2.42578125" style="306" customWidth="1"/>
    <col min="1283" max="1303" width="21" style="306" customWidth="1"/>
    <col min="1304" max="1304" width="2" style="306" customWidth="1"/>
    <col min="1305" max="1305" width="19.7109375" style="306" customWidth="1"/>
    <col min="1306" max="1536" width="11.42578125" style="306"/>
    <col min="1537" max="1537" width="63.7109375" style="306" customWidth="1"/>
    <col min="1538" max="1538" width="2.42578125" style="306" customWidth="1"/>
    <col min="1539" max="1559" width="21" style="306" customWidth="1"/>
    <col min="1560" max="1560" width="2" style="306" customWidth="1"/>
    <col min="1561" max="1561" width="19.7109375" style="306" customWidth="1"/>
    <col min="1562" max="1792" width="11.42578125" style="306"/>
    <col min="1793" max="1793" width="63.7109375" style="306" customWidth="1"/>
    <col min="1794" max="1794" width="2.42578125" style="306" customWidth="1"/>
    <col min="1795" max="1815" width="21" style="306" customWidth="1"/>
    <col min="1816" max="1816" width="2" style="306" customWidth="1"/>
    <col min="1817" max="1817" width="19.7109375" style="306" customWidth="1"/>
    <col min="1818" max="2048" width="11.42578125" style="306"/>
    <col min="2049" max="2049" width="63.7109375" style="306" customWidth="1"/>
    <col min="2050" max="2050" width="2.42578125" style="306" customWidth="1"/>
    <col min="2051" max="2071" width="21" style="306" customWidth="1"/>
    <col min="2072" max="2072" width="2" style="306" customWidth="1"/>
    <col min="2073" max="2073" width="19.7109375" style="306" customWidth="1"/>
    <col min="2074" max="2304" width="11.42578125" style="306"/>
    <col min="2305" max="2305" width="63.7109375" style="306" customWidth="1"/>
    <col min="2306" max="2306" width="2.42578125" style="306" customWidth="1"/>
    <col min="2307" max="2327" width="21" style="306" customWidth="1"/>
    <col min="2328" max="2328" width="2" style="306" customWidth="1"/>
    <col min="2329" max="2329" width="19.7109375" style="306" customWidth="1"/>
    <col min="2330" max="2560" width="11.42578125" style="306"/>
    <col min="2561" max="2561" width="63.7109375" style="306" customWidth="1"/>
    <col min="2562" max="2562" width="2.42578125" style="306" customWidth="1"/>
    <col min="2563" max="2583" width="21" style="306" customWidth="1"/>
    <col min="2584" max="2584" width="2" style="306" customWidth="1"/>
    <col min="2585" max="2585" width="19.7109375" style="306" customWidth="1"/>
    <col min="2586" max="2816" width="11.42578125" style="306"/>
    <col min="2817" max="2817" width="63.7109375" style="306" customWidth="1"/>
    <col min="2818" max="2818" width="2.42578125" style="306" customWidth="1"/>
    <col min="2819" max="2839" width="21" style="306" customWidth="1"/>
    <col min="2840" max="2840" width="2" style="306" customWidth="1"/>
    <col min="2841" max="2841" width="19.7109375" style="306" customWidth="1"/>
    <col min="2842" max="3072" width="11.42578125" style="306"/>
    <col min="3073" max="3073" width="63.7109375" style="306" customWidth="1"/>
    <col min="3074" max="3074" width="2.42578125" style="306" customWidth="1"/>
    <col min="3075" max="3095" width="21" style="306" customWidth="1"/>
    <col min="3096" max="3096" width="2" style="306" customWidth="1"/>
    <col min="3097" max="3097" width="19.7109375" style="306" customWidth="1"/>
    <col min="3098" max="3328" width="11.42578125" style="306"/>
    <col min="3329" max="3329" width="63.7109375" style="306" customWidth="1"/>
    <col min="3330" max="3330" width="2.42578125" style="306" customWidth="1"/>
    <col min="3331" max="3351" width="21" style="306" customWidth="1"/>
    <col min="3352" max="3352" width="2" style="306" customWidth="1"/>
    <col min="3353" max="3353" width="19.7109375" style="306" customWidth="1"/>
    <col min="3354" max="3584" width="11.42578125" style="306"/>
    <col min="3585" max="3585" width="63.7109375" style="306" customWidth="1"/>
    <col min="3586" max="3586" width="2.42578125" style="306" customWidth="1"/>
    <col min="3587" max="3607" width="21" style="306" customWidth="1"/>
    <col min="3608" max="3608" width="2" style="306" customWidth="1"/>
    <col min="3609" max="3609" width="19.7109375" style="306" customWidth="1"/>
    <col min="3610" max="3840" width="11.42578125" style="306"/>
    <col min="3841" max="3841" width="63.7109375" style="306" customWidth="1"/>
    <col min="3842" max="3842" width="2.42578125" style="306" customWidth="1"/>
    <col min="3843" max="3863" width="21" style="306" customWidth="1"/>
    <col min="3864" max="3864" width="2" style="306" customWidth="1"/>
    <col min="3865" max="3865" width="19.7109375" style="306" customWidth="1"/>
    <col min="3866" max="4096" width="11.42578125" style="306"/>
    <col min="4097" max="4097" width="63.7109375" style="306" customWidth="1"/>
    <col min="4098" max="4098" width="2.42578125" style="306" customWidth="1"/>
    <col min="4099" max="4119" width="21" style="306" customWidth="1"/>
    <col min="4120" max="4120" width="2" style="306" customWidth="1"/>
    <col min="4121" max="4121" width="19.7109375" style="306" customWidth="1"/>
    <col min="4122" max="4352" width="11.42578125" style="306"/>
    <col min="4353" max="4353" width="63.7109375" style="306" customWidth="1"/>
    <col min="4354" max="4354" width="2.42578125" style="306" customWidth="1"/>
    <col min="4355" max="4375" width="21" style="306" customWidth="1"/>
    <col min="4376" max="4376" width="2" style="306" customWidth="1"/>
    <col min="4377" max="4377" width="19.7109375" style="306" customWidth="1"/>
    <col min="4378" max="4608" width="11.42578125" style="306"/>
    <col min="4609" max="4609" width="63.7109375" style="306" customWidth="1"/>
    <col min="4610" max="4610" width="2.42578125" style="306" customWidth="1"/>
    <col min="4611" max="4631" width="21" style="306" customWidth="1"/>
    <col min="4632" max="4632" width="2" style="306" customWidth="1"/>
    <col min="4633" max="4633" width="19.7109375" style="306" customWidth="1"/>
    <col min="4634" max="4864" width="11.42578125" style="306"/>
    <col min="4865" max="4865" width="63.7109375" style="306" customWidth="1"/>
    <col min="4866" max="4866" width="2.42578125" style="306" customWidth="1"/>
    <col min="4867" max="4887" width="21" style="306" customWidth="1"/>
    <col min="4888" max="4888" width="2" style="306" customWidth="1"/>
    <col min="4889" max="4889" width="19.7109375" style="306" customWidth="1"/>
    <col min="4890" max="5120" width="11.42578125" style="306"/>
    <col min="5121" max="5121" width="63.7109375" style="306" customWidth="1"/>
    <col min="5122" max="5122" width="2.42578125" style="306" customWidth="1"/>
    <col min="5123" max="5143" width="21" style="306" customWidth="1"/>
    <col min="5144" max="5144" width="2" style="306" customWidth="1"/>
    <col min="5145" max="5145" width="19.7109375" style="306" customWidth="1"/>
    <col min="5146" max="5376" width="11.42578125" style="306"/>
    <col min="5377" max="5377" width="63.7109375" style="306" customWidth="1"/>
    <col min="5378" max="5378" width="2.42578125" style="306" customWidth="1"/>
    <col min="5379" max="5399" width="21" style="306" customWidth="1"/>
    <col min="5400" max="5400" width="2" style="306" customWidth="1"/>
    <col min="5401" max="5401" width="19.7109375" style="306" customWidth="1"/>
    <col min="5402" max="5632" width="11.42578125" style="306"/>
    <col min="5633" max="5633" width="63.7109375" style="306" customWidth="1"/>
    <col min="5634" max="5634" width="2.42578125" style="306" customWidth="1"/>
    <col min="5635" max="5655" width="21" style="306" customWidth="1"/>
    <col min="5656" max="5656" width="2" style="306" customWidth="1"/>
    <col min="5657" max="5657" width="19.7109375" style="306" customWidth="1"/>
    <col min="5658" max="5888" width="11.42578125" style="306"/>
    <col min="5889" max="5889" width="63.7109375" style="306" customWidth="1"/>
    <col min="5890" max="5890" width="2.42578125" style="306" customWidth="1"/>
    <col min="5891" max="5911" width="21" style="306" customWidth="1"/>
    <col min="5912" max="5912" width="2" style="306" customWidth="1"/>
    <col min="5913" max="5913" width="19.7109375" style="306" customWidth="1"/>
    <col min="5914" max="6144" width="11.42578125" style="306"/>
    <col min="6145" max="6145" width="63.7109375" style="306" customWidth="1"/>
    <col min="6146" max="6146" width="2.42578125" style="306" customWidth="1"/>
    <col min="6147" max="6167" width="21" style="306" customWidth="1"/>
    <col min="6168" max="6168" width="2" style="306" customWidth="1"/>
    <col min="6169" max="6169" width="19.7109375" style="306" customWidth="1"/>
    <col min="6170" max="6400" width="11.42578125" style="306"/>
    <col min="6401" max="6401" width="63.7109375" style="306" customWidth="1"/>
    <col min="6402" max="6402" width="2.42578125" style="306" customWidth="1"/>
    <col min="6403" max="6423" width="21" style="306" customWidth="1"/>
    <col min="6424" max="6424" width="2" style="306" customWidth="1"/>
    <col min="6425" max="6425" width="19.7109375" style="306" customWidth="1"/>
    <col min="6426" max="6656" width="11.42578125" style="306"/>
    <col min="6657" max="6657" width="63.7109375" style="306" customWidth="1"/>
    <col min="6658" max="6658" width="2.42578125" style="306" customWidth="1"/>
    <col min="6659" max="6679" width="21" style="306" customWidth="1"/>
    <col min="6680" max="6680" width="2" style="306" customWidth="1"/>
    <col min="6681" max="6681" width="19.7109375" style="306" customWidth="1"/>
    <col min="6682" max="6912" width="11.42578125" style="306"/>
    <col min="6913" max="6913" width="63.7109375" style="306" customWidth="1"/>
    <col min="6914" max="6914" width="2.42578125" style="306" customWidth="1"/>
    <col min="6915" max="6935" width="21" style="306" customWidth="1"/>
    <col min="6936" max="6936" width="2" style="306" customWidth="1"/>
    <col min="6937" max="6937" width="19.7109375" style="306" customWidth="1"/>
    <col min="6938" max="7168" width="11.42578125" style="306"/>
    <col min="7169" max="7169" width="63.7109375" style="306" customWidth="1"/>
    <col min="7170" max="7170" width="2.42578125" style="306" customWidth="1"/>
    <col min="7171" max="7191" width="21" style="306" customWidth="1"/>
    <col min="7192" max="7192" width="2" style="306" customWidth="1"/>
    <col min="7193" max="7193" width="19.7109375" style="306" customWidth="1"/>
    <col min="7194" max="7424" width="11.42578125" style="306"/>
    <col min="7425" max="7425" width="63.7109375" style="306" customWidth="1"/>
    <col min="7426" max="7426" width="2.42578125" style="306" customWidth="1"/>
    <col min="7427" max="7447" width="21" style="306" customWidth="1"/>
    <col min="7448" max="7448" width="2" style="306" customWidth="1"/>
    <col min="7449" max="7449" width="19.7109375" style="306" customWidth="1"/>
    <col min="7450" max="7680" width="11.42578125" style="306"/>
    <col min="7681" max="7681" width="63.7109375" style="306" customWidth="1"/>
    <col min="7682" max="7682" width="2.42578125" style="306" customWidth="1"/>
    <col min="7683" max="7703" width="21" style="306" customWidth="1"/>
    <col min="7704" max="7704" width="2" style="306" customWidth="1"/>
    <col min="7705" max="7705" width="19.7109375" style="306" customWidth="1"/>
    <col min="7706" max="7936" width="11.42578125" style="306"/>
    <col min="7937" max="7937" width="63.7109375" style="306" customWidth="1"/>
    <col min="7938" max="7938" width="2.42578125" style="306" customWidth="1"/>
    <col min="7939" max="7959" width="21" style="306" customWidth="1"/>
    <col min="7960" max="7960" width="2" style="306" customWidth="1"/>
    <col min="7961" max="7961" width="19.7109375" style="306" customWidth="1"/>
    <col min="7962" max="8192" width="11.42578125" style="306"/>
    <col min="8193" max="8193" width="63.7109375" style="306" customWidth="1"/>
    <col min="8194" max="8194" width="2.42578125" style="306" customWidth="1"/>
    <col min="8195" max="8215" width="21" style="306" customWidth="1"/>
    <col min="8216" max="8216" width="2" style="306" customWidth="1"/>
    <col min="8217" max="8217" width="19.7109375" style="306" customWidth="1"/>
    <col min="8218" max="8448" width="11.42578125" style="306"/>
    <col min="8449" max="8449" width="63.7109375" style="306" customWidth="1"/>
    <col min="8450" max="8450" width="2.42578125" style="306" customWidth="1"/>
    <col min="8451" max="8471" width="21" style="306" customWidth="1"/>
    <col min="8472" max="8472" width="2" style="306" customWidth="1"/>
    <col min="8473" max="8473" width="19.7109375" style="306" customWidth="1"/>
    <col min="8474" max="8704" width="11.42578125" style="306"/>
    <col min="8705" max="8705" width="63.7109375" style="306" customWidth="1"/>
    <col min="8706" max="8706" width="2.42578125" style="306" customWidth="1"/>
    <col min="8707" max="8727" width="21" style="306" customWidth="1"/>
    <col min="8728" max="8728" width="2" style="306" customWidth="1"/>
    <col min="8729" max="8729" width="19.7109375" style="306" customWidth="1"/>
    <col min="8730" max="8960" width="11.42578125" style="306"/>
    <col min="8961" max="8961" width="63.7109375" style="306" customWidth="1"/>
    <col min="8962" max="8962" width="2.42578125" style="306" customWidth="1"/>
    <col min="8963" max="8983" width="21" style="306" customWidth="1"/>
    <col min="8984" max="8984" width="2" style="306" customWidth="1"/>
    <col min="8985" max="8985" width="19.7109375" style="306" customWidth="1"/>
    <col min="8986" max="9216" width="11.42578125" style="306"/>
    <col min="9217" max="9217" width="63.7109375" style="306" customWidth="1"/>
    <col min="9218" max="9218" width="2.42578125" style="306" customWidth="1"/>
    <col min="9219" max="9239" width="21" style="306" customWidth="1"/>
    <col min="9240" max="9240" width="2" style="306" customWidth="1"/>
    <col min="9241" max="9241" width="19.7109375" style="306" customWidth="1"/>
    <col min="9242" max="9472" width="11.42578125" style="306"/>
    <col min="9473" max="9473" width="63.7109375" style="306" customWidth="1"/>
    <col min="9474" max="9474" width="2.42578125" style="306" customWidth="1"/>
    <col min="9475" max="9495" width="21" style="306" customWidth="1"/>
    <col min="9496" max="9496" width="2" style="306" customWidth="1"/>
    <col min="9497" max="9497" width="19.7109375" style="306" customWidth="1"/>
    <col min="9498" max="9728" width="11.42578125" style="306"/>
    <col min="9729" max="9729" width="63.7109375" style="306" customWidth="1"/>
    <col min="9730" max="9730" width="2.42578125" style="306" customWidth="1"/>
    <col min="9731" max="9751" width="21" style="306" customWidth="1"/>
    <col min="9752" max="9752" width="2" style="306" customWidth="1"/>
    <col min="9753" max="9753" width="19.7109375" style="306" customWidth="1"/>
    <col min="9754" max="9984" width="11.42578125" style="306"/>
    <col min="9985" max="9985" width="63.7109375" style="306" customWidth="1"/>
    <col min="9986" max="9986" width="2.42578125" style="306" customWidth="1"/>
    <col min="9987" max="10007" width="21" style="306" customWidth="1"/>
    <col min="10008" max="10008" width="2" style="306" customWidth="1"/>
    <col min="10009" max="10009" width="19.7109375" style="306" customWidth="1"/>
    <col min="10010" max="10240" width="11.42578125" style="306"/>
    <col min="10241" max="10241" width="63.7109375" style="306" customWidth="1"/>
    <col min="10242" max="10242" width="2.42578125" style="306" customWidth="1"/>
    <col min="10243" max="10263" width="21" style="306" customWidth="1"/>
    <col min="10264" max="10264" width="2" style="306" customWidth="1"/>
    <col min="10265" max="10265" width="19.7109375" style="306" customWidth="1"/>
    <col min="10266" max="10496" width="11.42578125" style="306"/>
    <col min="10497" max="10497" width="63.7109375" style="306" customWidth="1"/>
    <col min="10498" max="10498" width="2.42578125" style="306" customWidth="1"/>
    <col min="10499" max="10519" width="21" style="306" customWidth="1"/>
    <col min="10520" max="10520" width="2" style="306" customWidth="1"/>
    <col min="10521" max="10521" width="19.7109375" style="306" customWidth="1"/>
    <col min="10522" max="10752" width="11.42578125" style="306"/>
    <col min="10753" max="10753" width="63.7109375" style="306" customWidth="1"/>
    <col min="10754" max="10754" width="2.42578125" style="306" customWidth="1"/>
    <col min="10755" max="10775" width="21" style="306" customWidth="1"/>
    <col min="10776" max="10776" width="2" style="306" customWidth="1"/>
    <col min="10777" max="10777" width="19.7109375" style="306" customWidth="1"/>
    <col min="10778" max="11008" width="11.42578125" style="306"/>
    <col min="11009" max="11009" width="63.7109375" style="306" customWidth="1"/>
    <col min="11010" max="11010" width="2.42578125" style="306" customWidth="1"/>
    <col min="11011" max="11031" width="21" style="306" customWidth="1"/>
    <col min="11032" max="11032" width="2" style="306" customWidth="1"/>
    <col min="11033" max="11033" width="19.7109375" style="306" customWidth="1"/>
    <col min="11034" max="11264" width="11.42578125" style="306"/>
    <col min="11265" max="11265" width="63.7109375" style="306" customWidth="1"/>
    <col min="11266" max="11266" width="2.42578125" style="306" customWidth="1"/>
    <col min="11267" max="11287" width="21" style="306" customWidth="1"/>
    <col min="11288" max="11288" width="2" style="306" customWidth="1"/>
    <col min="11289" max="11289" width="19.7109375" style="306" customWidth="1"/>
    <col min="11290" max="11520" width="11.42578125" style="306"/>
    <col min="11521" max="11521" width="63.7109375" style="306" customWidth="1"/>
    <col min="11522" max="11522" width="2.42578125" style="306" customWidth="1"/>
    <col min="11523" max="11543" width="21" style="306" customWidth="1"/>
    <col min="11544" max="11544" width="2" style="306" customWidth="1"/>
    <col min="11545" max="11545" width="19.7109375" style="306" customWidth="1"/>
    <col min="11546" max="11776" width="11.42578125" style="306"/>
    <col min="11777" max="11777" width="63.7109375" style="306" customWidth="1"/>
    <col min="11778" max="11778" width="2.42578125" style="306" customWidth="1"/>
    <col min="11779" max="11799" width="21" style="306" customWidth="1"/>
    <col min="11800" max="11800" width="2" style="306" customWidth="1"/>
    <col min="11801" max="11801" width="19.7109375" style="306" customWidth="1"/>
    <col min="11802" max="12032" width="11.42578125" style="306"/>
    <col min="12033" max="12033" width="63.7109375" style="306" customWidth="1"/>
    <col min="12034" max="12034" width="2.42578125" style="306" customWidth="1"/>
    <col min="12035" max="12055" width="21" style="306" customWidth="1"/>
    <col min="12056" max="12056" width="2" style="306" customWidth="1"/>
    <col min="12057" max="12057" width="19.7109375" style="306" customWidth="1"/>
    <col min="12058" max="12288" width="11.42578125" style="306"/>
    <col min="12289" max="12289" width="63.7109375" style="306" customWidth="1"/>
    <col min="12290" max="12290" width="2.42578125" style="306" customWidth="1"/>
    <col min="12291" max="12311" width="21" style="306" customWidth="1"/>
    <col min="12312" max="12312" width="2" style="306" customWidth="1"/>
    <col min="12313" max="12313" width="19.7109375" style="306" customWidth="1"/>
    <col min="12314" max="12544" width="11.42578125" style="306"/>
    <col min="12545" max="12545" width="63.7109375" style="306" customWidth="1"/>
    <col min="12546" max="12546" width="2.42578125" style="306" customWidth="1"/>
    <col min="12547" max="12567" width="21" style="306" customWidth="1"/>
    <col min="12568" max="12568" width="2" style="306" customWidth="1"/>
    <col min="12569" max="12569" width="19.7109375" style="306" customWidth="1"/>
    <col min="12570" max="12800" width="11.42578125" style="306"/>
    <col min="12801" max="12801" width="63.7109375" style="306" customWidth="1"/>
    <col min="12802" max="12802" width="2.42578125" style="306" customWidth="1"/>
    <col min="12803" max="12823" width="21" style="306" customWidth="1"/>
    <col min="12824" max="12824" width="2" style="306" customWidth="1"/>
    <col min="12825" max="12825" width="19.7109375" style="306" customWidth="1"/>
    <col min="12826" max="13056" width="11.42578125" style="306"/>
    <col min="13057" max="13057" width="63.7109375" style="306" customWidth="1"/>
    <col min="13058" max="13058" width="2.42578125" style="306" customWidth="1"/>
    <col min="13059" max="13079" width="21" style="306" customWidth="1"/>
    <col min="13080" max="13080" width="2" style="306" customWidth="1"/>
    <col min="13081" max="13081" width="19.7109375" style="306" customWidth="1"/>
    <col min="13082" max="13312" width="11.42578125" style="306"/>
    <col min="13313" max="13313" width="63.7109375" style="306" customWidth="1"/>
    <col min="13314" max="13314" width="2.42578125" style="306" customWidth="1"/>
    <col min="13315" max="13335" width="21" style="306" customWidth="1"/>
    <col min="13336" max="13336" width="2" style="306" customWidth="1"/>
    <col min="13337" max="13337" width="19.7109375" style="306" customWidth="1"/>
    <col min="13338" max="13568" width="11.42578125" style="306"/>
    <col min="13569" max="13569" width="63.7109375" style="306" customWidth="1"/>
    <col min="13570" max="13570" width="2.42578125" style="306" customWidth="1"/>
    <col min="13571" max="13591" width="21" style="306" customWidth="1"/>
    <col min="13592" max="13592" width="2" style="306" customWidth="1"/>
    <col min="13593" max="13593" width="19.7109375" style="306" customWidth="1"/>
    <col min="13594" max="13824" width="11.42578125" style="306"/>
    <col min="13825" max="13825" width="63.7109375" style="306" customWidth="1"/>
    <col min="13826" max="13826" width="2.42578125" style="306" customWidth="1"/>
    <col min="13827" max="13847" width="21" style="306" customWidth="1"/>
    <col min="13848" max="13848" width="2" style="306" customWidth="1"/>
    <col min="13849" max="13849" width="19.7109375" style="306" customWidth="1"/>
    <col min="13850" max="14080" width="11.42578125" style="306"/>
    <col min="14081" max="14081" width="63.7109375" style="306" customWidth="1"/>
    <col min="14082" max="14082" width="2.42578125" style="306" customWidth="1"/>
    <col min="14083" max="14103" width="21" style="306" customWidth="1"/>
    <col min="14104" max="14104" width="2" style="306" customWidth="1"/>
    <col min="14105" max="14105" width="19.7109375" style="306" customWidth="1"/>
    <col min="14106" max="14336" width="11.42578125" style="306"/>
    <col min="14337" max="14337" width="63.7109375" style="306" customWidth="1"/>
    <col min="14338" max="14338" width="2.42578125" style="306" customWidth="1"/>
    <col min="14339" max="14359" width="21" style="306" customWidth="1"/>
    <col min="14360" max="14360" width="2" style="306" customWidth="1"/>
    <col min="14361" max="14361" width="19.7109375" style="306" customWidth="1"/>
    <col min="14362" max="14592" width="11.42578125" style="306"/>
    <col min="14593" max="14593" width="63.7109375" style="306" customWidth="1"/>
    <col min="14594" max="14594" width="2.42578125" style="306" customWidth="1"/>
    <col min="14595" max="14615" width="21" style="306" customWidth="1"/>
    <col min="14616" max="14616" width="2" style="306" customWidth="1"/>
    <col min="14617" max="14617" width="19.7109375" style="306" customWidth="1"/>
    <col min="14618" max="14848" width="11.42578125" style="306"/>
    <col min="14849" max="14849" width="63.7109375" style="306" customWidth="1"/>
    <col min="14850" max="14850" width="2.42578125" style="306" customWidth="1"/>
    <col min="14851" max="14871" width="21" style="306" customWidth="1"/>
    <col min="14872" max="14872" width="2" style="306" customWidth="1"/>
    <col min="14873" max="14873" width="19.7109375" style="306" customWidth="1"/>
    <col min="14874" max="15104" width="11.42578125" style="306"/>
    <col min="15105" max="15105" width="63.7109375" style="306" customWidth="1"/>
    <col min="15106" max="15106" width="2.42578125" style="306" customWidth="1"/>
    <col min="15107" max="15127" width="21" style="306" customWidth="1"/>
    <col min="15128" max="15128" width="2" style="306" customWidth="1"/>
    <col min="15129" max="15129" width="19.7109375" style="306" customWidth="1"/>
    <col min="15130" max="15360" width="11.42578125" style="306"/>
    <col min="15361" max="15361" width="63.7109375" style="306" customWidth="1"/>
    <col min="15362" max="15362" width="2.42578125" style="306" customWidth="1"/>
    <col min="15363" max="15383" width="21" style="306" customWidth="1"/>
    <col min="15384" max="15384" width="2" style="306" customWidth="1"/>
    <col min="15385" max="15385" width="19.7109375" style="306" customWidth="1"/>
    <col min="15386" max="15616" width="11.42578125" style="306"/>
    <col min="15617" max="15617" width="63.7109375" style="306" customWidth="1"/>
    <col min="15618" max="15618" width="2.42578125" style="306" customWidth="1"/>
    <col min="15619" max="15639" width="21" style="306" customWidth="1"/>
    <col min="15640" max="15640" width="2" style="306" customWidth="1"/>
    <col min="15641" max="15641" width="19.7109375" style="306" customWidth="1"/>
    <col min="15642" max="15872" width="11.42578125" style="306"/>
    <col min="15873" max="15873" width="63.7109375" style="306" customWidth="1"/>
    <col min="15874" max="15874" width="2.42578125" style="306" customWidth="1"/>
    <col min="15875" max="15895" width="21" style="306" customWidth="1"/>
    <col min="15896" max="15896" width="2" style="306" customWidth="1"/>
    <col min="15897" max="15897" width="19.7109375" style="306" customWidth="1"/>
    <col min="15898" max="16128" width="11.42578125" style="306"/>
    <col min="16129" max="16129" width="63.7109375" style="306" customWidth="1"/>
    <col min="16130" max="16130" width="2.42578125" style="306" customWidth="1"/>
    <col min="16131" max="16151" width="21" style="306" customWidth="1"/>
    <col min="16152" max="16152" width="2" style="306" customWidth="1"/>
    <col min="16153" max="16153" width="19.7109375" style="306" customWidth="1"/>
    <col min="16154" max="16384" width="11.42578125" style="306"/>
  </cols>
  <sheetData>
    <row r="1" spans="1:25" ht="39.950000000000003" customHeight="1">
      <c r="A1" s="645" t="s">
        <v>200</v>
      </c>
      <c r="B1" s="645"/>
      <c r="C1" s="645"/>
      <c r="D1" s="645"/>
      <c r="E1" s="645"/>
      <c r="F1" s="645"/>
      <c r="G1" s="645"/>
      <c r="H1" s="645"/>
      <c r="I1" s="645"/>
      <c r="J1" s="645"/>
      <c r="K1" s="645"/>
      <c r="L1" s="645"/>
      <c r="M1" s="645"/>
      <c r="N1" s="645"/>
      <c r="O1" s="645"/>
      <c r="P1" s="645"/>
      <c r="Q1" s="645"/>
      <c r="R1" s="645"/>
      <c r="S1" s="645"/>
      <c r="T1" s="645"/>
      <c r="U1" s="645"/>
      <c r="V1" s="645"/>
      <c r="W1" s="645"/>
      <c r="X1" s="645"/>
      <c r="Y1" s="645"/>
    </row>
    <row r="2" spans="1:25" ht="39.950000000000003" customHeight="1">
      <c r="A2" s="646" t="s">
        <v>89</v>
      </c>
      <c r="B2" s="646"/>
      <c r="C2" s="646"/>
      <c r="D2" s="646"/>
      <c r="E2" s="646"/>
      <c r="F2" s="646"/>
      <c r="G2" s="646"/>
      <c r="H2" s="646"/>
      <c r="I2" s="646"/>
      <c r="J2" s="646"/>
      <c r="K2" s="646"/>
      <c r="L2" s="646"/>
      <c r="M2" s="646"/>
      <c r="N2" s="646"/>
      <c r="O2" s="646"/>
      <c r="P2" s="646"/>
      <c r="Q2" s="646"/>
      <c r="R2" s="646"/>
      <c r="S2" s="646"/>
      <c r="T2" s="646"/>
      <c r="U2" s="646"/>
      <c r="V2" s="646"/>
      <c r="W2" s="646"/>
      <c r="X2" s="646"/>
      <c r="Y2" s="646"/>
    </row>
    <row r="3" spans="1:25" ht="39.950000000000003" customHeight="1">
      <c r="A3" s="366"/>
      <c r="B3" s="367"/>
      <c r="C3" s="367"/>
      <c r="D3" s="367"/>
      <c r="E3" s="367"/>
      <c r="F3" s="367"/>
      <c r="G3" s="367"/>
      <c r="H3" s="367"/>
      <c r="I3" s="367"/>
      <c r="J3" s="367"/>
      <c r="K3" s="367"/>
      <c r="L3" s="367"/>
      <c r="M3" s="367"/>
      <c r="N3" s="367"/>
      <c r="O3" s="367"/>
      <c r="P3" s="367"/>
      <c r="Q3" s="367"/>
      <c r="R3" s="367"/>
      <c r="S3" s="367"/>
      <c r="T3" s="367"/>
      <c r="U3" s="367"/>
      <c r="V3" s="367"/>
      <c r="W3" s="367"/>
      <c r="X3" s="367"/>
      <c r="Y3" s="367"/>
    </row>
    <row r="4" spans="1:25" ht="51.75" customHeight="1">
      <c r="A4" s="647" t="s">
        <v>197</v>
      </c>
      <c r="B4" s="649"/>
      <c r="C4" s="650" t="s">
        <v>201</v>
      </c>
      <c r="D4" s="643" t="s">
        <v>202</v>
      </c>
      <c r="E4" s="643" t="s">
        <v>203</v>
      </c>
      <c r="F4" s="643" t="s">
        <v>204</v>
      </c>
      <c r="G4" s="643" t="s">
        <v>205</v>
      </c>
      <c r="H4" s="643" t="s">
        <v>648</v>
      </c>
      <c r="I4" s="643" t="s">
        <v>206</v>
      </c>
      <c r="J4" s="644" t="s">
        <v>87</v>
      </c>
      <c r="K4" s="644"/>
      <c r="L4" s="641"/>
      <c r="M4" s="641"/>
      <c r="N4" s="641"/>
      <c r="O4" s="641"/>
      <c r="P4" s="640" t="s">
        <v>649</v>
      </c>
      <c r="Q4" s="640" t="s">
        <v>650</v>
      </c>
      <c r="R4" s="640" t="s">
        <v>207</v>
      </c>
      <c r="S4" s="640" t="s">
        <v>208</v>
      </c>
      <c r="T4" s="640" t="s">
        <v>209</v>
      </c>
      <c r="U4" s="641" t="s">
        <v>210</v>
      </c>
      <c r="V4" s="641"/>
      <c r="W4" s="641"/>
      <c r="X4" s="642"/>
      <c r="Y4" s="641" t="s">
        <v>104</v>
      </c>
    </row>
    <row r="5" spans="1:25" ht="51.75" customHeight="1">
      <c r="A5" s="648"/>
      <c r="B5" s="649"/>
      <c r="C5" s="651"/>
      <c r="D5" s="640"/>
      <c r="E5" s="640"/>
      <c r="F5" s="640"/>
      <c r="G5" s="640"/>
      <c r="H5" s="640"/>
      <c r="I5" s="640"/>
      <c r="J5" s="640" t="s">
        <v>212</v>
      </c>
      <c r="K5" s="640" t="s">
        <v>213</v>
      </c>
      <c r="L5" s="640" t="s">
        <v>651</v>
      </c>
      <c r="M5" s="640" t="s">
        <v>214</v>
      </c>
      <c r="N5" s="641" t="s">
        <v>215</v>
      </c>
      <c r="O5" s="641"/>
      <c r="P5" s="640"/>
      <c r="Q5" s="640"/>
      <c r="R5" s="640"/>
      <c r="S5" s="640"/>
      <c r="T5" s="640"/>
      <c r="U5" s="641"/>
      <c r="V5" s="641"/>
      <c r="W5" s="641"/>
      <c r="X5" s="642"/>
      <c r="Y5" s="641"/>
    </row>
    <row r="6" spans="1:25" ht="150" customHeight="1">
      <c r="A6" s="648"/>
      <c r="B6" s="649"/>
      <c r="C6" s="651"/>
      <c r="D6" s="640"/>
      <c r="E6" s="640"/>
      <c r="F6" s="640"/>
      <c r="G6" s="640"/>
      <c r="H6" s="640"/>
      <c r="I6" s="640"/>
      <c r="J6" s="640"/>
      <c r="K6" s="640"/>
      <c r="L6" s="640"/>
      <c r="M6" s="640"/>
      <c r="N6" s="368" t="s">
        <v>217</v>
      </c>
      <c r="O6" s="368" t="s">
        <v>211</v>
      </c>
      <c r="P6" s="640"/>
      <c r="Q6" s="640"/>
      <c r="R6" s="640"/>
      <c r="S6" s="640"/>
      <c r="T6" s="640"/>
      <c r="U6" s="368" t="s">
        <v>216</v>
      </c>
      <c r="V6" s="368" t="s">
        <v>153</v>
      </c>
      <c r="W6" s="368" t="s">
        <v>652</v>
      </c>
      <c r="X6" s="642"/>
      <c r="Y6" s="641"/>
    </row>
    <row r="7" spans="1:25" ht="20.25" customHeight="1">
      <c r="A7" s="369"/>
      <c r="B7" s="370"/>
      <c r="C7" s="369"/>
      <c r="D7" s="369"/>
      <c r="E7" s="371"/>
      <c r="F7" s="371"/>
      <c r="G7" s="371"/>
      <c r="H7" s="371"/>
      <c r="I7" s="371"/>
      <c r="J7" s="371"/>
      <c r="K7" s="371"/>
      <c r="L7" s="372"/>
      <c r="M7" s="372"/>
      <c r="N7" s="372"/>
      <c r="O7" s="372"/>
      <c r="P7" s="372"/>
      <c r="Q7" s="372"/>
      <c r="R7" s="372"/>
      <c r="S7" s="372"/>
      <c r="T7" s="372"/>
      <c r="U7" s="372"/>
      <c r="V7" s="372"/>
      <c r="W7" s="367"/>
      <c r="X7" s="372"/>
      <c r="Y7" s="372"/>
    </row>
    <row r="8" spans="1:25" ht="40.5" customHeight="1">
      <c r="A8" s="373" t="s">
        <v>108</v>
      </c>
      <c r="B8" s="374"/>
      <c r="C8" s="375"/>
      <c r="D8" s="375">
        <v>3</v>
      </c>
      <c r="E8" s="375"/>
      <c r="F8" s="375"/>
      <c r="G8" s="375"/>
      <c r="H8" s="375"/>
      <c r="I8" s="375"/>
      <c r="J8" s="375"/>
      <c r="K8" s="375"/>
      <c r="L8" s="375"/>
      <c r="M8" s="375"/>
      <c r="N8" s="375"/>
      <c r="O8" s="375"/>
      <c r="P8" s="375"/>
      <c r="Q8" s="376"/>
      <c r="R8" s="375"/>
      <c r="S8" s="375"/>
      <c r="T8" s="375"/>
      <c r="U8" s="377"/>
      <c r="V8" s="377"/>
      <c r="W8" s="377"/>
      <c r="X8" s="378"/>
      <c r="Y8" s="379">
        <v>3</v>
      </c>
    </row>
    <row r="9" spans="1:25" ht="40.5" customHeight="1">
      <c r="A9" s="373" t="s">
        <v>109</v>
      </c>
      <c r="B9" s="374"/>
      <c r="C9" s="375"/>
      <c r="D9" s="375">
        <v>5</v>
      </c>
      <c r="E9" s="375"/>
      <c r="F9" s="375"/>
      <c r="G9" s="375"/>
      <c r="H9" s="375"/>
      <c r="I9" s="375"/>
      <c r="J9" s="375"/>
      <c r="K9" s="375"/>
      <c r="L9" s="375"/>
      <c r="M9" s="375"/>
      <c r="N9" s="375"/>
      <c r="O9" s="375"/>
      <c r="P9" s="375"/>
      <c r="Q9" s="376"/>
      <c r="R9" s="375"/>
      <c r="S9" s="375"/>
      <c r="T9" s="375"/>
      <c r="U9" s="377"/>
      <c r="V9" s="377"/>
      <c r="W9" s="377"/>
      <c r="X9" s="378"/>
      <c r="Y9" s="379">
        <v>5</v>
      </c>
    </row>
    <row r="10" spans="1:25" ht="40.5" customHeight="1">
      <c r="A10" s="373" t="s">
        <v>110</v>
      </c>
      <c r="B10" s="374"/>
      <c r="C10" s="375"/>
      <c r="D10" s="375">
        <v>4</v>
      </c>
      <c r="E10" s="375"/>
      <c r="F10" s="375"/>
      <c r="G10" s="375"/>
      <c r="H10" s="375"/>
      <c r="I10" s="375"/>
      <c r="J10" s="375"/>
      <c r="K10" s="375"/>
      <c r="L10" s="375"/>
      <c r="M10" s="375"/>
      <c r="N10" s="375"/>
      <c r="O10" s="375"/>
      <c r="P10" s="375"/>
      <c r="Q10" s="376"/>
      <c r="R10" s="375"/>
      <c r="S10" s="375"/>
      <c r="T10" s="375"/>
      <c r="U10" s="377"/>
      <c r="V10" s="377"/>
      <c r="W10" s="377"/>
      <c r="X10" s="378"/>
      <c r="Y10" s="379">
        <v>4</v>
      </c>
    </row>
    <row r="11" spans="1:25" ht="40.5" customHeight="1">
      <c r="A11" s="373" t="s">
        <v>111</v>
      </c>
      <c r="B11" s="374"/>
      <c r="C11" s="375"/>
      <c r="D11" s="375">
        <v>2</v>
      </c>
      <c r="E11" s="375"/>
      <c r="F11" s="375"/>
      <c r="G11" s="375"/>
      <c r="H11" s="375"/>
      <c r="I11" s="375"/>
      <c r="J11" s="375"/>
      <c r="K11" s="375"/>
      <c r="L11" s="375"/>
      <c r="M11" s="375"/>
      <c r="N11" s="375"/>
      <c r="O11" s="375"/>
      <c r="P11" s="375"/>
      <c r="Q11" s="376"/>
      <c r="R11" s="375"/>
      <c r="S11" s="375"/>
      <c r="T11" s="375"/>
      <c r="U11" s="377"/>
      <c r="V11" s="377"/>
      <c r="W11" s="377"/>
      <c r="X11" s="378"/>
      <c r="Y11" s="379">
        <v>2</v>
      </c>
    </row>
    <row r="12" spans="1:25" ht="40.5" customHeight="1">
      <c r="A12" s="373" t="s">
        <v>114</v>
      </c>
      <c r="B12" s="374"/>
      <c r="C12" s="375"/>
      <c r="D12" s="375">
        <v>14</v>
      </c>
      <c r="E12" s="375"/>
      <c r="F12" s="375"/>
      <c r="G12" s="375"/>
      <c r="H12" s="375"/>
      <c r="I12" s="375"/>
      <c r="J12" s="375"/>
      <c r="K12" s="375"/>
      <c r="L12" s="375"/>
      <c r="M12" s="375">
        <v>1</v>
      </c>
      <c r="N12" s="375"/>
      <c r="O12" s="375"/>
      <c r="P12" s="375"/>
      <c r="Q12" s="376"/>
      <c r="R12" s="375"/>
      <c r="S12" s="375"/>
      <c r="T12" s="375"/>
      <c r="U12" s="375"/>
      <c r="V12" s="375"/>
      <c r="W12" s="375">
        <v>1</v>
      </c>
      <c r="X12" s="378"/>
      <c r="Y12" s="379">
        <v>16</v>
      </c>
    </row>
    <row r="13" spans="1:25" ht="40.5" customHeight="1">
      <c r="A13" s="373" t="s">
        <v>115</v>
      </c>
      <c r="B13" s="374"/>
      <c r="C13" s="375">
        <v>1</v>
      </c>
      <c r="D13" s="375">
        <v>8</v>
      </c>
      <c r="E13" s="375"/>
      <c r="F13" s="375"/>
      <c r="G13" s="375"/>
      <c r="H13" s="375"/>
      <c r="I13" s="375"/>
      <c r="J13" s="375"/>
      <c r="K13" s="375"/>
      <c r="L13" s="375"/>
      <c r="M13" s="375"/>
      <c r="N13" s="375"/>
      <c r="O13" s="375"/>
      <c r="P13" s="375"/>
      <c r="Q13" s="376"/>
      <c r="R13" s="375"/>
      <c r="S13" s="375"/>
      <c r="T13" s="375"/>
      <c r="U13" s="375"/>
      <c r="V13" s="375"/>
      <c r="W13" s="375"/>
      <c r="X13" s="378"/>
      <c r="Y13" s="379">
        <v>9</v>
      </c>
    </row>
    <row r="14" spans="1:25" ht="40.5" customHeight="1">
      <c r="A14" s="373" t="s">
        <v>116</v>
      </c>
      <c r="B14" s="374"/>
      <c r="C14" s="375"/>
      <c r="D14" s="375">
        <v>3</v>
      </c>
      <c r="E14" s="375"/>
      <c r="F14" s="375"/>
      <c r="G14" s="375"/>
      <c r="H14" s="375"/>
      <c r="I14" s="375"/>
      <c r="J14" s="375">
        <v>1</v>
      </c>
      <c r="K14" s="375">
        <v>2</v>
      </c>
      <c r="L14" s="375"/>
      <c r="M14" s="375"/>
      <c r="N14" s="375">
        <v>2</v>
      </c>
      <c r="O14" s="375"/>
      <c r="P14" s="375">
        <v>3</v>
      </c>
      <c r="Q14" s="376"/>
      <c r="R14" s="375">
        <v>1</v>
      </c>
      <c r="S14" s="375">
        <v>1</v>
      </c>
      <c r="T14" s="375"/>
      <c r="U14" s="375"/>
      <c r="V14" s="375"/>
      <c r="W14" s="375"/>
      <c r="X14" s="378"/>
      <c r="Y14" s="379">
        <v>13</v>
      </c>
    </row>
    <row r="15" spans="1:25" ht="40.5" customHeight="1">
      <c r="A15" s="373" t="s">
        <v>112</v>
      </c>
      <c r="B15" s="374"/>
      <c r="C15" s="375"/>
      <c r="D15" s="375"/>
      <c r="E15" s="375"/>
      <c r="F15" s="375"/>
      <c r="G15" s="375"/>
      <c r="H15" s="375"/>
      <c r="I15" s="375"/>
      <c r="J15" s="375"/>
      <c r="K15" s="375"/>
      <c r="L15" s="375"/>
      <c r="M15" s="375"/>
      <c r="N15" s="375">
        <v>6</v>
      </c>
      <c r="O15" s="375"/>
      <c r="P15" s="375"/>
      <c r="Q15" s="376"/>
      <c r="R15" s="375"/>
      <c r="S15" s="375"/>
      <c r="T15" s="375"/>
      <c r="U15" s="375"/>
      <c r="V15" s="375"/>
      <c r="W15" s="375">
        <v>1</v>
      </c>
      <c r="X15" s="378"/>
      <c r="Y15" s="379">
        <v>7</v>
      </c>
    </row>
    <row r="16" spans="1:25" ht="40.5" customHeight="1">
      <c r="A16" s="373" t="s">
        <v>113</v>
      </c>
      <c r="B16" s="374"/>
      <c r="C16" s="375"/>
      <c r="D16" s="375">
        <v>3</v>
      </c>
      <c r="E16" s="375"/>
      <c r="F16" s="375"/>
      <c r="G16" s="375"/>
      <c r="H16" s="375"/>
      <c r="I16" s="375"/>
      <c r="J16" s="375"/>
      <c r="K16" s="375"/>
      <c r="L16" s="375"/>
      <c r="M16" s="375"/>
      <c r="N16" s="375"/>
      <c r="O16" s="375"/>
      <c r="P16" s="375">
        <v>1</v>
      </c>
      <c r="Q16" s="376"/>
      <c r="R16" s="375"/>
      <c r="S16" s="375"/>
      <c r="T16" s="375"/>
      <c r="U16" s="375"/>
      <c r="V16" s="375"/>
      <c r="W16" s="375"/>
      <c r="X16" s="378"/>
      <c r="Y16" s="379">
        <v>4</v>
      </c>
    </row>
    <row r="17" spans="1:25" ht="40.5" customHeight="1">
      <c r="A17" s="373" t="s">
        <v>117</v>
      </c>
      <c r="B17" s="374"/>
      <c r="C17" s="375"/>
      <c r="D17" s="375">
        <v>1</v>
      </c>
      <c r="E17" s="375"/>
      <c r="F17" s="375"/>
      <c r="G17" s="375"/>
      <c r="H17" s="375"/>
      <c r="I17" s="375"/>
      <c r="J17" s="375"/>
      <c r="K17" s="375"/>
      <c r="L17" s="375">
        <v>2</v>
      </c>
      <c r="M17" s="375"/>
      <c r="N17" s="375"/>
      <c r="O17" s="375"/>
      <c r="P17" s="375"/>
      <c r="Q17" s="376"/>
      <c r="R17" s="375"/>
      <c r="S17" s="375"/>
      <c r="T17" s="375"/>
      <c r="U17" s="375">
        <v>1</v>
      </c>
      <c r="V17" s="375"/>
      <c r="W17" s="375">
        <v>1</v>
      </c>
      <c r="X17" s="378"/>
      <c r="Y17" s="379">
        <v>5</v>
      </c>
    </row>
    <row r="18" spans="1:25" ht="40.5" customHeight="1">
      <c r="A18" s="373" t="s">
        <v>122</v>
      </c>
      <c r="B18" s="374"/>
      <c r="C18" s="375"/>
      <c r="D18" s="375"/>
      <c r="E18" s="375"/>
      <c r="F18" s="375"/>
      <c r="G18" s="375">
        <v>21</v>
      </c>
      <c r="H18" s="375"/>
      <c r="I18" s="375"/>
      <c r="J18" s="375"/>
      <c r="K18" s="375"/>
      <c r="L18" s="375"/>
      <c r="M18" s="375"/>
      <c r="N18" s="375"/>
      <c r="O18" s="375"/>
      <c r="P18" s="375"/>
      <c r="Q18" s="376"/>
      <c r="R18" s="375">
        <v>2</v>
      </c>
      <c r="S18" s="375"/>
      <c r="T18" s="375"/>
      <c r="U18" s="375">
        <v>1</v>
      </c>
      <c r="V18" s="375"/>
      <c r="W18" s="375"/>
      <c r="X18" s="378"/>
      <c r="Y18" s="379">
        <v>24</v>
      </c>
    </row>
    <row r="19" spans="1:25" ht="40.5" customHeight="1">
      <c r="A19" s="373" t="s">
        <v>118</v>
      </c>
      <c r="B19" s="374"/>
      <c r="C19" s="375"/>
      <c r="D19" s="375"/>
      <c r="E19" s="375"/>
      <c r="F19" s="375"/>
      <c r="G19" s="375">
        <v>11</v>
      </c>
      <c r="H19" s="375"/>
      <c r="I19" s="375"/>
      <c r="J19" s="375"/>
      <c r="K19" s="375"/>
      <c r="L19" s="375"/>
      <c r="M19" s="375"/>
      <c r="N19" s="375"/>
      <c r="O19" s="375"/>
      <c r="P19" s="375"/>
      <c r="Q19" s="376"/>
      <c r="R19" s="375"/>
      <c r="S19" s="375"/>
      <c r="T19" s="375"/>
      <c r="U19" s="375"/>
      <c r="V19" s="375"/>
      <c r="W19" s="375">
        <v>1</v>
      </c>
      <c r="X19" s="378"/>
      <c r="Y19" s="379">
        <v>12</v>
      </c>
    </row>
    <row r="20" spans="1:25" ht="40.5" customHeight="1">
      <c r="A20" s="373" t="s">
        <v>119</v>
      </c>
      <c r="B20" s="374"/>
      <c r="C20" s="375"/>
      <c r="D20" s="375">
        <v>12</v>
      </c>
      <c r="E20" s="375"/>
      <c r="F20" s="375"/>
      <c r="G20" s="375"/>
      <c r="H20" s="375"/>
      <c r="I20" s="375"/>
      <c r="J20" s="375"/>
      <c r="K20" s="375"/>
      <c r="L20" s="375"/>
      <c r="M20" s="375"/>
      <c r="N20" s="375"/>
      <c r="O20" s="375"/>
      <c r="P20" s="375"/>
      <c r="Q20" s="376"/>
      <c r="R20" s="375"/>
      <c r="S20" s="375"/>
      <c r="T20" s="375"/>
      <c r="U20" s="375"/>
      <c r="V20" s="375"/>
      <c r="W20" s="375"/>
      <c r="X20" s="378"/>
      <c r="Y20" s="379">
        <v>12</v>
      </c>
    </row>
    <row r="21" spans="1:25" ht="40.5" customHeight="1">
      <c r="A21" s="373" t="s">
        <v>120</v>
      </c>
      <c r="B21" s="374"/>
      <c r="C21" s="375"/>
      <c r="D21" s="375">
        <v>12</v>
      </c>
      <c r="E21" s="375"/>
      <c r="F21" s="375"/>
      <c r="G21" s="375"/>
      <c r="H21" s="375"/>
      <c r="I21" s="375"/>
      <c r="J21" s="375"/>
      <c r="K21" s="375"/>
      <c r="L21" s="375"/>
      <c r="M21" s="375"/>
      <c r="N21" s="375"/>
      <c r="O21" s="375"/>
      <c r="P21" s="375"/>
      <c r="Q21" s="376"/>
      <c r="R21" s="375"/>
      <c r="S21" s="375"/>
      <c r="T21" s="375"/>
      <c r="U21" s="377"/>
      <c r="V21" s="377"/>
      <c r="W21" s="377"/>
      <c r="X21" s="378"/>
      <c r="Y21" s="379">
        <v>12</v>
      </c>
    </row>
    <row r="22" spans="1:25" ht="40.5" customHeight="1">
      <c r="A22" s="380" t="s">
        <v>121</v>
      </c>
      <c r="B22" s="381"/>
      <c r="C22" s="376"/>
      <c r="D22" s="376"/>
      <c r="E22" s="376"/>
      <c r="F22" s="376">
        <v>6</v>
      </c>
      <c r="G22" s="376"/>
      <c r="H22" s="376">
        <v>4</v>
      </c>
      <c r="I22" s="376"/>
      <c r="J22" s="376"/>
      <c r="K22" s="376"/>
      <c r="L22" s="376"/>
      <c r="M22" s="376"/>
      <c r="N22" s="376"/>
      <c r="O22" s="376"/>
      <c r="P22" s="376">
        <v>2</v>
      </c>
      <c r="Q22" s="376"/>
      <c r="R22" s="376"/>
      <c r="S22" s="376"/>
      <c r="T22" s="376"/>
      <c r="U22" s="376"/>
      <c r="V22" s="376"/>
      <c r="W22" s="376"/>
      <c r="X22" s="382"/>
      <c r="Y22" s="379">
        <v>12</v>
      </c>
    </row>
    <row r="23" spans="1:25" ht="40.5" customHeight="1">
      <c r="A23" s="373" t="s">
        <v>123</v>
      </c>
      <c r="B23" s="374"/>
      <c r="C23" s="375"/>
      <c r="D23" s="375">
        <v>9</v>
      </c>
      <c r="E23" s="375"/>
      <c r="F23" s="375"/>
      <c r="G23" s="375"/>
      <c r="H23" s="375"/>
      <c r="I23" s="375">
        <v>1</v>
      </c>
      <c r="J23" s="375"/>
      <c r="K23" s="375"/>
      <c r="L23" s="375"/>
      <c r="M23" s="375">
        <v>1</v>
      </c>
      <c r="N23" s="375"/>
      <c r="O23" s="375"/>
      <c r="P23" s="375"/>
      <c r="Q23" s="376"/>
      <c r="R23" s="375"/>
      <c r="S23" s="375"/>
      <c r="T23" s="375"/>
      <c r="U23" s="375"/>
      <c r="V23" s="375"/>
      <c r="W23" s="375">
        <v>1</v>
      </c>
      <c r="X23" s="378"/>
      <c r="Y23" s="379">
        <v>12</v>
      </c>
    </row>
    <row r="24" spans="1:25" ht="40.5" customHeight="1">
      <c r="A24" s="373" t="s">
        <v>124</v>
      </c>
      <c r="B24" s="374"/>
      <c r="C24" s="375"/>
      <c r="D24" s="375">
        <v>4</v>
      </c>
      <c r="E24" s="375"/>
      <c r="F24" s="375"/>
      <c r="G24" s="375"/>
      <c r="H24" s="375"/>
      <c r="I24" s="375"/>
      <c r="J24" s="375"/>
      <c r="K24" s="375"/>
      <c r="L24" s="375"/>
      <c r="M24" s="375"/>
      <c r="N24" s="375"/>
      <c r="O24" s="375"/>
      <c r="P24" s="375"/>
      <c r="Q24" s="376">
        <v>1</v>
      </c>
      <c r="R24" s="375"/>
      <c r="S24" s="375"/>
      <c r="T24" s="375"/>
      <c r="U24" s="375"/>
      <c r="V24" s="375">
        <v>1</v>
      </c>
      <c r="W24" s="375">
        <v>1</v>
      </c>
      <c r="X24" s="378"/>
      <c r="Y24" s="379">
        <v>7</v>
      </c>
    </row>
    <row r="25" spans="1:25" ht="40.5" customHeight="1">
      <c r="A25" s="380" t="s">
        <v>125</v>
      </c>
      <c r="B25" s="381"/>
      <c r="C25" s="376">
        <v>1</v>
      </c>
      <c r="D25" s="376">
        <v>2</v>
      </c>
      <c r="E25" s="376"/>
      <c r="F25" s="376"/>
      <c r="G25" s="376"/>
      <c r="H25" s="376"/>
      <c r="I25" s="376"/>
      <c r="J25" s="376"/>
      <c r="K25" s="376"/>
      <c r="L25" s="376"/>
      <c r="M25" s="376"/>
      <c r="N25" s="376"/>
      <c r="O25" s="376"/>
      <c r="P25" s="376"/>
      <c r="Q25" s="376"/>
      <c r="R25" s="376"/>
      <c r="S25" s="376"/>
      <c r="T25" s="376"/>
      <c r="U25" s="376">
        <v>1</v>
      </c>
      <c r="V25" s="376"/>
      <c r="W25" s="376"/>
      <c r="X25" s="382"/>
      <c r="Y25" s="379">
        <v>4</v>
      </c>
    </row>
    <row r="26" spans="1:25" ht="40.5" customHeight="1">
      <c r="A26" s="373" t="s">
        <v>126</v>
      </c>
      <c r="B26" s="374"/>
      <c r="C26" s="375"/>
      <c r="D26" s="375">
        <v>4</v>
      </c>
      <c r="E26" s="375"/>
      <c r="F26" s="375"/>
      <c r="G26" s="375"/>
      <c r="H26" s="375"/>
      <c r="I26" s="375"/>
      <c r="J26" s="375"/>
      <c r="K26" s="375"/>
      <c r="L26" s="375"/>
      <c r="M26" s="375"/>
      <c r="N26" s="375"/>
      <c r="O26" s="375"/>
      <c r="P26" s="375"/>
      <c r="Q26" s="376"/>
      <c r="R26" s="375"/>
      <c r="S26" s="375"/>
      <c r="T26" s="375"/>
      <c r="U26" s="375"/>
      <c r="V26" s="375"/>
      <c r="W26" s="375"/>
      <c r="X26" s="378"/>
      <c r="Y26" s="379">
        <v>4</v>
      </c>
    </row>
    <row r="27" spans="1:25" ht="40.5" customHeight="1">
      <c r="A27" s="373" t="s">
        <v>127</v>
      </c>
      <c r="B27" s="374"/>
      <c r="C27" s="375"/>
      <c r="D27" s="375">
        <v>8</v>
      </c>
      <c r="E27" s="375"/>
      <c r="F27" s="375"/>
      <c r="G27" s="375"/>
      <c r="H27" s="375"/>
      <c r="I27" s="375"/>
      <c r="J27" s="375"/>
      <c r="K27" s="375"/>
      <c r="L27" s="375"/>
      <c r="M27" s="375"/>
      <c r="N27" s="375">
        <v>1</v>
      </c>
      <c r="O27" s="375"/>
      <c r="P27" s="375"/>
      <c r="Q27" s="376"/>
      <c r="R27" s="375"/>
      <c r="S27" s="375"/>
      <c r="T27" s="375"/>
      <c r="U27" s="375"/>
      <c r="V27" s="375"/>
      <c r="W27" s="375">
        <v>1</v>
      </c>
      <c r="X27" s="378"/>
      <c r="Y27" s="379">
        <v>10</v>
      </c>
    </row>
    <row r="28" spans="1:25" ht="40.5" customHeight="1">
      <c r="A28" s="373" t="s">
        <v>128</v>
      </c>
      <c r="B28" s="374"/>
      <c r="C28" s="375"/>
      <c r="D28" s="375">
        <v>19</v>
      </c>
      <c r="E28" s="375"/>
      <c r="F28" s="375"/>
      <c r="G28" s="375"/>
      <c r="H28" s="375"/>
      <c r="I28" s="375"/>
      <c r="J28" s="375"/>
      <c r="K28" s="375"/>
      <c r="L28" s="375"/>
      <c r="M28" s="375"/>
      <c r="N28" s="375">
        <v>1</v>
      </c>
      <c r="O28" s="375">
        <v>3</v>
      </c>
      <c r="P28" s="375"/>
      <c r="Q28" s="376"/>
      <c r="R28" s="375"/>
      <c r="S28" s="375"/>
      <c r="T28" s="375"/>
      <c r="U28" s="375"/>
      <c r="V28" s="375"/>
      <c r="W28" s="375"/>
      <c r="X28" s="378"/>
      <c r="Y28" s="379">
        <v>23</v>
      </c>
    </row>
    <row r="29" spans="1:25" ht="40.5" customHeight="1">
      <c r="A29" s="373" t="s">
        <v>129</v>
      </c>
      <c r="B29" s="374"/>
      <c r="C29" s="375"/>
      <c r="D29" s="375"/>
      <c r="E29" s="375"/>
      <c r="F29" s="375"/>
      <c r="G29" s="375"/>
      <c r="H29" s="375"/>
      <c r="I29" s="375"/>
      <c r="J29" s="375"/>
      <c r="K29" s="375"/>
      <c r="L29" s="375"/>
      <c r="M29" s="375"/>
      <c r="N29" s="375">
        <v>4</v>
      </c>
      <c r="O29" s="375"/>
      <c r="P29" s="375"/>
      <c r="Q29" s="376"/>
      <c r="R29" s="375"/>
      <c r="S29" s="375"/>
      <c r="T29" s="375"/>
      <c r="U29" s="375"/>
      <c r="V29" s="375"/>
      <c r="W29" s="375"/>
      <c r="X29" s="378"/>
      <c r="Y29" s="379">
        <v>4</v>
      </c>
    </row>
    <row r="30" spans="1:25" ht="40.5" customHeight="1">
      <c r="A30" s="373" t="s">
        <v>130</v>
      </c>
      <c r="B30" s="374"/>
      <c r="C30" s="375"/>
      <c r="D30" s="375"/>
      <c r="E30" s="375"/>
      <c r="F30" s="375"/>
      <c r="G30" s="375"/>
      <c r="H30" s="375"/>
      <c r="I30" s="375"/>
      <c r="J30" s="375"/>
      <c r="K30" s="375"/>
      <c r="L30" s="375"/>
      <c r="M30" s="375"/>
      <c r="N30" s="375">
        <v>4</v>
      </c>
      <c r="O30" s="375"/>
      <c r="P30" s="375"/>
      <c r="Q30" s="376"/>
      <c r="R30" s="375"/>
      <c r="S30" s="375"/>
      <c r="T30" s="375"/>
      <c r="U30" s="375"/>
      <c r="V30" s="375"/>
      <c r="W30" s="375"/>
      <c r="X30" s="378"/>
      <c r="Y30" s="379">
        <v>4</v>
      </c>
    </row>
    <row r="31" spans="1:25" ht="40.5" customHeight="1">
      <c r="A31" s="373" t="s">
        <v>131</v>
      </c>
      <c r="B31" s="374"/>
      <c r="C31" s="375"/>
      <c r="D31" s="375">
        <v>6</v>
      </c>
      <c r="E31" s="375"/>
      <c r="F31" s="375"/>
      <c r="G31" s="375"/>
      <c r="H31" s="375"/>
      <c r="I31" s="375"/>
      <c r="J31" s="375"/>
      <c r="K31" s="375"/>
      <c r="L31" s="375"/>
      <c r="M31" s="375"/>
      <c r="N31" s="375"/>
      <c r="O31" s="375"/>
      <c r="P31" s="375"/>
      <c r="Q31" s="376"/>
      <c r="R31" s="375"/>
      <c r="S31" s="375"/>
      <c r="T31" s="375"/>
      <c r="U31" s="375"/>
      <c r="V31" s="375"/>
      <c r="W31" s="375"/>
      <c r="X31" s="378"/>
      <c r="Y31" s="379">
        <v>6</v>
      </c>
    </row>
    <row r="32" spans="1:25" ht="40.5" customHeight="1">
      <c r="A32" s="373" t="s">
        <v>132</v>
      </c>
      <c r="B32" s="374"/>
      <c r="C32" s="375"/>
      <c r="D32" s="375"/>
      <c r="E32" s="375"/>
      <c r="F32" s="375"/>
      <c r="G32" s="375"/>
      <c r="H32" s="375"/>
      <c r="I32" s="375"/>
      <c r="J32" s="375"/>
      <c r="K32" s="375"/>
      <c r="L32" s="375"/>
      <c r="M32" s="375"/>
      <c r="N32" s="375">
        <v>4</v>
      </c>
      <c r="O32" s="375"/>
      <c r="P32" s="375"/>
      <c r="Q32" s="376"/>
      <c r="R32" s="375"/>
      <c r="S32" s="375"/>
      <c r="T32" s="375"/>
      <c r="U32" s="375">
        <v>1</v>
      </c>
      <c r="V32" s="375"/>
      <c r="W32" s="375"/>
      <c r="X32" s="378"/>
      <c r="Y32" s="379">
        <v>5</v>
      </c>
    </row>
    <row r="33" spans="1:25" ht="40.5" customHeight="1">
      <c r="A33" s="373" t="s">
        <v>133</v>
      </c>
      <c r="B33" s="374"/>
      <c r="C33" s="375"/>
      <c r="D33" s="375">
        <v>13</v>
      </c>
      <c r="E33" s="375"/>
      <c r="F33" s="375"/>
      <c r="G33" s="375"/>
      <c r="H33" s="375"/>
      <c r="I33" s="375"/>
      <c r="J33" s="375"/>
      <c r="K33" s="375"/>
      <c r="L33" s="375"/>
      <c r="M33" s="375"/>
      <c r="N33" s="375"/>
      <c r="O33" s="375"/>
      <c r="P33" s="375"/>
      <c r="Q33" s="376"/>
      <c r="R33" s="375"/>
      <c r="S33" s="375"/>
      <c r="T33" s="375"/>
      <c r="U33" s="375"/>
      <c r="V33" s="375"/>
      <c r="W33" s="375">
        <v>1</v>
      </c>
      <c r="X33" s="378"/>
      <c r="Y33" s="379">
        <v>14</v>
      </c>
    </row>
    <row r="34" spans="1:25" ht="40.5" customHeight="1">
      <c r="A34" s="380" t="s">
        <v>134</v>
      </c>
      <c r="B34" s="381"/>
      <c r="C34" s="376"/>
      <c r="D34" s="376">
        <v>6</v>
      </c>
      <c r="E34" s="376"/>
      <c r="F34" s="376"/>
      <c r="G34" s="376"/>
      <c r="H34" s="376"/>
      <c r="I34" s="376"/>
      <c r="J34" s="376"/>
      <c r="K34" s="376"/>
      <c r="L34" s="376"/>
      <c r="M34" s="376"/>
      <c r="N34" s="376"/>
      <c r="O34" s="376">
        <v>2</v>
      </c>
      <c r="P34" s="376"/>
      <c r="Q34" s="376"/>
      <c r="R34" s="376"/>
      <c r="S34" s="376"/>
      <c r="T34" s="376"/>
      <c r="U34" s="376"/>
      <c r="V34" s="376"/>
      <c r="W34" s="376"/>
      <c r="X34" s="382"/>
      <c r="Y34" s="379">
        <v>8</v>
      </c>
    </row>
    <row r="35" spans="1:25" ht="40.5" customHeight="1">
      <c r="A35" s="373" t="s">
        <v>135</v>
      </c>
      <c r="B35" s="374"/>
      <c r="C35" s="375"/>
      <c r="D35" s="375"/>
      <c r="E35" s="375"/>
      <c r="F35" s="375"/>
      <c r="G35" s="375"/>
      <c r="H35" s="375"/>
      <c r="I35" s="375"/>
      <c r="J35" s="375"/>
      <c r="K35" s="375">
        <v>6</v>
      </c>
      <c r="L35" s="375"/>
      <c r="M35" s="375"/>
      <c r="N35" s="375"/>
      <c r="O35" s="375"/>
      <c r="P35" s="375"/>
      <c r="Q35" s="376"/>
      <c r="R35" s="375"/>
      <c r="S35" s="375">
        <v>1</v>
      </c>
      <c r="T35" s="375"/>
      <c r="U35" s="375"/>
      <c r="V35" s="375"/>
      <c r="W35" s="375"/>
      <c r="X35" s="378"/>
      <c r="Y35" s="379">
        <v>7</v>
      </c>
    </row>
    <row r="36" spans="1:25" ht="40.5" customHeight="1">
      <c r="A36" s="373" t="s">
        <v>136</v>
      </c>
      <c r="B36" s="374"/>
      <c r="C36" s="375"/>
      <c r="D36" s="375">
        <v>2</v>
      </c>
      <c r="E36" s="375"/>
      <c r="F36" s="375"/>
      <c r="G36" s="375"/>
      <c r="H36" s="375"/>
      <c r="I36" s="375"/>
      <c r="J36" s="375"/>
      <c r="K36" s="375"/>
      <c r="L36" s="375"/>
      <c r="M36" s="375"/>
      <c r="N36" s="375"/>
      <c r="O36" s="375"/>
      <c r="P36" s="375"/>
      <c r="Q36" s="376"/>
      <c r="R36" s="375"/>
      <c r="S36" s="375"/>
      <c r="T36" s="375"/>
      <c r="U36" s="375"/>
      <c r="V36" s="375"/>
      <c r="W36" s="375"/>
      <c r="X36" s="378"/>
      <c r="Y36" s="379">
        <v>2</v>
      </c>
    </row>
    <row r="37" spans="1:25" ht="40.5" customHeight="1">
      <c r="A37" s="373" t="s">
        <v>137</v>
      </c>
      <c r="B37" s="374"/>
      <c r="C37" s="375"/>
      <c r="D37" s="375">
        <v>17</v>
      </c>
      <c r="E37" s="375"/>
      <c r="F37" s="375"/>
      <c r="G37" s="375"/>
      <c r="H37" s="375"/>
      <c r="I37" s="375"/>
      <c r="J37" s="375"/>
      <c r="K37" s="375"/>
      <c r="L37" s="375"/>
      <c r="M37" s="375"/>
      <c r="N37" s="375"/>
      <c r="O37" s="375"/>
      <c r="P37" s="375"/>
      <c r="Q37" s="376"/>
      <c r="R37" s="375"/>
      <c r="S37" s="375"/>
      <c r="T37" s="375"/>
      <c r="U37" s="375">
        <v>1</v>
      </c>
      <c r="V37" s="375"/>
      <c r="W37" s="375"/>
      <c r="X37" s="378"/>
      <c r="Y37" s="379">
        <v>18</v>
      </c>
    </row>
    <row r="38" spans="1:25" ht="40.5" customHeight="1">
      <c r="A38" s="373" t="s">
        <v>138</v>
      </c>
      <c r="B38" s="374"/>
      <c r="C38" s="375"/>
      <c r="D38" s="375">
        <v>4</v>
      </c>
      <c r="E38" s="375"/>
      <c r="F38" s="375"/>
      <c r="G38" s="375"/>
      <c r="H38" s="375"/>
      <c r="I38" s="375"/>
      <c r="J38" s="375"/>
      <c r="K38" s="375"/>
      <c r="L38" s="375"/>
      <c r="M38" s="375"/>
      <c r="N38" s="375"/>
      <c r="O38" s="375"/>
      <c r="P38" s="375"/>
      <c r="Q38" s="376"/>
      <c r="R38" s="375"/>
      <c r="S38" s="375"/>
      <c r="T38" s="375"/>
      <c r="U38" s="375"/>
      <c r="V38" s="375"/>
      <c r="W38" s="375"/>
      <c r="X38" s="378"/>
      <c r="Y38" s="379">
        <v>4</v>
      </c>
    </row>
    <row r="39" spans="1:25" ht="40.5" customHeight="1">
      <c r="A39" s="373" t="s">
        <v>139</v>
      </c>
      <c r="B39" s="374"/>
      <c r="C39" s="375"/>
      <c r="D39" s="375"/>
      <c r="E39" s="375">
        <v>3</v>
      </c>
      <c r="F39" s="375"/>
      <c r="G39" s="375"/>
      <c r="H39" s="375"/>
      <c r="I39" s="375"/>
      <c r="J39" s="375"/>
      <c r="K39" s="375"/>
      <c r="L39" s="375"/>
      <c r="M39" s="375"/>
      <c r="N39" s="375"/>
      <c r="O39" s="375"/>
      <c r="P39" s="375"/>
      <c r="Q39" s="376"/>
      <c r="R39" s="375"/>
      <c r="S39" s="375"/>
      <c r="T39" s="375">
        <v>10</v>
      </c>
      <c r="U39" s="375"/>
      <c r="V39" s="375"/>
      <c r="W39" s="375"/>
      <c r="X39" s="378"/>
      <c r="Y39" s="379">
        <v>13</v>
      </c>
    </row>
    <row r="40" spans="1:25" ht="15.75" customHeight="1">
      <c r="A40" s="383"/>
      <c r="B40" s="374"/>
      <c r="C40" s="378"/>
      <c r="D40" s="378"/>
      <c r="E40" s="384"/>
      <c r="F40" s="384"/>
      <c r="G40" s="384"/>
      <c r="H40" s="384"/>
      <c r="I40" s="384"/>
      <c r="J40" s="384"/>
      <c r="K40" s="384"/>
      <c r="L40" s="384"/>
      <c r="M40" s="384"/>
      <c r="N40" s="384"/>
      <c r="O40" s="384"/>
      <c r="P40" s="384"/>
      <c r="Q40" s="384"/>
      <c r="R40" s="384"/>
      <c r="S40" s="384"/>
      <c r="T40" s="384"/>
      <c r="U40" s="384"/>
      <c r="V40" s="384"/>
      <c r="W40" s="384"/>
      <c r="X40" s="638"/>
      <c r="Y40" s="384"/>
    </row>
    <row r="41" spans="1:25" ht="51" customHeight="1">
      <c r="A41" s="385" t="s">
        <v>104</v>
      </c>
      <c r="B41" s="374"/>
      <c r="C41" s="386">
        <v>2</v>
      </c>
      <c r="D41" s="386">
        <v>161</v>
      </c>
      <c r="E41" s="386">
        <v>3</v>
      </c>
      <c r="F41" s="386">
        <v>6</v>
      </c>
      <c r="G41" s="386">
        <v>32</v>
      </c>
      <c r="H41" s="386">
        <v>4</v>
      </c>
      <c r="I41" s="386">
        <v>1</v>
      </c>
      <c r="J41" s="386">
        <v>1</v>
      </c>
      <c r="K41" s="386">
        <v>8</v>
      </c>
      <c r="L41" s="386">
        <v>2</v>
      </c>
      <c r="M41" s="386">
        <v>2</v>
      </c>
      <c r="N41" s="386">
        <v>22</v>
      </c>
      <c r="O41" s="386">
        <v>5</v>
      </c>
      <c r="P41" s="386">
        <v>6</v>
      </c>
      <c r="Q41" s="386">
        <v>1</v>
      </c>
      <c r="R41" s="386">
        <v>3</v>
      </c>
      <c r="S41" s="386">
        <v>2</v>
      </c>
      <c r="T41" s="386">
        <v>10</v>
      </c>
      <c r="U41" s="386">
        <v>5</v>
      </c>
      <c r="V41" s="386">
        <v>1</v>
      </c>
      <c r="W41" s="386">
        <v>8</v>
      </c>
      <c r="X41" s="638"/>
      <c r="Y41" s="386">
        <v>285</v>
      </c>
    </row>
    <row r="42" spans="1:25" ht="35.1" customHeight="1">
      <c r="A42" s="374"/>
      <c r="B42" s="374"/>
      <c r="C42" s="384"/>
      <c r="D42" s="384"/>
      <c r="E42" s="384"/>
      <c r="F42" s="384"/>
      <c r="G42" s="384"/>
      <c r="H42" s="384"/>
      <c r="I42" s="384"/>
      <c r="J42" s="384"/>
      <c r="K42" s="384"/>
      <c r="L42" s="384"/>
      <c r="M42" s="384"/>
      <c r="N42" s="384"/>
      <c r="O42" s="384"/>
      <c r="P42" s="384"/>
      <c r="Q42" s="384"/>
      <c r="R42" s="384"/>
      <c r="S42" s="384"/>
      <c r="T42" s="384"/>
      <c r="U42" s="384"/>
      <c r="V42" s="384"/>
      <c r="W42" s="384"/>
      <c r="X42" s="638"/>
      <c r="Y42" s="384"/>
    </row>
    <row r="43" spans="1:25" ht="35.1" customHeight="1">
      <c r="A43" s="374"/>
      <c r="B43" s="374"/>
      <c r="C43" s="387"/>
      <c r="D43" s="387"/>
      <c r="E43" s="387"/>
      <c r="F43" s="387"/>
      <c r="G43" s="387"/>
      <c r="H43" s="387"/>
      <c r="I43" s="387"/>
      <c r="J43" s="387"/>
      <c r="K43" s="387"/>
      <c r="L43" s="387"/>
      <c r="M43" s="387"/>
      <c r="N43" s="387"/>
      <c r="O43" s="387"/>
      <c r="P43" s="387"/>
      <c r="Q43" s="387"/>
      <c r="R43" s="387"/>
      <c r="S43" s="387"/>
      <c r="T43" s="387"/>
      <c r="U43" s="387"/>
      <c r="V43" s="387"/>
      <c r="W43" s="387"/>
      <c r="X43" s="388"/>
      <c r="Y43" s="387"/>
    </row>
    <row r="44" spans="1:25" ht="20.25">
      <c r="A44" s="389" t="s">
        <v>227</v>
      </c>
      <c r="B44" s="390"/>
      <c r="C44" s="389"/>
      <c r="D44" s="389"/>
      <c r="E44" s="389"/>
      <c r="F44" s="389"/>
      <c r="G44" s="389"/>
      <c r="H44" s="389"/>
      <c r="I44" s="389"/>
      <c r="J44" s="389" t="s">
        <v>224</v>
      </c>
      <c r="K44" s="389"/>
      <c r="L44" s="389"/>
      <c r="M44" s="372"/>
      <c r="N44" s="389"/>
      <c r="O44" s="389"/>
      <c r="P44" s="389"/>
      <c r="Q44" s="389" t="s">
        <v>502</v>
      </c>
      <c r="R44" s="389"/>
      <c r="S44" s="389"/>
      <c r="T44" s="391"/>
      <c r="U44" s="391"/>
      <c r="V44" s="367"/>
      <c r="W44" s="367"/>
      <c r="X44" s="367"/>
      <c r="Y44" s="367"/>
    </row>
    <row r="45" spans="1:25" ht="20.25">
      <c r="A45" s="389" t="s">
        <v>225</v>
      </c>
      <c r="B45" s="389"/>
      <c r="C45" s="389"/>
      <c r="D45" s="389"/>
      <c r="E45" s="389"/>
      <c r="F45" s="389"/>
      <c r="G45" s="389"/>
      <c r="H45" s="389"/>
      <c r="I45" s="389"/>
      <c r="J45" s="389" t="s">
        <v>221</v>
      </c>
      <c r="K45" s="389"/>
      <c r="L45" s="389"/>
      <c r="M45" s="372"/>
      <c r="N45" s="389"/>
      <c r="O45" s="389"/>
      <c r="P45" s="389"/>
      <c r="Q45" s="389"/>
      <c r="R45" s="389"/>
      <c r="S45" s="389"/>
      <c r="T45" s="391"/>
      <c r="U45" s="391"/>
      <c r="V45" s="367"/>
      <c r="W45" s="367"/>
      <c r="X45" s="367"/>
      <c r="Y45" s="367"/>
    </row>
    <row r="46" spans="1:25" ht="20.25">
      <c r="A46" s="389" t="s">
        <v>653</v>
      </c>
      <c r="B46" s="389"/>
      <c r="C46" s="389"/>
      <c r="D46" s="389"/>
      <c r="E46" s="389"/>
      <c r="F46" s="389"/>
      <c r="G46" s="389"/>
      <c r="H46" s="389"/>
      <c r="I46" s="389"/>
      <c r="J46" s="389" t="s">
        <v>218</v>
      </c>
      <c r="K46" s="389"/>
      <c r="L46" s="389"/>
      <c r="M46" s="372"/>
      <c r="N46" s="389"/>
      <c r="O46" s="389"/>
      <c r="P46" s="389"/>
      <c r="Q46" s="389"/>
      <c r="R46" s="389"/>
      <c r="S46" s="389"/>
      <c r="T46" s="391"/>
      <c r="U46" s="391"/>
      <c r="V46" s="367"/>
      <c r="W46" s="367"/>
      <c r="X46" s="367"/>
      <c r="Y46" s="367"/>
    </row>
    <row r="47" spans="1:25" ht="20.25">
      <c r="A47" s="389" t="s">
        <v>654</v>
      </c>
      <c r="B47" s="389"/>
      <c r="C47" s="389"/>
      <c r="D47" s="389"/>
      <c r="E47" s="389"/>
      <c r="F47" s="389"/>
      <c r="G47" s="389"/>
      <c r="H47" s="389"/>
      <c r="I47" s="389"/>
      <c r="J47" s="389" t="s">
        <v>223</v>
      </c>
      <c r="K47" s="389"/>
      <c r="L47" s="389"/>
      <c r="M47" s="372"/>
      <c r="N47" s="389"/>
      <c r="O47" s="389"/>
      <c r="P47" s="389"/>
      <c r="Q47" s="389"/>
      <c r="R47" s="389"/>
      <c r="S47" s="389"/>
      <c r="T47" s="391"/>
      <c r="U47" s="391"/>
      <c r="V47" s="367"/>
      <c r="W47" s="367"/>
      <c r="X47" s="367"/>
      <c r="Y47" s="367"/>
    </row>
    <row r="48" spans="1:25" ht="20.25">
      <c r="A48" s="389" t="s">
        <v>226</v>
      </c>
      <c r="B48" s="389"/>
      <c r="C48" s="389"/>
      <c r="D48" s="389"/>
      <c r="E48" s="389"/>
      <c r="F48" s="389"/>
      <c r="G48" s="389"/>
      <c r="H48" s="389"/>
      <c r="I48" s="389"/>
      <c r="J48" s="389" t="s">
        <v>220</v>
      </c>
      <c r="K48" s="389"/>
      <c r="L48" s="389"/>
      <c r="M48" s="372"/>
      <c r="N48" s="389"/>
      <c r="O48" s="389"/>
      <c r="P48" s="389"/>
      <c r="Q48" s="389"/>
      <c r="R48" s="389"/>
      <c r="S48" s="389"/>
      <c r="T48" s="391"/>
      <c r="U48" s="391"/>
      <c r="V48" s="367"/>
      <c r="W48" s="367"/>
      <c r="X48" s="367"/>
      <c r="Y48" s="367"/>
    </row>
    <row r="49" spans="1:25" ht="20.25">
      <c r="A49" s="389" t="s">
        <v>222</v>
      </c>
      <c r="B49" s="389"/>
      <c r="C49" s="389"/>
      <c r="D49" s="389"/>
      <c r="E49" s="389"/>
      <c r="F49" s="389"/>
      <c r="G49" s="389"/>
      <c r="H49" s="389"/>
      <c r="I49" s="389"/>
      <c r="J49" s="389" t="s">
        <v>219</v>
      </c>
      <c r="K49" s="389"/>
      <c r="L49" s="389"/>
      <c r="M49" s="389"/>
      <c r="N49" s="389"/>
      <c r="O49" s="389"/>
      <c r="P49" s="389"/>
      <c r="Q49" s="389"/>
      <c r="R49" s="389"/>
      <c r="S49" s="389"/>
      <c r="T49" s="391"/>
      <c r="U49" s="391"/>
      <c r="V49" s="367"/>
      <c r="W49" s="367"/>
      <c r="X49" s="367"/>
      <c r="Y49" s="367"/>
    </row>
    <row r="50" spans="1:25" ht="21.95" customHeight="1">
      <c r="A50" s="389"/>
      <c r="B50" s="389"/>
      <c r="C50" s="389"/>
      <c r="D50" s="389"/>
      <c r="E50" s="389"/>
      <c r="F50" s="389"/>
      <c r="G50" s="389"/>
      <c r="H50" s="389"/>
      <c r="I50" s="389"/>
      <c r="J50" s="389"/>
      <c r="K50" s="389"/>
      <c r="L50" s="389"/>
      <c r="M50" s="389"/>
      <c r="N50" s="389"/>
      <c r="O50" s="389"/>
      <c r="P50" s="389"/>
      <c r="Q50" s="389"/>
      <c r="R50" s="389"/>
      <c r="S50" s="389"/>
      <c r="T50" s="391"/>
      <c r="U50" s="391"/>
      <c r="V50" s="367"/>
      <c r="W50" s="367"/>
      <c r="X50" s="367"/>
      <c r="Y50" s="367"/>
    </row>
    <row r="51" spans="1:25" ht="21.95" customHeight="1">
      <c r="A51" s="392" t="s">
        <v>95</v>
      </c>
      <c r="B51" s="392"/>
      <c r="C51" s="392"/>
      <c r="D51" s="392"/>
      <c r="E51" s="392"/>
      <c r="F51" s="392"/>
      <c r="G51" s="392"/>
      <c r="H51" s="392"/>
      <c r="I51" s="392"/>
      <c r="J51" s="392"/>
      <c r="K51" s="392"/>
      <c r="L51" s="392"/>
      <c r="M51" s="367"/>
      <c r="N51" s="367"/>
      <c r="O51" s="367"/>
      <c r="P51" s="367"/>
      <c r="Q51" s="367"/>
      <c r="R51" s="367"/>
      <c r="S51" s="367"/>
      <c r="T51" s="367"/>
      <c r="U51" s="367"/>
      <c r="V51" s="367"/>
      <c r="W51" s="367"/>
      <c r="X51" s="367"/>
      <c r="Y51" s="367"/>
    </row>
    <row r="52" spans="1:25" ht="21.95" customHeight="1">
      <c r="A52" s="639" t="s">
        <v>96</v>
      </c>
      <c r="B52" s="639"/>
      <c r="C52" s="639"/>
      <c r="D52" s="639"/>
      <c r="E52" s="639"/>
      <c r="F52" s="639"/>
      <c r="G52" s="639"/>
      <c r="H52" s="639"/>
      <c r="I52" s="639"/>
      <c r="J52" s="639"/>
      <c r="K52" s="639"/>
      <c r="L52" s="639"/>
      <c r="M52" s="367"/>
      <c r="N52" s="367"/>
      <c r="O52" s="367"/>
      <c r="P52" s="367"/>
      <c r="Q52" s="367"/>
      <c r="R52" s="367"/>
      <c r="S52" s="367"/>
      <c r="T52" s="367"/>
      <c r="U52" s="367"/>
      <c r="V52" s="367"/>
      <c r="W52" s="367"/>
      <c r="X52" s="367"/>
      <c r="Y52" s="367"/>
    </row>
    <row r="53" spans="1:25" ht="21.95" customHeight="1">
      <c r="A53" s="370"/>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row>
    <row r="54" spans="1:25" ht="21.95" customHeight="1">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row>
    <row r="55" spans="1:25" ht="21.95" customHeight="1">
      <c r="A55" s="367"/>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row>
    <row r="56" spans="1:25" ht="21.95" customHeight="1">
      <c r="A56" s="367"/>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row>
    <row r="57" spans="1:25" ht="21.95" customHeight="1">
      <c r="A57" s="367"/>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row>
    <row r="58" spans="1:25" ht="21.95" customHeight="1">
      <c r="A58" s="367"/>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 footer="0.31496062992125984"/>
  <pageSetup scale="26"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B6A72-C15E-4B32-B2B2-5BA1419BB373}">
  <sheetPr codeName="Hoja14"/>
  <dimension ref="A1:V408"/>
  <sheetViews>
    <sheetView view="pageBreakPreview" zoomScale="60" zoomScaleNormal="60" workbookViewId="0">
      <selection activeCell="AA5" sqref="AA5"/>
    </sheetView>
  </sheetViews>
  <sheetFormatPr baseColWidth="10" defaultRowHeight="12.75"/>
  <cols>
    <col min="1" max="1" width="94.2851562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33" customHeight="1">
      <c r="A1" s="128" t="s">
        <v>62</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53" t="s">
        <v>228</v>
      </c>
      <c r="B2" s="653"/>
      <c r="C2" s="653"/>
      <c r="D2" s="653"/>
      <c r="E2" s="653"/>
      <c r="F2" s="653"/>
      <c r="G2" s="653"/>
      <c r="H2" s="653"/>
      <c r="I2" s="653"/>
      <c r="J2" s="653"/>
      <c r="K2" s="653"/>
      <c r="L2" s="653"/>
      <c r="M2" s="653"/>
      <c r="N2" s="653"/>
      <c r="O2" s="653"/>
      <c r="P2" s="653"/>
      <c r="Q2" s="653"/>
      <c r="R2" s="653"/>
      <c r="S2" s="653"/>
      <c r="T2" s="653"/>
      <c r="U2" s="653"/>
      <c r="V2" s="204"/>
    </row>
    <row r="3" spans="1:22" ht="33" customHeight="1">
      <c r="A3" s="653" t="str">
        <f>UPPER(CONCATENATE("Abril 2023"))</f>
        <v>ABRIL 2023</v>
      </c>
      <c r="B3" s="653"/>
      <c r="C3" s="653"/>
      <c r="D3" s="653"/>
      <c r="E3" s="653"/>
      <c r="F3" s="653"/>
      <c r="G3" s="653"/>
      <c r="H3" s="653"/>
      <c r="I3" s="653"/>
      <c r="J3" s="653"/>
      <c r="K3" s="653"/>
      <c r="L3" s="653"/>
      <c r="M3" s="653"/>
      <c r="N3" s="653"/>
      <c r="O3" s="653"/>
      <c r="P3" s="653"/>
      <c r="Q3" s="653"/>
      <c r="R3" s="653"/>
      <c r="S3" s="653"/>
      <c r="T3" s="653"/>
      <c r="U3" s="653"/>
      <c r="V3" s="204"/>
    </row>
    <row r="4" spans="1:22" ht="12" customHeight="1">
      <c r="A4" s="205"/>
      <c r="B4" s="128"/>
      <c r="C4" s="128"/>
      <c r="D4" s="128"/>
      <c r="E4" s="128"/>
      <c r="F4" s="128"/>
      <c r="G4" s="128"/>
      <c r="H4" s="128"/>
      <c r="I4" s="128"/>
      <c r="J4" s="128"/>
      <c r="K4" s="128"/>
      <c r="L4" s="128"/>
      <c r="M4" s="128"/>
      <c r="N4" s="128"/>
      <c r="O4" s="128"/>
      <c r="P4" s="128"/>
      <c r="Q4" s="128"/>
      <c r="R4" s="128"/>
      <c r="S4" s="128"/>
      <c r="T4" s="128"/>
      <c r="U4" s="128"/>
    </row>
    <row r="5" spans="1:22" ht="24.95" customHeight="1">
      <c r="A5" s="652" t="s">
        <v>100</v>
      </c>
      <c r="B5" s="654"/>
      <c r="C5" s="655" t="s">
        <v>49</v>
      </c>
      <c r="D5" s="652" t="s">
        <v>0</v>
      </c>
      <c r="E5" s="652"/>
      <c r="F5" s="206"/>
      <c r="G5" s="652" t="s">
        <v>101</v>
      </c>
      <c r="H5" s="652"/>
      <c r="I5" s="652"/>
      <c r="J5" s="652"/>
      <c r="K5" s="652"/>
      <c r="L5" s="652"/>
      <c r="M5" s="206"/>
      <c r="N5" s="652" t="s">
        <v>102</v>
      </c>
      <c r="O5" s="652"/>
      <c r="P5" s="652"/>
      <c r="Q5" s="652"/>
      <c r="R5" s="652"/>
      <c r="S5" s="652"/>
      <c r="T5" s="654"/>
      <c r="U5" s="652" t="s">
        <v>83</v>
      </c>
    </row>
    <row r="6" spans="1:22" ht="24.95" customHeight="1">
      <c r="A6" s="652"/>
      <c r="B6" s="654"/>
      <c r="C6" s="655"/>
      <c r="D6" s="652" t="s">
        <v>229</v>
      </c>
      <c r="E6" s="652" t="s">
        <v>230</v>
      </c>
      <c r="F6" s="206"/>
      <c r="G6" s="652" t="s">
        <v>157</v>
      </c>
      <c r="H6" s="652"/>
      <c r="I6" s="652" t="s">
        <v>158</v>
      </c>
      <c r="J6" s="652"/>
      <c r="K6" s="652" t="s">
        <v>107</v>
      </c>
      <c r="L6" s="652" t="s">
        <v>48</v>
      </c>
      <c r="M6" s="206"/>
      <c r="N6" s="652" t="s">
        <v>157</v>
      </c>
      <c r="O6" s="652"/>
      <c r="P6" s="652" t="s">
        <v>158</v>
      </c>
      <c r="Q6" s="652"/>
      <c r="R6" s="652" t="s">
        <v>107</v>
      </c>
      <c r="S6" s="652" t="s">
        <v>48</v>
      </c>
      <c r="T6" s="654"/>
      <c r="U6" s="652"/>
    </row>
    <row r="7" spans="1:22" ht="24.95" customHeight="1">
      <c r="A7" s="652"/>
      <c r="B7" s="654"/>
      <c r="C7" s="655"/>
      <c r="D7" s="652"/>
      <c r="E7" s="652"/>
      <c r="F7" s="206"/>
      <c r="G7" s="393" t="s">
        <v>105</v>
      </c>
      <c r="H7" s="393" t="s">
        <v>106</v>
      </c>
      <c r="I7" s="393" t="s">
        <v>105</v>
      </c>
      <c r="J7" s="393" t="s">
        <v>106</v>
      </c>
      <c r="K7" s="652"/>
      <c r="L7" s="652"/>
      <c r="M7" s="206"/>
      <c r="N7" s="393" t="s">
        <v>105</v>
      </c>
      <c r="O7" s="393" t="s">
        <v>106</v>
      </c>
      <c r="P7" s="393" t="s">
        <v>105</v>
      </c>
      <c r="Q7" s="393" t="s">
        <v>106</v>
      </c>
      <c r="R7" s="652"/>
      <c r="S7" s="652"/>
      <c r="T7" s="654"/>
      <c r="U7" s="652"/>
    </row>
    <row r="8" spans="1:22" ht="12" customHeight="1">
      <c r="A8" s="136"/>
      <c r="B8" s="136"/>
      <c r="C8" s="136"/>
      <c r="D8" s="136"/>
      <c r="E8" s="136"/>
      <c r="F8" s="136"/>
      <c r="G8" s="136"/>
      <c r="H8" s="136"/>
      <c r="I8" s="136"/>
      <c r="J8" s="136"/>
      <c r="K8" s="136"/>
      <c r="L8" s="136"/>
      <c r="M8" s="136"/>
      <c r="N8" s="136"/>
      <c r="O8" s="136"/>
      <c r="P8" s="136"/>
      <c r="Q8" s="136"/>
      <c r="R8" s="136"/>
      <c r="S8" s="136"/>
      <c r="T8" s="136"/>
      <c r="U8" s="136"/>
    </row>
    <row r="9" spans="1:22" ht="21.75" customHeight="1">
      <c r="A9" s="213" t="s">
        <v>108</v>
      </c>
      <c r="B9" s="207"/>
      <c r="C9" s="214">
        <v>1808</v>
      </c>
      <c r="D9" s="215">
        <v>314</v>
      </c>
      <c r="E9" s="216">
        <v>0.17369999999999999</v>
      </c>
      <c r="F9" s="207"/>
      <c r="G9" s="217">
        <v>666</v>
      </c>
      <c r="H9" s="215">
        <v>48</v>
      </c>
      <c r="I9" s="218">
        <v>1128</v>
      </c>
      <c r="J9" s="215">
        <v>69</v>
      </c>
      <c r="K9" s="218">
        <v>1911</v>
      </c>
      <c r="L9" s="216">
        <v>0.90056550424128179</v>
      </c>
      <c r="M9" s="207"/>
      <c r="N9" s="217">
        <v>84</v>
      </c>
      <c r="O9" s="215">
        <v>10</v>
      </c>
      <c r="P9" s="215">
        <v>106</v>
      </c>
      <c r="Q9" s="215">
        <v>11</v>
      </c>
      <c r="R9" s="215">
        <v>211</v>
      </c>
      <c r="S9" s="216">
        <v>9.9434495758718183E-2</v>
      </c>
      <c r="T9" s="207"/>
      <c r="U9" s="219">
        <v>2122</v>
      </c>
    </row>
    <row r="10" spans="1:22" ht="22.15" customHeight="1">
      <c r="A10" s="210"/>
      <c r="B10" s="136"/>
      <c r="C10" s="211"/>
      <c r="D10" s="212"/>
      <c r="E10" s="227"/>
      <c r="F10" s="136"/>
      <c r="G10" s="211"/>
      <c r="H10" s="212"/>
      <c r="I10" s="212"/>
      <c r="J10" s="212"/>
      <c r="K10" s="212"/>
      <c r="L10" s="227"/>
      <c r="M10" s="136"/>
      <c r="N10" s="211"/>
      <c r="O10" s="212"/>
      <c r="P10" s="212"/>
      <c r="Q10" s="212"/>
      <c r="R10" s="212"/>
      <c r="S10" s="227"/>
      <c r="T10" s="136"/>
      <c r="U10" s="210"/>
    </row>
    <row r="11" spans="1:22" s="571" customFormat="1" ht="22.15" customHeight="1">
      <c r="A11" s="564" t="s">
        <v>231</v>
      </c>
      <c r="B11" s="565"/>
      <c r="C11" s="566">
        <v>1123</v>
      </c>
      <c r="D11" s="567">
        <v>200</v>
      </c>
      <c r="E11" s="568">
        <v>0.17810000000000001</v>
      </c>
      <c r="F11" s="565"/>
      <c r="G11" s="569">
        <v>652</v>
      </c>
      <c r="H11" s="567"/>
      <c r="I11" s="567">
        <v>536</v>
      </c>
      <c r="J11" s="567"/>
      <c r="K11" s="570">
        <v>1188</v>
      </c>
      <c r="L11" s="568">
        <v>0.89795918367346939</v>
      </c>
      <c r="M11" s="565"/>
      <c r="N11" s="569">
        <v>82</v>
      </c>
      <c r="O11" s="567"/>
      <c r="P11" s="567">
        <v>53</v>
      </c>
      <c r="Q11" s="567"/>
      <c r="R11" s="567">
        <v>135</v>
      </c>
      <c r="S11" s="568">
        <v>0.10204081632653061</v>
      </c>
      <c r="T11" s="565"/>
      <c r="U11" s="165">
        <v>1323</v>
      </c>
    </row>
    <row r="12" spans="1:22" s="571" customFormat="1" ht="22.15" customHeight="1">
      <c r="A12" s="564" t="s">
        <v>232</v>
      </c>
      <c r="B12" s="565"/>
      <c r="C12" s="569">
        <v>565</v>
      </c>
      <c r="D12" s="567">
        <v>96</v>
      </c>
      <c r="E12" s="568">
        <v>0.1699</v>
      </c>
      <c r="F12" s="565"/>
      <c r="G12" s="569">
        <v>14</v>
      </c>
      <c r="H12" s="567"/>
      <c r="I12" s="567">
        <v>592</v>
      </c>
      <c r="J12" s="567"/>
      <c r="K12" s="567">
        <v>606</v>
      </c>
      <c r="L12" s="568">
        <v>0.91679273827534036</v>
      </c>
      <c r="M12" s="565"/>
      <c r="N12" s="569">
        <v>2</v>
      </c>
      <c r="O12" s="567"/>
      <c r="P12" s="567">
        <v>53</v>
      </c>
      <c r="Q12" s="567"/>
      <c r="R12" s="567">
        <v>55</v>
      </c>
      <c r="S12" s="568">
        <v>8.3207261724659601E-2</v>
      </c>
      <c r="T12" s="565"/>
      <c r="U12" s="572">
        <v>661</v>
      </c>
    </row>
    <row r="13" spans="1:22" s="571" customFormat="1" ht="22.15" customHeight="1">
      <c r="A13" s="564" t="s">
        <v>233</v>
      </c>
      <c r="B13" s="565"/>
      <c r="C13" s="569">
        <v>120</v>
      </c>
      <c r="D13" s="567">
        <v>18</v>
      </c>
      <c r="E13" s="568">
        <v>0.15</v>
      </c>
      <c r="F13" s="565"/>
      <c r="G13" s="569"/>
      <c r="H13" s="567">
        <v>48</v>
      </c>
      <c r="I13" s="567"/>
      <c r="J13" s="567">
        <v>69</v>
      </c>
      <c r="K13" s="567">
        <v>117</v>
      </c>
      <c r="L13" s="568">
        <v>0.84782608695652173</v>
      </c>
      <c r="M13" s="565"/>
      <c r="N13" s="569"/>
      <c r="O13" s="567">
        <v>10</v>
      </c>
      <c r="P13" s="567"/>
      <c r="Q13" s="567">
        <v>11</v>
      </c>
      <c r="R13" s="567">
        <v>21</v>
      </c>
      <c r="S13" s="568">
        <v>0.15217391304347827</v>
      </c>
      <c r="T13" s="565"/>
      <c r="U13" s="572">
        <v>138</v>
      </c>
    </row>
    <row r="14" spans="1:22" ht="22.15" customHeight="1">
      <c r="A14" s="210"/>
      <c r="B14" s="136"/>
      <c r="C14" s="211"/>
      <c r="D14" s="212"/>
      <c r="E14" s="227"/>
      <c r="F14" s="136"/>
      <c r="G14" s="211"/>
      <c r="H14" s="212"/>
      <c r="I14" s="212"/>
      <c r="J14" s="212"/>
      <c r="K14" s="212"/>
      <c r="L14" s="227"/>
      <c r="M14" s="136"/>
      <c r="N14" s="211"/>
      <c r="O14" s="212"/>
      <c r="P14" s="212"/>
      <c r="Q14" s="212"/>
      <c r="R14" s="212"/>
      <c r="S14" s="227"/>
      <c r="T14" s="136"/>
      <c r="U14" s="210"/>
    </row>
    <row r="15" spans="1:22" ht="22.15" customHeight="1">
      <c r="A15" s="213" t="s">
        <v>109</v>
      </c>
      <c r="B15" s="207"/>
      <c r="C15" s="214">
        <v>16065</v>
      </c>
      <c r="D15" s="218">
        <v>-2521</v>
      </c>
      <c r="E15" s="216">
        <v>-0.15690000000000001</v>
      </c>
      <c r="F15" s="207"/>
      <c r="G15" s="214">
        <v>4566</v>
      </c>
      <c r="H15" s="215">
        <v>299</v>
      </c>
      <c r="I15" s="218">
        <v>6350</v>
      </c>
      <c r="J15" s="215">
        <v>231</v>
      </c>
      <c r="K15" s="218">
        <v>11446</v>
      </c>
      <c r="L15" s="216">
        <v>0.8450974601299468</v>
      </c>
      <c r="M15" s="207"/>
      <c r="N15" s="214">
        <v>1161</v>
      </c>
      <c r="O15" s="215">
        <v>89</v>
      </c>
      <c r="P15" s="215">
        <v>774</v>
      </c>
      <c r="Q15" s="215">
        <v>74</v>
      </c>
      <c r="R15" s="218">
        <v>2098</v>
      </c>
      <c r="S15" s="216">
        <v>0.15490253987005315</v>
      </c>
      <c r="T15" s="207"/>
      <c r="U15" s="219">
        <v>13544</v>
      </c>
    </row>
    <row r="16" spans="1:22" ht="22.15" customHeight="1">
      <c r="A16" s="210"/>
      <c r="B16" s="136"/>
      <c r="C16" s="211"/>
      <c r="D16" s="212"/>
      <c r="E16" s="227"/>
      <c r="F16" s="136"/>
      <c r="G16" s="211"/>
      <c r="H16" s="212"/>
      <c r="I16" s="212"/>
      <c r="J16" s="212"/>
      <c r="K16" s="212"/>
      <c r="L16" s="227"/>
      <c r="M16" s="136"/>
      <c r="N16" s="211"/>
      <c r="O16" s="212"/>
      <c r="P16" s="212"/>
      <c r="Q16" s="212"/>
      <c r="R16" s="212"/>
      <c r="S16" s="227"/>
      <c r="T16" s="136"/>
      <c r="U16" s="210"/>
    </row>
    <row r="17" spans="1:21" s="571" customFormat="1" ht="22.15" customHeight="1">
      <c r="A17" s="564" t="s">
        <v>234</v>
      </c>
      <c r="B17" s="565"/>
      <c r="C17" s="566">
        <v>4608</v>
      </c>
      <c r="D17" s="570">
        <v>-2305</v>
      </c>
      <c r="E17" s="568">
        <v>-0.50019999999999998</v>
      </c>
      <c r="F17" s="565"/>
      <c r="G17" s="569">
        <v>230</v>
      </c>
      <c r="H17" s="567"/>
      <c r="I17" s="570">
        <v>1667</v>
      </c>
      <c r="J17" s="567"/>
      <c r="K17" s="570">
        <v>1897</v>
      </c>
      <c r="L17" s="568">
        <v>0.82370820668693012</v>
      </c>
      <c r="M17" s="565"/>
      <c r="N17" s="569">
        <v>56</v>
      </c>
      <c r="O17" s="567"/>
      <c r="P17" s="567">
        <v>350</v>
      </c>
      <c r="Q17" s="567"/>
      <c r="R17" s="567">
        <v>406</v>
      </c>
      <c r="S17" s="568">
        <v>0.17629179331306991</v>
      </c>
      <c r="T17" s="565"/>
      <c r="U17" s="165">
        <v>2303</v>
      </c>
    </row>
    <row r="18" spans="1:21" s="571" customFormat="1" ht="22.15" customHeight="1">
      <c r="A18" s="564" t="s">
        <v>235</v>
      </c>
      <c r="B18" s="565"/>
      <c r="C18" s="566">
        <v>2556</v>
      </c>
      <c r="D18" s="567">
        <v>94</v>
      </c>
      <c r="E18" s="568">
        <v>3.6799999999999999E-2</v>
      </c>
      <c r="F18" s="565"/>
      <c r="G18" s="566">
        <v>1317</v>
      </c>
      <c r="H18" s="567">
        <v>152</v>
      </c>
      <c r="I18" s="567">
        <v>395</v>
      </c>
      <c r="J18" s="567">
        <v>146</v>
      </c>
      <c r="K18" s="570">
        <v>2010</v>
      </c>
      <c r="L18" s="568">
        <v>0.7584905660377359</v>
      </c>
      <c r="M18" s="565"/>
      <c r="N18" s="569">
        <v>501</v>
      </c>
      <c r="O18" s="567">
        <v>61</v>
      </c>
      <c r="P18" s="567">
        <v>57</v>
      </c>
      <c r="Q18" s="567">
        <v>21</v>
      </c>
      <c r="R18" s="567">
        <v>640</v>
      </c>
      <c r="S18" s="568">
        <v>0.24150943396226418</v>
      </c>
      <c r="T18" s="565"/>
      <c r="U18" s="165">
        <v>2650</v>
      </c>
    </row>
    <row r="19" spans="1:21" s="571" customFormat="1" ht="22.15" customHeight="1">
      <c r="A19" s="564" t="s">
        <v>236</v>
      </c>
      <c r="B19" s="565"/>
      <c r="C19" s="566">
        <v>1780</v>
      </c>
      <c r="D19" s="567">
        <v>152</v>
      </c>
      <c r="E19" s="568">
        <v>8.5400000000000004E-2</v>
      </c>
      <c r="F19" s="565"/>
      <c r="G19" s="566">
        <v>1407</v>
      </c>
      <c r="H19" s="567">
        <v>94</v>
      </c>
      <c r="I19" s="567">
        <v>163</v>
      </c>
      <c r="J19" s="567">
        <v>36</v>
      </c>
      <c r="K19" s="570">
        <v>1700</v>
      </c>
      <c r="L19" s="568">
        <v>0.87991718426501042</v>
      </c>
      <c r="M19" s="565"/>
      <c r="N19" s="569">
        <v>136</v>
      </c>
      <c r="O19" s="567">
        <v>24</v>
      </c>
      <c r="P19" s="567">
        <v>38</v>
      </c>
      <c r="Q19" s="567">
        <v>34</v>
      </c>
      <c r="R19" s="567">
        <v>232</v>
      </c>
      <c r="S19" s="568">
        <v>0.12008281573498963</v>
      </c>
      <c r="T19" s="565"/>
      <c r="U19" s="165">
        <v>1932</v>
      </c>
    </row>
    <row r="20" spans="1:21" s="571" customFormat="1" ht="22.15" customHeight="1">
      <c r="A20" s="564" t="s">
        <v>237</v>
      </c>
      <c r="B20" s="565"/>
      <c r="C20" s="566">
        <v>5922</v>
      </c>
      <c r="D20" s="567">
        <v>-548</v>
      </c>
      <c r="E20" s="568">
        <v>-9.2499999999999999E-2</v>
      </c>
      <c r="F20" s="565"/>
      <c r="G20" s="566">
        <v>1002</v>
      </c>
      <c r="H20" s="567"/>
      <c r="I20" s="570">
        <v>3766</v>
      </c>
      <c r="J20" s="567"/>
      <c r="K20" s="570">
        <v>4768</v>
      </c>
      <c r="L20" s="568">
        <v>0.88723483438779316</v>
      </c>
      <c r="M20" s="565"/>
      <c r="N20" s="569">
        <v>415</v>
      </c>
      <c r="O20" s="567"/>
      <c r="P20" s="567">
        <v>191</v>
      </c>
      <c r="Q20" s="567"/>
      <c r="R20" s="567">
        <v>606</v>
      </c>
      <c r="S20" s="568">
        <v>0.11276516561220692</v>
      </c>
      <c r="T20" s="565"/>
      <c r="U20" s="165">
        <v>5374</v>
      </c>
    </row>
    <row r="21" spans="1:21" s="571" customFormat="1" ht="22.15" customHeight="1">
      <c r="A21" s="564" t="s">
        <v>238</v>
      </c>
      <c r="B21" s="565"/>
      <c r="C21" s="566">
        <v>1199</v>
      </c>
      <c r="D21" s="567">
        <v>86</v>
      </c>
      <c r="E21" s="568">
        <v>7.17E-2</v>
      </c>
      <c r="F21" s="565"/>
      <c r="G21" s="569">
        <v>610</v>
      </c>
      <c r="H21" s="567">
        <v>53</v>
      </c>
      <c r="I21" s="567">
        <v>359</v>
      </c>
      <c r="J21" s="567">
        <v>49</v>
      </c>
      <c r="K21" s="570">
        <v>1071</v>
      </c>
      <c r="L21" s="568">
        <v>0.83346303501945529</v>
      </c>
      <c r="M21" s="565"/>
      <c r="N21" s="569">
        <v>53</v>
      </c>
      <c r="O21" s="567">
        <v>4</v>
      </c>
      <c r="P21" s="567">
        <v>138</v>
      </c>
      <c r="Q21" s="567">
        <v>19</v>
      </c>
      <c r="R21" s="567">
        <v>214</v>
      </c>
      <c r="S21" s="568">
        <v>0.16653696498054477</v>
      </c>
      <c r="T21" s="565"/>
      <c r="U21" s="165">
        <v>1285</v>
      </c>
    </row>
    <row r="22" spans="1:21" ht="22.15" customHeight="1">
      <c r="A22" s="210"/>
      <c r="B22" s="136"/>
      <c r="C22" s="211"/>
      <c r="D22" s="212"/>
      <c r="E22" s="227"/>
      <c r="F22" s="136"/>
      <c r="G22" s="211"/>
      <c r="H22" s="212"/>
      <c r="I22" s="212"/>
      <c r="J22" s="212"/>
      <c r="K22" s="212"/>
      <c r="L22" s="227"/>
      <c r="M22" s="136"/>
      <c r="N22" s="211"/>
      <c r="O22" s="212"/>
      <c r="P22" s="212"/>
      <c r="Q22" s="212"/>
      <c r="R22" s="212"/>
      <c r="S22" s="227"/>
      <c r="T22" s="136"/>
      <c r="U22" s="210"/>
    </row>
    <row r="23" spans="1:21" ht="22.15" customHeight="1">
      <c r="A23" s="213" t="s">
        <v>110</v>
      </c>
      <c r="B23" s="207"/>
      <c r="C23" s="214">
        <v>1616</v>
      </c>
      <c r="D23" s="215">
        <v>-351</v>
      </c>
      <c r="E23" s="216">
        <v>-0.2172</v>
      </c>
      <c r="F23" s="207"/>
      <c r="G23" s="217">
        <v>469</v>
      </c>
      <c r="H23" s="215">
        <v>16</v>
      </c>
      <c r="I23" s="215">
        <v>643</v>
      </c>
      <c r="J23" s="215">
        <v>14</v>
      </c>
      <c r="K23" s="218">
        <v>1142</v>
      </c>
      <c r="L23" s="216">
        <v>0.90276679841897234</v>
      </c>
      <c r="M23" s="207"/>
      <c r="N23" s="217">
        <v>34</v>
      </c>
      <c r="O23" s="215">
        <v>8</v>
      </c>
      <c r="P23" s="215">
        <v>77</v>
      </c>
      <c r="Q23" s="215">
        <v>4</v>
      </c>
      <c r="R23" s="215">
        <v>123</v>
      </c>
      <c r="S23" s="216">
        <v>9.7233201581027676E-2</v>
      </c>
      <c r="T23" s="207"/>
      <c r="U23" s="219">
        <v>1265</v>
      </c>
    </row>
    <row r="24" spans="1:21" ht="22.15" customHeight="1">
      <c r="A24" s="210"/>
      <c r="B24" s="136"/>
      <c r="C24" s="211"/>
      <c r="D24" s="212"/>
      <c r="E24" s="227"/>
      <c r="F24" s="136"/>
      <c r="G24" s="211"/>
      <c r="H24" s="212"/>
      <c r="I24" s="212"/>
      <c r="J24" s="212"/>
      <c r="K24" s="212"/>
      <c r="L24" s="227"/>
      <c r="M24" s="136"/>
      <c r="N24" s="211"/>
      <c r="O24" s="212"/>
      <c r="P24" s="212"/>
      <c r="Q24" s="212"/>
      <c r="R24" s="212"/>
      <c r="S24" s="227"/>
      <c r="T24" s="136"/>
      <c r="U24" s="210"/>
    </row>
    <row r="25" spans="1:21" s="571" customFormat="1" ht="22.15" customHeight="1">
      <c r="A25" s="564" t="s">
        <v>239</v>
      </c>
      <c r="B25" s="565"/>
      <c r="C25" s="569">
        <v>617</v>
      </c>
      <c r="D25" s="567">
        <v>-47</v>
      </c>
      <c r="E25" s="568">
        <v>-7.6200000000000004E-2</v>
      </c>
      <c r="F25" s="565"/>
      <c r="G25" s="569">
        <v>184</v>
      </c>
      <c r="H25" s="567">
        <v>16</v>
      </c>
      <c r="I25" s="567">
        <v>248</v>
      </c>
      <c r="J25" s="567">
        <v>14</v>
      </c>
      <c r="K25" s="567">
        <v>462</v>
      </c>
      <c r="L25" s="568">
        <v>0.81052631578947365</v>
      </c>
      <c r="M25" s="565"/>
      <c r="N25" s="569">
        <v>31</v>
      </c>
      <c r="O25" s="567">
        <v>8</v>
      </c>
      <c r="P25" s="567">
        <v>65</v>
      </c>
      <c r="Q25" s="567">
        <v>4</v>
      </c>
      <c r="R25" s="567">
        <v>108</v>
      </c>
      <c r="S25" s="568">
        <v>0.18947368421052629</v>
      </c>
      <c r="T25" s="565"/>
      <c r="U25" s="572">
        <v>570</v>
      </c>
    </row>
    <row r="26" spans="1:21" s="571" customFormat="1" ht="22.15" customHeight="1">
      <c r="A26" s="564" t="s">
        <v>240</v>
      </c>
      <c r="B26" s="565"/>
      <c r="C26" s="569">
        <v>730</v>
      </c>
      <c r="D26" s="567">
        <v>-279</v>
      </c>
      <c r="E26" s="568">
        <v>-0.38219999999999998</v>
      </c>
      <c r="F26" s="565"/>
      <c r="G26" s="569">
        <v>202</v>
      </c>
      <c r="H26" s="567"/>
      <c r="I26" s="567">
        <v>236</v>
      </c>
      <c r="J26" s="567"/>
      <c r="K26" s="567">
        <v>438</v>
      </c>
      <c r="L26" s="568">
        <v>0.97117516629711753</v>
      </c>
      <c r="M26" s="565"/>
      <c r="N26" s="569">
        <v>3</v>
      </c>
      <c r="O26" s="567"/>
      <c r="P26" s="567">
        <v>10</v>
      </c>
      <c r="Q26" s="567"/>
      <c r="R26" s="567">
        <v>13</v>
      </c>
      <c r="S26" s="568">
        <v>2.8824833702882482E-2</v>
      </c>
      <c r="T26" s="565"/>
      <c r="U26" s="572">
        <v>451</v>
      </c>
    </row>
    <row r="27" spans="1:21" s="571" customFormat="1" ht="22.15" customHeight="1">
      <c r="A27" s="564" t="s">
        <v>241</v>
      </c>
      <c r="B27" s="565"/>
      <c r="C27" s="569">
        <v>143</v>
      </c>
      <c r="D27" s="567">
        <v>-17</v>
      </c>
      <c r="E27" s="568">
        <v>-0.11890000000000001</v>
      </c>
      <c r="F27" s="565"/>
      <c r="G27" s="569">
        <v>36</v>
      </c>
      <c r="H27" s="567"/>
      <c r="I27" s="567">
        <v>88</v>
      </c>
      <c r="J27" s="567"/>
      <c r="K27" s="567">
        <v>124</v>
      </c>
      <c r="L27" s="568">
        <v>0.98412698412698418</v>
      </c>
      <c r="M27" s="565"/>
      <c r="N27" s="569"/>
      <c r="O27" s="567"/>
      <c r="P27" s="567">
        <v>2</v>
      </c>
      <c r="Q27" s="567"/>
      <c r="R27" s="567">
        <v>2</v>
      </c>
      <c r="S27" s="568">
        <v>1.5873015873015872E-2</v>
      </c>
      <c r="T27" s="565"/>
      <c r="U27" s="572">
        <v>126</v>
      </c>
    </row>
    <row r="28" spans="1:21" s="571" customFormat="1" ht="22.15" customHeight="1">
      <c r="A28" s="564" t="s">
        <v>242</v>
      </c>
      <c r="B28" s="565"/>
      <c r="C28" s="569">
        <v>126</v>
      </c>
      <c r="D28" s="567">
        <v>-8</v>
      </c>
      <c r="E28" s="568">
        <v>-6.3500000000000001E-2</v>
      </c>
      <c r="F28" s="565"/>
      <c r="G28" s="569">
        <v>47</v>
      </c>
      <c r="H28" s="567"/>
      <c r="I28" s="567">
        <v>71</v>
      </c>
      <c r="J28" s="567"/>
      <c r="K28" s="567">
        <v>118</v>
      </c>
      <c r="L28" s="568">
        <v>1</v>
      </c>
      <c r="M28" s="565"/>
      <c r="N28" s="569"/>
      <c r="O28" s="567"/>
      <c r="P28" s="567"/>
      <c r="Q28" s="567"/>
      <c r="R28" s="567">
        <v>0</v>
      </c>
      <c r="S28" s="568">
        <v>0</v>
      </c>
      <c r="T28" s="565"/>
      <c r="U28" s="572">
        <v>118</v>
      </c>
    </row>
    <row r="29" spans="1:21" ht="22.15" customHeight="1">
      <c r="A29" s="210"/>
      <c r="B29" s="136"/>
      <c r="C29" s="211"/>
      <c r="D29" s="212"/>
      <c r="E29" s="227"/>
      <c r="F29" s="136"/>
      <c r="G29" s="211"/>
      <c r="H29" s="212"/>
      <c r="I29" s="212"/>
      <c r="J29" s="212"/>
      <c r="K29" s="212"/>
      <c r="L29" s="227"/>
      <c r="M29" s="136"/>
      <c r="N29" s="211"/>
      <c r="O29" s="212"/>
      <c r="P29" s="212"/>
      <c r="Q29" s="212"/>
      <c r="R29" s="212"/>
      <c r="S29" s="227"/>
      <c r="T29" s="136"/>
      <c r="U29" s="210"/>
    </row>
    <row r="30" spans="1:21" ht="22.15" customHeight="1">
      <c r="A30" s="213" t="s">
        <v>111</v>
      </c>
      <c r="B30" s="207"/>
      <c r="C30" s="214">
        <v>1782</v>
      </c>
      <c r="D30" s="215">
        <v>-751</v>
      </c>
      <c r="E30" s="216">
        <v>-0.4214</v>
      </c>
      <c r="F30" s="207"/>
      <c r="G30" s="217">
        <v>212</v>
      </c>
      <c r="H30" s="215">
        <v>7</v>
      </c>
      <c r="I30" s="215">
        <v>723</v>
      </c>
      <c r="J30" s="215">
        <v>16</v>
      </c>
      <c r="K30" s="215">
        <v>958</v>
      </c>
      <c r="L30" s="216">
        <v>0.92919495635305527</v>
      </c>
      <c r="M30" s="207"/>
      <c r="N30" s="217">
        <v>25</v>
      </c>
      <c r="O30" s="215">
        <v>1</v>
      </c>
      <c r="P30" s="215">
        <v>42</v>
      </c>
      <c r="Q30" s="215">
        <v>5</v>
      </c>
      <c r="R30" s="215">
        <v>73</v>
      </c>
      <c r="S30" s="216">
        <v>7.0805043646944718E-2</v>
      </c>
      <c r="T30" s="207"/>
      <c r="U30" s="219">
        <v>1031</v>
      </c>
    </row>
    <row r="31" spans="1:21" ht="21.75" customHeight="1">
      <c r="A31" s="210"/>
      <c r="B31" s="136"/>
      <c r="C31" s="211"/>
      <c r="D31" s="212"/>
      <c r="E31" s="227"/>
      <c r="F31" s="136"/>
      <c r="G31" s="211"/>
      <c r="H31" s="212"/>
      <c r="I31" s="212"/>
      <c r="J31" s="212"/>
      <c r="K31" s="212"/>
      <c r="L31" s="227"/>
      <c r="M31" s="136"/>
      <c r="N31" s="211"/>
      <c r="O31" s="212"/>
      <c r="P31" s="212"/>
      <c r="Q31" s="212"/>
      <c r="R31" s="212"/>
      <c r="S31" s="227"/>
      <c r="T31" s="136"/>
      <c r="U31" s="210"/>
    </row>
    <row r="32" spans="1:21" s="571" customFormat="1" ht="22.15" customHeight="1">
      <c r="A32" s="564" t="s">
        <v>243</v>
      </c>
      <c r="B32" s="565"/>
      <c r="C32" s="566">
        <v>1400</v>
      </c>
      <c r="D32" s="567">
        <v>-628</v>
      </c>
      <c r="E32" s="568">
        <v>-0.4486</v>
      </c>
      <c r="F32" s="565"/>
      <c r="G32" s="569">
        <v>155</v>
      </c>
      <c r="H32" s="567">
        <v>4</v>
      </c>
      <c r="I32" s="567">
        <v>538</v>
      </c>
      <c r="J32" s="567">
        <v>12</v>
      </c>
      <c r="K32" s="567">
        <v>709</v>
      </c>
      <c r="L32" s="568">
        <v>0.91839378238341962</v>
      </c>
      <c r="M32" s="565"/>
      <c r="N32" s="569">
        <v>24</v>
      </c>
      <c r="O32" s="567">
        <v>1</v>
      </c>
      <c r="P32" s="567">
        <v>33</v>
      </c>
      <c r="Q32" s="567">
        <v>5</v>
      </c>
      <c r="R32" s="567">
        <v>63</v>
      </c>
      <c r="S32" s="568">
        <v>8.1606217616580323E-2</v>
      </c>
      <c r="T32" s="565"/>
      <c r="U32" s="572">
        <v>772</v>
      </c>
    </row>
    <row r="33" spans="1:21" s="571" customFormat="1" ht="22.15" customHeight="1">
      <c r="A33" s="564" t="s">
        <v>244</v>
      </c>
      <c r="B33" s="565"/>
      <c r="C33" s="569">
        <v>382</v>
      </c>
      <c r="D33" s="567">
        <v>-123</v>
      </c>
      <c r="E33" s="568">
        <v>-0.32200000000000001</v>
      </c>
      <c r="F33" s="565"/>
      <c r="G33" s="569">
        <v>57</v>
      </c>
      <c r="H33" s="567">
        <v>3</v>
      </c>
      <c r="I33" s="567">
        <v>185</v>
      </c>
      <c r="J33" s="567">
        <v>4</v>
      </c>
      <c r="K33" s="567">
        <v>249</v>
      </c>
      <c r="L33" s="568">
        <v>0.96138996138996136</v>
      </c>
      <c r="M33" s="565"/>
      <c r="N33" s="569">
        <v>1</v>
      </c>
      <c r="O33" s="567"/>
      <c r="P33" s="567">
        <v>9</v>
      </c>
      <c r="Q33" s="567"/>
      <c r="R33" s="567">
        <v>10</v>
      </c>
      <c r="S33" s="568">
        <v>3.8610038610038609E-2</v>
      </c>
      <c r="T33" s="565"/>
      <c r="U33" s="572">
        <v>259</v>
      </c>
    </row>
    <row r="34" spans="1:21" ht="22.15" customHeight="1">
      <c r="A34" s="210"/>
      <c r="B34" s="136"/>
      <c r="C34" s="211"/>
      <c r="D34" s="212"/>
      <c r="E34" s="227"/>
      <c r="F34" s="136"/>
      <c r="G34" s="211"/>
      <c r="H34" s="212"/>
      <c r="I34" s="212"/>
      <c r="J34" s="212"/>
      <c r="K34" s="212"/>
      <c r="L34" s="227"/>
      <c r="M34" s="136"/>
      <c r="N34" s="211"/>
      <c r="O34" s="212"/>
      <c r="P34" s="212"/>
      <c r="Q34" s="212"/>
      <c r="R34" s="212"/>
      <c r="S34" s="227"/>
      <c r="T34" s="136"/>
      <c r="U34" s="210"/>
    </row>
    <row r="35" spans="1:21" ht="22.15" customHeight="1">
      <c r="A35" s="213" t="s">
        <v>114</v>
      </c>
      <c r="B35" s="207"/>
      <c r="C35" s="214">
        <v>4610</v>
      </c>
      <c r="D35" s="215">
        <v>720</v>
      </c>
      <c r="E35" s="216">
        <v>0.15620000000000001</v>
      </c>
      <c r="F35" s="207"/>
      <c r="G35" s="214">
        <v>2486</v>
      </c>
      <c r="H35" s="215">
        <v>181</v>
      </c>
      <c r="I35" s="218">
        <v>2350</v>
      </c>
      <c r="J35" s="215">
        <v>73</v>
      </c>
      <c r="K35" s="218">
        <v>5090</v>
      </c>
      <c r="L35" s="216">
        <v>0.95497185741088175</v>
      </c>
      <c r="M35" s="207"/>
      <c r="N35" s="217">
        <v>84</v>
      </c>
      <c r="O35" s="215">
        <v>7</v>
      </c>
      <c r="P35" s="215">
        <v>134</v>
      </c>
      <c r="Q35" s="215">
        <v>15</v>
      </c>
      <c r="R35" s="215">
        <v>240</v>
      </c>
      <c r="S35" s="216">
        <v>4.5028142589118199E-2</v>
      </c>
      <c r="T35" s="207"/>
      <c r="U35" s="219">
        <v>5330</v>
      </c>
    </row>
    <row r="36" spans="1:21" ht="22.15" customHeight="1">
      <c r="A36" s="210"/>
      <c r="B36" s="136"/>
      <c r="C36" s="211"/>
      <c r="D36" s="212"/>
      <c r="E36" s="227"/>
      <c r="F36" s="136"/>
      <c r="G36" s="211"/>
      <c r="H36" s="212"/>
      <c r="I36" s="212"/>
      <c r="J36" s="212"/>
      <c r="K36" s="212"/>
      <c r="L36" s="227"/>
      <c r="M36" s="136"/>
      <c r="N36" s="211"/>
      <c r="O36" s="212"/>
      <c r="P36" s="212"/>
      <c r="Q36" s="212"/>
      <c r="R36" s="212"/>
      <c r="S36" s="227"/>
      <c r="T36" s="136"/>
      <c r="U36" s="210"/>
    </row>
    <row r="37" spans="1:21" s="571" customFormat="1" ht="22.15" customHeight="1">
      <c r="A37" s="564" t="s">
        <v>245</v>
      </c>
      <c r="B37" s="565"/>
      <c r="C37" s="566">
        <v>1780</v>
      </c>
      <c r="D37" s="567">
        <v>-55</v>
      </c>
      <c r="E37" s="568">
        <v>-3.09E-2</v>
      </c>
      <c r="F37" s="565"/>
      <c r="G37" s="569">
        <v>811</v>
      </c>
      <c r="H37" s="567">
        <v>89</v>
      </c>
      <c r="I37" s="567">
        <v>668</v>
      </c>
      <c r="J37" s="567">
        <v>43</v>
      </c>
      <c r="K37" s="570">
        <v>1611</v>
      </c>
      <c r="L37" s="568">
        <v>0.93391304347826098</v>
      </c>
      <c r="M37" s="565"/>
      <c r="N37" s="569">
        <v>31</v>
      </c>
      <c r="O37" s="567">
        <v>2</v>
      </c>
      <c r="P37" s="567">
        <v>72</v>
      </c>
      <c r="Q37" s="567">
        <v>9</v>
      </c>
      <c r="R37" s="567">
        <v>114</v>
      </c>
      <c r="S37" s="568">
        <v>6.6086956521739126E-2</v>
      </c>
      <c r="T37" s="565"/>
      <c r="U37" s="165">
        <v>1725</v>
      </c>
    </row>
    <row r="38" spans="1:21" s="571" customFormat="1" ht="22.15" customHeight="1">
      <c r="A38" s="564" t="s">
        <v>246</v>
      </c>
      <c r="B38" s="565"/>
      <c r="C38" s="569">
        <v>910</v>
      </c>
      <c r="D38" s="567">
        <v>177</v>
      </c>
      <c r="E38" s="568">
        <v>0.19450000000000001</v>
      </c>
      <c r="F38" s="565"/>
      <c r="G38" s="569">
        <v>413</v>
      </c>
      <c r="H38" s="567"/>
      <c r="I38" s="567">
        <v>570</v>
      </c>
      <c r="J38" s="567"/>
      <c r="K38" s="567">
        <v>983</v>
      </c>
      <c r="L38" s="568">
        <v>0.90432382704691816</v>
      </c>
      <c r="M38" s="565"/>
      <c r="N38" s="569">
        <v>51</v>
      </c>
      <c r="O38" s="567"/>
      <c r="P38" s="567">
        <v>53</v>
      </c>
      <c r="Q38" s="567"/>
      <c r="R38" s="567">
        <v>104</v>
      </c>
      <c r="S38" s="568">
        <v>9.5676172953081867E-2</v>
      </c>
      <c r="T38" s="565"/>
      <c r="U38" s="165">
        <v>1087</v>
      </c>
    </row>
    <row r="39" spans="1:21" s="571" customFormat="1" ht="22.15" customHeight="1">
      <c r="A39" s="564" t="s">
        <v>247</v>
      </c>
      <c r="B39" s="565"/>
      <c r="C39" s="569">
        <v>276</v>
      </c>
      <c r="D39" s="567">
        <v>117</v>
      </c>
      <c r="E39" s="568">
        <v>0.4239</v>
      </c>
      <c r="F39" s="565"/>
      <c r="G39" s="569">
        <v>123</v>
      </c>
      <c r="H39" s="567">
        <v>44</v>
      </c>
      <c r="I39" s="567">
        <v>209</v>
      </c>
      <c r="J39" s="567">
        <v>15</v>
      </c>
      <c r="K39" s="567">
        <v>391</v>
      </c>
      <c r="L39" s="568">
        <v>0.99491094147582704</v>
      </c>
      <c r="M39" s="565"/>
      <c r="N39" s="569"/>
      <c r="O39" s="567"/>
      <c r="P39" s="567">
        <v>2</v>
      </c>
      <c r="Q39" s="567"/>
      <c r="R39" s="567">
        <v>2</v>
      </c>
      <c r="S39" s="568">
        <v>5.0890585241730284E-3</v>
      </c>
      <c r="T39" s="565"/>
      <c r="U39" s="572">
        <v>393</v>
      </c>
    </row>
    <row r="40" spans="1:21" s="571" customFormat="1" ht="22.15" customHeight="1">
      <c r="A40" s="564" t="s">
        <v>248</v>
      </c>
      <c r="B40" s="565"/>
      <c r="C40" s="569">
        <v>200</v>
      </c>
      <c r="D40" s="567">
        <v>41</v>
      </c>
      <c r="E40" s="568">
        <v>0.20499999999999999</v>
      </c>
      <c r="F40" s="565"/>
      <c r="G40" s="569">
        <v>112</v>
      </c>
      <c r="H40" s="567"/>
      <c r="I40" s="567">
        <v>126</v>
      </c>
      <c r="J40" s="567"/>
      <c r="K40" s="567">
        <v>238</v>
      </c>
      <c r="L40" s="568">
        <v>0.98755186721991706</v>
      </c>
      <c r="M40" s="565"/>
      <c r="N40" s="569">
        <v>1</v>
      </c>
      <c r="O40" s="567"/>
      <c r="P40" s="567">
        <v>2</v>
      </c>
      <c r="Q40" s="567"/>
      <c r="R40" s="567">
        <v>3</v>
      </c>
      <c r="S40" s="568">
        <v>1.2448132780082988E-2</v>
      </c>
      <c r="T40" s="565"/>
      <c r="U40" s="572">
        <v>241</v>
      </c>
    </row>
    <row r="41" spans="1:21" s="571" customFormat="1" ht="22.15" customHeight="1">
      <c r="A41" s="564" t="s">
        <v>249</v>
      </c>
      <c r="B41" s="565"/>
      <c r="C41" s="569">
        <v>240</v>
      </c>
      <c r="D41" s="567">
        <v>67</v>
      </c>
      <c r="E41" s="568">
        <v>0.2792</v>
      </c>
      <c r="F41" s="565"/>
      <c r="G41" s="569">
        <v>172</v>
      </c>
      <c r="H41" s="567">
        <v>1</v>
      </c>
      <c r="I41" s="567">
        <v>134</v>
      </c>
      <c r="J41" s="567"/>
      <c r="K41" s="567">
        <v>307</v>
      </c>
      <c r="L41" s="568">
        <v>1</v>
      </c>
      <c r="M41" s="565"/>
      <c r="N41" s="569"/>
      <c r="O41" s="567"/>
      <c r="P41" s="567"/>
      <c r="Q41" s="567"/>
      <c r="R41" s="567">
        <v>0</v>
      </c>
      <c r="S41" s="568">
        <v>0</v>
      </c>
      <c r="T41" s="565"/>
      <c r="U41" s="572">
        <v>307</v>
      </c>
    </row>
    <row r="42" spans="1:21" s="571" customFormat="1" ht="22.15" customHeight="1">
      <c r="A42" s="564" t="s">
        <v>250</v>
      </c>
      <c r="B42" s="565"/>
      <c r="C42" s="569">
        <v>138</v>
      </c>
      <c r="D42" s="567">
        <v>121</v>
      </c>
      <c r="E42" s="568">
        <v>0.87680000000000002</v>
      </c>
      <c r="F42" s="565"/>
      <c r="G42" s="569">
        <v>87</v>
      </c>
      <c r="H42" s="567"/>
      <c r="I42" s="567">
        <v>170</v>
      </c>
      <c r="J42" s="567"/>
      <c r="K42" s="567">
        <v>257</v>
      </c>
      <c r="L42" s="568">
        <v>0.99227799227799229</v>
      </c>
      <c r="M42" s="565"/>
      <c r="N42" s="569">
        <v>1</v>
      </c>
      <c r="O42" s="567"/>
      <c r="P42" s="567">
        <v>1</v>
      </c>
      <c r="Q42" s="567"/>
      <c r="R42" s="567">
        <v>2</v>
      </c>
      <c r="S42" s="568">
        <v>7.7220077220077222E-3</v>
      </c>
      <c r="T42" s="565"/>
      <c r="U42" s="572">
        <v>259</v>
      </c>
    </row>
    <row r="43" spans="1:21" s="571" customFormat="1" ht="22.15" customHeight="1">
      <c r="A43" s="564" t="s">
        <v>251</v>
      </c>
      <c r="B43" s="565"/>
      <c r="C43" s="569">
        <v>124</v>
      </c>
      <c r="D43" s="567">
        <v>48</v>
      </c>
      <c r="E43" s="568">
        <v>0.3871</v>
      </c>
      <c r="F43" s="565"/>
      <c r="G43" s="569">
        <v>90</v>
      </c>
      <c r="H43" s="567"/>
      <c r="I43" s="567">
        <v>82</v>
      </c>
      <c r="J43" s="567"/>
      <c r="K43" s="567">
        <v>172</v>
      </c>
      <c r="L43" s="568">
        <v>1</v>
      </c>
      <c r="M43" s="565"/>
      <c r="N43" s="569"/>
      <c r="O43" s="567"/>
      <c r="P43" s="567"/>
      <c r="Q43" s="567"/>
      <c r="R43" s="567">
        <v>0</v>
      </c>
      <c r="S43" s="568">
        <v>0</v>
      </c>
      <c r="T43" s="565"/>
      <c r="U43" s="572">
        <v>172</v>
      </c>
    </row>
    <row r="44" spans="1:21" s="571" customFormat="1" ht="22.15" customHeight="1">
      <c r="A44" s="564" t="s">
        <v>252</v>
      </c>
      <c r="B44" s="565"/>
      <c r="C44" s="569">
        <v>120</v>
      </c>
      <c r="D44" s="567">
        <v>244</v>
      </c>
      <c r="E44" s="568">
        <v>2.0333000000000001</v>
      </c>
      <c r="F44" s="565"/>
      <c r="G44" s="569">
        <v>296</v>
      </c>
      <c r="H44" s="567"/>
      <c r="I44" s="567">
        <v>66</v>
      </c>
      <c r="J44" s="567"/>
      <c r="K44" s="567">
        <v>362</v>
      </c>
      <c r="L44" s="568">
        <v>0.99450549450549441</v>
      </c>
      <c r="M44" s="565"/>
      <c r="N44" s="569"/>
      <c r="O44" s="567"/>
      <c r="P44" s="567">
        <v>2</v>
      </c>
      <c r="Q44" s="567"/>
      <c r="R44" s="567">
        <v>2</v>
      </c>
      <c r="S44" s="568">
        <v>5.4945054945054949E-3</v>
      </c>
      <c r="T44" s="565"/>
      <c r="U44" s="572">
        <v>364</v>
      </c>
    </row>
    <row r="45" spans="1:21" s="571" customFormat="1" ht="22.15" customHeight="1">
      <c r="A45" s="564" t="s">
        <v>253</v>
      </c>
      <c r="B45" s="565"/>
      <c r="C45" s="569">
        <v>200</v>
      </c>
      <c r="D45" s="567">
        <v>-200</v>
      </c>
      <c r="E45" s="568">
        <v>-1</v>
      </c>
      <c r="F45" s="565"/>
      <c r="G45" s="569"/>
      <c r="H45" s="567"/>
      <c r="I45" s="567"/>
      <c r="J45" s="567"/>
      <c r="K45" s="567">
        <v>0</v>
      </c>
      <c r="L45" s="568" t="s">
        <v>503</v>
      </c>
      <c r="M45" s="565"/>
      <c r="N45" s="569"/>
      <c r="O45" s="567"/>
      <c r="P45" s="567"/>
      <c r="Q45" s="567"/>
      <c r="R45" s="567">
        <v>0</v>
      </c>
      <c r="S45" s="568" t="s">
        <v>503</v>
      </c>
      <c r="T45" s="565"/>
      <c r="U45" s="572">
        <v>0</v>
      </c>
    </row>
    <row r="46" spans="1:21" s="571" customFormat="1" ht="22.15" customHeight="1">
      <c r="A46" s="564" t="s">
        <v>254</v>
      </c>
      <c r="B46" s="565"/>
      <c r="C46" s="569">
        <v>120</v>
      </c>
      <c r="D46" s="567">
        <v>202</v>
      </c>
      <c r="E46" s="568">
        <v>1.6833</v>
      </c>
      <c r="F46" s="565"/>
      <c r="G46" s="569">
        <v>162</v>
      </c>
      <c r="H46" s="567"/>
      <c r="I46" s="567">
        <v>159</v>
      </c>
      <c r="J46" s="567"/>
      <c r="K46" s="567">
        <v>321</v>
      </c>
      <c r="L46" s="568">
        <v>0.99689440993788825</v>
      </c>
      <c r="M46" s="565"/>
      <c r="N46" s="569"/>
      <c r="O46" s="567"/>
      <c r="P46" s="567">
        <v>1</v>
      </c>
      <c r="Q46" s="567"/>
      <c r="R46" s="567">
        <v>1</v>
      </c>
      <c r="S46" s="568">
        <v>3.105590062111801E-3</v>
      </c>
      <c r="T46" s="565"/>
      <c r="U46" s="572">
        <v>322</v>
      </c>
    </row>
    <row r="47" spans="1:21" s="571" customFormat="1" ht="22.15" customHeight="1">
      <c r="A47" s="564" t="s">
        <v>255</v>
      </c>
      <c r="B47" s="565"/>
      <c r="C47" s="569">
        <v>132</v>
      </c>
      <c r="D47" s="567">
        <v>-13</v>
      </c>
      <c r="E47" s="568">
        <v>-9.8500000000000004E-2</v>
      </c>
      <c r="F47" s="565"/>
      <c r="G47" s="569">
        <v>69</v>
      </c>
      <c r="H47" s="567"/>
      <c r="I47" s="567">
        <v>50</v>
      </c>
      <c r="J47" s="567"/>
      <c r="K47" s="567">
        <v>119</v>
      </c>
      <c r="L47" s="568">
        <v>1</v>
      </c>
      <c r="M47" s="565"/>
      <c r="N47" s="569"/>
      <c r="O47" s="567"/>
      <c r="P47" s="567"/>
      <c r="Q47" s="567"/>
      <c r="R47" s="567">
        <v>0</v>
      </c>
      <c r="S47" s="568">
        <v>0</v>
      </c>
      <c r="T47" s="565"/>
      <c r="U47" s="572">
        <v>119</v>
      </c>
    </row>
    <row r="48" spans="1:21" s="571" customFormat="1" ht="22.15" customHeight="1">
      <c r="A48" s="564" t="s">
        <v>256</v>
      </c>
      <c r="B48" s="565"/>
      <c r="C48" s="569">
        <v>64</v>
      </c>
      <c r="D48" s="567">
        <v>9</v>
      </c>
      <c r="E48" s="568">
        <v>0.1406</v>
      </c>
      <c r="F48" s="565"/>
      <c r="G48" s="569"/>
      <c r="H48" s="567">
        <v>47</v>
      </c>
      <c r="I48" s="567"/>
      <c r="J48" s="567">
        <v>15</v>
      </c>
      <c r="K48" s="567">
        <v>62</v>
      </c>
      <c r="L48" s="568">
        <v>0.84931506849315075</v>
      </c>
      <c r="M48" s="565"/>
      <c r="N48" s="569"/>
      <c r="O48" s="567">
        <v>5</v>
      </c>
      <c r="P48" s="567"/>
      <c r="Q48" s="567">
        <v>6</v>
      </c>
      <c r="R48" s="567">
        <v>11</v>
      </c>
      <c r="S48" s="568">
        <v>0.15068493150684931</v>
      </c>
      <c r="T48" s="565"/>
      <c r="U48" s="572">
        <v>73</v>
      </c>
    </row>
    <row r="49" spans="1:21" s="571" customFormat="1" ht="22.15" customHeight="1">
      <c r="A49" s="564" t="s">
        <v>257</v>
      </c>
      <c r="B49" s="565"/>
      <c r="C49" s="569">
        <v>40</v>
      </c>
      <c r="D49" s="567">
        <v>88</v>
      </c>
      <c r="E49" s="568">
        <v>2.2000000000000002</v>
      </c>
      <c r="F49" s="565"/>
      <c r="G49" s="569">
        <v>94</v>
      </c>
      <c r="H49" s="567"/>
      <c r="I49" s="567">
        <v>34</v>
      </c>
      <c r="J49" s="567"/>
      <c r="K49" s="567">
        <v>128</v>
      </c>
      <c r="L49" s="568">
        <v>1</v>
      </c>
      <c r="M49" s="565"/>
      <c r="N49" s="569"/>
      <c r="O49" s="567"/>
      <c r="P49" s="567"/>
      <c r="Q49" s="567"/>
      <c r="R49" s="567">
        <v>0</v>
      </c>
      <c r="S49" s="568">
        <v>0</v>
      </c>
      <c r="T49" s="565"/>
      <c r="U49" s="572">
        <v>128</v>
      </c>
    </row>
    <row r="50" spans="1:21" s="571" customFormat="1" ht="22.15" customHeight="1">
      <c r="A50" s="564" t="s">
        <v>258</v>
      </c>
      <c r="B50" s="565"/>
      <c r="C50" s="569">
        <v>146</v>
      </c>
      <c r="D50" s="567">
        <v>-67</v>
      </c>
      <c r="E50" s="568">
        <v>-0.45889999999999997</v>
      </c>
      <c r="F50" s="565"/>
      <c r="G50" s="569">
        <v>43</v>
      </c>
      <c r="H50" s="567"/>
      <c r="I50" s="567">
        <v>36</v>
      </c>
      <c r="J50" s="567"/>
      <c r="K50" s="567">
        <v>79</v>
      </c>
      <c r="L50" s="568">
        <v>1</v>
      </c>
      <c r="M50" s="565"/>
      <c r="N50" s="569"/>
      <c r="O50" s="567"/>
      <c r="P50" s="567"/>
      <c r="Q50" s="567"/>
      <c r="R50" s="567">
        <v>0</v>
      </c>
      <c r="S50" s="568">
        <v>0</v>
      </c>
      <c r="T50" s="565"/>
      <c r="U50" s="572">
        <v>79</v>
      </c>
    </row>
    <row r="51" spans="1:21" s="571" customFormat="1" ht="22.15" customHeight="1">
      <c r="A51" s="564" t="s">
        <v>259</v>
      </c>
      <c r="B51" s="565"/>
      <c r="C51" s="569">
        <v>120</v>
      </c>
      <c r="D51" s="567">
        <v>-59</v>
      </c>
      <c r="E51" s="568">
        <v>-0.49170000000000003</v>
      </c>
      <c r="F51" s="565"/>
      <c r="G51" s="569">
        <v>14</v>
      </c>
      <c r="H51" s="567"/>
      <c r="I51" s="567">
        <v>46</v>
      </c>
      <c r="J51" s="567"/>
      <c r="K51" s="567">
        <v>60</v>
      </c>
      <c r="L51" s="568">
        <v>0.98360655737704916</v>
      </c>
      <c r="M51" s="565"/>
      <c r="N51" s="569"/>
      <c r="O51" s="567"/>
      <c r="P51" s="567">
        <v>1</v>
      </c>
      <c r="Q51" s="567"/>
      <c r="R51" s="567">
        <v>1</v>
      </c>
      <c r="S51" s="568">
        <v>1.6393442622950821E-2</v>
      </c>
      <c r="T51" s="565"/>
      <c r="U51" s="572">
        <v>61</v>
      </c>
    </row>
    <row r="52" spans="1:21" ht="22.15" customHeight="1">
      <c r="A52" s="210"/>
      <c r="B52" s="136"/>
      <c r="C52" s="211"/>
      <c r="D52" s="212"/>
      <c r="E52" s="227"/>
      <c r="F52" s="136"/>
      <c r="G52" s="211"/>
      <c r="H52" s="212"/>
      <c r="I52" s="212"/>
      <c r="J52" s="212"/>
      <c r="K52" s="212"/>
      <c r="L52" s="227"/>
      <c r="M52" s="136"/>
      <c r="N52" s="211"/>
      <c r="O52" s="212"/>
      <c r="P52" s="212"/>
      <c r="Q52" s="212"/>
      <c r="R52" s="212"/>
      <c r="S52" s="227"/>
      <c r="T52" s="136"/>
      <c r="U52" s="210"/>
    </row>
    <row r="53" spans="1:21" ht="22.15" customHeight="1">
      <c r="A53" s="213" t="s">
        <v>115</v>
      </c>
      <c r="B53" s="207"/>
      <c r="C53" s="214">
        <v>7386</v>
      </c>
      <c r="D53" s="218">
        <v>1370</v>
      </c>
      <c r="E53" s="216">
        <v>0.1855</v>
      </c>
      <c r="F53" s="207"/>
      <c r="G53" s="214">
        <v>2524</v>
      </c>
      <c r="H53" s="215">
        <v>121</v>
      </c>
      <c r="I53" s="218">
        <v>4783</v>
      </c>
      <c r="J53" s="215">
        <v>191</v>
      </c>
      <c r="K53" s="218">
        <v>7619</v>
      </c>
      <c r="L53" s="216">
        <v>0.87014618547281875</v>
      </c>
      <c r="M53" s="207"/>
      <c r="N53" s="217">
        <v>409</v>
      </c>
      <c r="O53" s="215">
        <v>61</v>
      </c>
      <c r="P53" s="215">
        <v>574</v>
      </c>
      <c r="Q53" s="215">
        <v>93</v>
      </c>
      <c r="R53" s="218">
        <v>1137</v>
      </c>
      <c r="S53" s="216">
        <v>0.12985381452718137</v>
      </c>
      <c r="T53" s="207"/>
      <c r="U53" s="219">
        <v>8756</v>
      </c>
    </row>
    <row r="54" spans="1:21" ht="22.15" customHeight="1">
      <c r="A54" s="210"/>
      <c r="B54" s="136"/>
      <c r="C54" s="211"/>
      <c r="D54" s="212"/>
      <c r="E54" s="227"/>
      <c r="F54" s="136"/>
      <c r="G54" s="211"/>
      <c r="H54" s="212"/>
      <c r="I54" s="212"/>
      <c r="J54" s="212"/>
      <c r="K54" s="212"/>
      <c r="L54" s="227"/>
      <c r="M54" s="136"/>
      <c r="N54" s="211"/>
      <c r="O54" s="212"/>
      <c r="P54" s="212"/>
      <c r="Q54" s="212"/>
      <c r="R54" s="212"/>
      <c r="S54" s="227"/>
      <c r="T54" s="136"/>
      <c r="U54" s="210"/>
    </row>
    <row r="55" spans="1:21" s="571" customFormat="1" ht="22.15" customHeight="1">
      <c r="A55" s="564" t="s">
        <v>260</v>
      </c>
      <c r="B55" s="565"/>
      <c r="C55" s="569">
        <v>229</v>
      </c>
      <c r="D55" s="567">
        <v>-52</v>
      </c>
      <c r="E55" s="568">
        <v>-0.2271</v>
      </c>
      <c r="F55" s="565"/>
      <c r="G55" s="569"/>
      <c r="H55" s="567">
        <v>47</v>
      </c>
      <c r="I55" s="567"/>
      <c r="J55" s="567">
        <v>95</v>
      </c>
      <c r="K55" s="567">
        <v>142</v>
      </c>
      <c r="L55" s="568">
        <v>0.80225988700564965</v>
      </c>
      <c r="M55" s="565"/>
      <c r="N55" s="569"/>
      <c r="O55" s="567">
        <v>5</v>
      </c>
      <c r="P55" s="567"/>
      <c r="Q55" s="567">
        <v>30</v>
      </c>
      <c r="R55" s="567">
        <v>35</v>
      </c>
      <c r="S55" s="568">
        <v>0.19774011299435026</v>
      </c>
      <c r="T55" s="565"/>
      <c r="U55" s="572">
        <v>177</v>
      </c>
    </row>
    <row r="56" spans="1:21" s="571" customFormat="1" ht="22.15" customHeight="1">
      <c r="A56" s="564" t="s">
        <v>261</v>
      </c>
      <c r="B56" s="565"/>
      <c r="C56" s="566">
        <v>1894</v>
      </c>
      <c r="D56" s="567">
        <v>721</v>
      </c>
      <c r="E56" s="568">
        <v>0.38069999999999998</v>
      </c>
      <c r="F56" s="565"/>
      <c r="G56" s="569">
        <v>514</v>
      </c>
      <c r="H56" s="567"/>
      <c r="I56" s="570">
        <v>1635</v>
      </c>
      <c r="J56" s="567"/>
      <c r="K56" s="570">
        <v>2149</v>
      </c>
      <c r="L56" s="568">
        <v>0.82179732313575526</v>
      </c>
      <c r="M56" s="565"/>
      <c r="N56" s="569">
        <v>136</v>
      </c>
      <c r="O56" s="567"/>
      <c r="P56" s="567">
        <v>330</v>
      </c>
      <c r="Q56" s="567"/>
      <c r="R56" s="567">
        <v>466</v>
      </c>
      <c r="S56" s="568">
        <v>0.17820267686424476</v>
      </c>
      <c r="T56" s="565"/>
      <c r="U56" s="165">
        <v>2615</v>
      </c>
    </row>
    <row r="57" spans="1:21" s="571" customFormat="1" ht="22.15" customHeight="1">
      <c r="A57" s="564" t="s">
        <v>262</v>
      </c>
      <c r="B57" s="565"/>
      <c r="C57" s="569">
        <v>995</v>
      </c>
      <c r="D57" s="567">
        <v>-270</v>
      </c>
      <c r="E57" s="568">
        <v>-0.27139999999999997</v>
      </c>
      <c r="F57" s="565"/>
      <c r="G57" s="569">
        <v>113</v>
      </c>
      <c r="H57" s="567"/>
      <c r="I57" s="567">
        <v>565</v>
      </c>
      <c r="J57" s="567"/>
      <c r="K57" s="567">
        <v>678</v>
      </c>
      <c r="L57" s="568">
        <v>0.93517241379310345</v>
      </c>
      <c r="M57" s="565"/>
      <c r="N57" s="569">
        <v>3</v>
      </c>
      <c r="O57" s="567"/>
      <c r="P57" s="567">
        <v>44</v>
      </c>
      <c r="Q57" s="567"/>
      <c r="R57" s="567">
        <v>47</v>
      </c>
      <c r="S57" s="568">
        <v>6.4827586206896548E-2</v>
      </c>
      <c r="T57" s="565"/>
      <c r="U57" s="572">
        <v>725</v>
      </c>
    </row>
    <row r="58" spans="1:21" s="571" customFormat="1" ht="22.15" customHeight="1">
      <c r="A58" s="564" t="s">
        <v>263</v>
      </c>
      <c r="B58" s="565"/>
      <c r="C58" s="566">
        <v>2852</v>
      </c>
      <c r="D58" s="570">
        <v>1097</v>
      </c>
      <c r="E58" s="568">
        <v>0.3846</v>
      </c>
      <c r="F58" s="565"/>
      <c r="G58" s="566">
        <v>1629</v>
      </c>
      <c r="H58" s="567"/>
      <c r="I58" s="570">
        <v>1873</v>
      </c>
      <c r="J58" s="567"/>
      <c r="K58" s="570">
        <v>3502</v>
      </c>
      <c r="L58" s="568">
        <v>0.88680678652823497</v>
      </c>
      <c r="M58" s="565"/>
      <c r="N58" s="569">
        <v>266</v>
      </c>
      <c r="O58" s="567"/>
      <c r="P58" s="567">
        <v>181</v>
      </c>
      <c r="Q58" s="567"/>
      <c r="R58" s="567">
        <v>447</v>
      </c>
      <c r="S58" s="568">
        <v>0.11319321347176499</v>
      </c>
      <c r="T58" s="565"/>
      <c r="U58" s="165">
        <v>3949</v>
      </c>
    </row>
    <row r="59" spans="1:21" s="571" customFormat="1" ht="22.15" customHeight="1">
      <c r="A59" s="564" t="s">
        <v>264</v>
      </c>
      <c r="B59" s="565"/>
      <c r="C59" s="569">
        <v>292</v>
      </c>
      <c r="D59" s="567">
        <v>-12</v>
      </c>
      <c r="E59" s="568">
        <v>-4.1099999999999998E-2</v>
      </c>
      <c r="F59" s="565"/>
      <c r="G59" s="569">
        <v>70</v>
      </c>
      <c r="H59" s="567"/>
      <c r="I59" s="567">
        <v>197</v>
      </c>
      <c r="J59" s="567"/>
      <c r="K59" s="567">
        <v>267</v>
      </c>
      <c r="L59" s="568">
        <v>0.95357142857142863</v>
      </c>
      <c r="M59" s="565"/>
      <c r="N59" s="569">
        <v>2</v>
      </c>
      <c r="O59" s="567"/>
      <c r="P59" s="567">
        <v>11</v>
      </c>
      <c r="Q59" s="567"/>
      <c r="R59" s="567">
        <v>13</v>
      </c>
      <c r="S59" s="568">
        <v>4.642857142857143E-2</v>
      </c>
      <c r="T59" s="565"/>
      <c r="U59" s="572">
        <v>280</v>
      </c>
    </row>
    <row r="60" spans="1:21" s="571" customFormat="1" ht="22.15" customHeight="1">
      <c r="A60" s="564" t="s">
        <v>265</v>
      </c>
      <c r="B60" s="565"/>
      <c r="C60" s="569">
        <v>168</v>
      </c>
      <c r="D60" s="567">
        <v>-35</v>
      </c>
      <c r="E60" s="568">
        <v>-0.20830000000000001</v>
      </c>
      <c r="F60" s="565"/>
      <c r="G60" s="569">
        <v>42</v>
      </c>
      <c r="H60" s="567"/>
      <c r="I60" s="567">
        <v>89</v>
      </c>
      <c r="J60" s="567"/>
      <c r="K60" s="567">
        <v>131</v>
      </c>
      <c r="L60" s="568">
        <v>0.98496240601503759</v>
      </c>
      <c r="M60" s="565"/>
      <c r="N60" s="569"/>
      <c r="O60" s="567"/>
      <c r="P60" s="567">
        <v>2</v>
      </c>
      <c r="Q60" s="567"/>
      <c r="R60" s="567">
        <v>2</v>
      </c>
      <c r="S60" s="568">
        <v>1.5037593984962405E-2</v>
      </c>
      <c r="T60" s="565"/>
      <c r="U60" s="572">
        <v>133</v>
      </c>
    </row>
    <row r="61" spans="1:21" s="571" customFormat="1" ht="22.15" customHeight="1">
      <c r="A61" s="564" t="s">
        <v>266</v>
      </c>
      <c r="B61" s="565"/>
      <c r="C61" s="569">
        <v>376</v>
      </c>
      <c r="D61" s="567">
        <v>14</v>
      </c>
      <c r="E61" s="568">
        <v>3.7199999999999997E-2</v>
      </c>
      <c r="F61" s="565"/>
      <c r="G61" s="569">
        <v>143</v>
      </c>
      <c r="H61" s="567"/>
      <c r="I61" s="567">
        <v>240</v>
      </c>
      <c r="J61" s="567"/>
      <c r="K61" s="567">
        <v>383</v>
      </c>
      <c r="L61" s="568">
        <v>0.982051282051282</v>
      </c>
      <c r="M61" s="565"/>
      <c r="N61" s="569">
        <v>2</v>
      </c>
      <c r="O61" s="567"/>
      <c r="P61" s="567">
        <v>5</v>
      </c>
      <c r="Q61" s="567"/>
      <c r="R61" s="567">
        <v>7</v>
      </c>
      <c r="S61" s="568">
        <v>1.7948717948717951E-2</v>
      </c>
      <c r="T61" s="565"/>
      <c r="U61" s="572">
        <v>390</v>
      </c>
    </row>
    <row r="62" spans="1:21" s="571" customFormat="1" ht="22.15" customHeight="1">
      <c r="A62" s="564" t="s">
        <v>267</v>
      </c>
      <c r="B62" s="565"/>
      <c r="C62" s="569">
        <v>260</v>
      </c>
      <c r="D62" s="567">
        <v>29</v>
      </c>
      <c r="E62" s="568">
        <v>0.1115</v>
      </c>
      <c r="F62" s="565"/>
      <c r="G62" s="569"/>
      <c r="H62" s="567">
        <v>74</v>
      </c>
      <c r="I62" s="567"/>
      <c r="J62" s="567">
        <v>96</v>
      </c>
      <c r="K62" s="567">
        <v>170</v>
      </c>
      <c r="L62" s="568">
        <v>0.58823529411764708</v>
      </c>
      <c r="M62" s="565"/>
      <c r="N62" s="569"/>
      <c r="O62" s="567">
        <v>56</v>
      </c>
      <c r="P62" s="567"/>
      <c r="Q62" s="567">
        <v>63</v>
      </c>
      <c r="R62" s="567">
        <v>119</v>
      </c>
      <c r="S62" s="568">
        <v>0.41176470588235298</v>
      </c>
      <c r="T62" s="565"/>
      <c r="U62" s="572">
        <v>289</v>
      </c>
    </row>
    <row r="63" spans="1:21" s="571" customFormat="1" ht="22.15" customHeight="1">
      <c r="A63" s="564" t="s">
        <v>268</v>
      </c>
      <c r="B63" s="565"/>
      <c r="C63" s="569">
        <v>320</v>
      </c>
      <c r="D63" s="567">
        <v>-122</v>
      </c>
      <c r="E63" s="568">
        <v>-0.38129999999999997</v>
      </c>
      <c r="F63" s="565"/>
      <c r="G63" s="569">
        <v>13</v>
      </c>
      <c r="H63" s="567"/>
      <c r="I63" s="567">
        <v>184</v>
      </c>
      <c r="J63" s="567"/>
      <c r="K63" s="567">
        <v>197</v>
      </c>
      <c r="L63" s="568">
        <v>0.99494949494949492</v>
      </c>
      <c r="M63" s="565"/>
      <c r="N63" s="569"/>
      <c r="O63" s="567"/>
      <c r="P63" s="567">
        <v>1</v>
      </c>
      <c r="Q63" s="567"/>
      <c r="R63" s="567">
        <v>1</v>
      </c>
      <c r="S63" s="568">
        <v>5.0505050505050509E-3</v>
      </c>
      <c r="T63" s="565"/>
      <c r="U63" s="572">
        <v>198</v>
      </c>
    </row>
    <row r="64" spans="1:21" ht="22.15" customHeight="1">
      <c r="A64" s="210"/>
      <c r="B64" s="136"/>
      <c r="C64" s="211"/>
      <c r="D64" s="212"/>
      <c r="E64" s="227"/>
      <c r="F64" s="136"/>
      <c r="G64" s="211"/>
      <c r="H64" s="212"/>
      <c r="I64" s="212"/>
      <c r="J64" s="212"/>
      <c r="K64" s="212"/>
      <c r="L64" s="227"/>
      <c r="M64" s="136"/>
      <c r="N64" s="211"/>
      <c r="O64" s="212"/>
      <c r="P64" s="212"/>
      <c r="Q64" s="212"/>
      <c r="R64" s="212"/>
      <c r="S64" s="227"/>
      <c r="T64" s="136"/>
      <c r="U64" s="210"/>
    </row>
    <row r="65" spans="1:21" ht="22.15" customHeight="1">
      <c r="A65" s="213" t="s">
        <v>116</v>
      </c>
      <c r="B65" s="207"/>
      <c r="C65" s="214">
        <v>27963</v>
      </c>
      <c r="D65" s="218">
        <v>-2246</v>
      </c>
      <c r="E65" s="216">
        <v>-8.0299999999999996E-2</v>
      </c>
      <c r="F65" s="207"/>
      <c r="G65" s="214">
        <v>5895</v>
      </c>
      <c r="H65" s="215">
        <v>597</v>
      </c>
      <c r="I65" s="218">
        <v>15739</v>
      </c>
      <c r="J65" s="215">
        <v>787</v>
      </c>
      <c r="K65" s="218">
        <v>23018</v>
      </c>
      <c r="L65" s="216">
        <v>0.89504996694793337</v>
      </c>
      <c r="M65" s="207"/>
      <c r="N65" s="217">
        <v>482</v>
      </c>
      <c r="O65" s="215">
        <v>63</v>
      </c>
      <c r="P65" s="218">
        <v>2037</v>
      </c>
      <c r="Q65" s="215">
        <v>117</v>
      </c>
      <c r="R65" s="218">
        <v>2699</v>
      </c>
      <c r="S65" s="216">
        <v>0.10495003305206672</v>
      </c>
      <c r="T65" s="207"/>
      <c r="U65" s="219">
        <v>25717</v>
      </c>
    </row>
    <row r="66" spans="1:21" ht="22.15" customHeight="1">
      <c r="A66" s="210"/>
      <c r="B66" s="136"/>
      <c r="C66" s="211"/>
      <c r="D66" s="212"/>
      <c r="E66" s="227"/>
      <c r="F66" s="136"/>
      <c r="G66" s="211"/>
      <c r="H66" s="212"/>
      <c r="I66" s="212"/>
      <c r="J66" s="212"/>
      <c r="K66" s="212"/>
      <c r="L66" s="227"/>
      <c r="M66" s="136"/>
      <c r="N66" s="211"/>
      <c r="O66" s="212"/>
      <c r="P66" s="212"/>
      <c r="Q66" s="212"/>
      <c r="R66" s="212"/>
      <c r="S66" s="227"/>
      <c r="T66" s="136"/>
      <c r="U66" s="210"/>
    </row>
    <row r="67" spans="1:21" s="571" customFormat="1" ht="22.15" customHeight="1">
      <c r="A67" s="564" t="s">
        <v>279</v>
      </c>
      <c r="B67" s="565"/>
      <c r="C67" s="566">
        <v>2614</v>
      </c>
      <c r="D67" s="567">
        <v>141</v>
      </c>
      <c r="E67" s="568">
        <v>5.3900000000000003E-2</v>
      </c>
      <c r="F67" s="565"/>
      <c r="G67" s="569">
        <v>58</v>
      </c>
      <c r="H67" s="567"/>
      <c r="I67" s="570">
        <v>2378</v>
      </c>
      <c r="J67" s="567"/>
      <c r="K67" s="570">
        <v>2436</v>
      </c>
      <c r="L67" s="568">
        <v>0.88421052631578945</v>
      </c>
      <c r="M67" s="565"/>
      <c r="N67" s="569">
        <v>1</v>
      </c>
      <c r="O67" s="567"/>
      <c r="P67" s="567">
        <v>318</v>
      </c>
      <c r="Q67" s="567"/>
      <c r="R67" s="567">
        <v>319</v>
      </c>
      <c r="S67" s="568">
        <v>0.11578947368421053</v>
      </c>
      <c r="T67" s="565"/>
      <c r="U67" s="165">
        <v>2755</v>
      </c>
    </row>
    <row r="68" spans="1:21" s="571" customFormat="1" ht="22.15" customHeight="1">
      <c r="A68" s="564" t="s">
        <v>280</v>
      </c>
      <c r="B68" s="565"/>
      <c r="C68" s="569">
        <v>338</v>
      </c>
      <c r="D68" s="567">
        <v>-275</v>
      </c>
      <c r="E68" s="568">
        <v>-0.81359999999999999</v>
      </c>
      <c r="F68" s="565"/>
      <c r="G68" s="569">
        <v>2</v>
      </c>
      <c r="H68" s="567"/>
      <c r="I68" s="567">
        <v>60</v>
      </c>
      <c r="J68" s="567"/>
      <c r="K68" s="567">
        <v>62</v>
      </c>
      <c r="L68" s="568">
        <v>0.98412698412698418</v>
      </c>
      <c r="M68" s="565"/>
      <c r="N68" s="569"/>
      <c r="O68" s="567"/>
      <c r="P68" s="567">
        <v>1</v>
      </c>
      <c r="Q68" s="567"/>
      <c r="R68" s="567">
        <v>1</v>
      </c>
      <c r="S68" s="568">
        <v>1.5873015873015872E-2</v>
      </c>
      <c r="T68" s="565"/>
      <c r="U68" s="572">
        <v>63</v>
      </c>
    </row>
    <row r="69" spans="1:21" s="571" customFormat="1" ht="22.15" customHeight="1">
      <c r="A69" s="564" t="s">
        <v>281</v>
      </c>
      <c r="B69" s="565"/>
      <c r="C69" s="569">
        <v>444</v>
      </c>
      <c r="D69" s="567">
        <v>-177</v>
      </c>
      <c r="E69" s="568">
        <v>-0.39860000000000001</v>
      </c>
      <c r="F69" s="565"/>
      <c r="G69" s="569">
        <v>119</v>
      </c>
      <c r="H69" s="567"/>
      <c r="I69" s="567">
        <v>139</v>
      </c>
      <c r="J69" s="567"/>
      <c r="K69" s="567">
        <v>258</v>
      </c>
      <c r="L69" s="568">
        <v>0.9662921348314607</v>
      </c>
      <c r="M69" s="565"/>
      <c r="N69" s="569"/>
      <c r="O69" s="567"/>
      <c r="P69" s="567">
        <v>9</v>
      </c>
      <c r="Q69" s="567"/>
      <c r="R69" s="567">
        <v>9</v>
      </c>
      <c r="S69" s="568">
        <v>3.3707865168539325E-2</v>
      </c>
      <c r="T69" s="565"/>
      <c r="U69" s="572">
        <v>267</v>
      </c>
    </row>
    <row r="70" spans="1:21" s="571" customFormat="1" ht="22.15" customHeight="1">
      <c r="A70" s="564" t="s">
        <v>282</v>
      </c>
      <c r="B70" s="565"/>
      <c r="C70" s="569">
        <v>250</v>
      </c>
      <c r="D70" s="567">
        <v>-118</v>
      </c>
      <c r="E70" s="568">
        <v>-0.47199999999999998</v>
      </c>
      <c r="F70" s="565"/>
      <c r="G70" s="569">
        <v>3</v>
      </c>
      <c r="H70" s="567"/>
      <c r="I70" s="567">
        <v>126</v>
      </c>
      <c r="J70" s="567"/>
      <c r="K70" s="567">
        <v>129</v>
      </c>
      <c r="L70" s="568">
        <v>0.97727272727272729</v>
      </c>
      <c r="M70" s="565"/>
      <c r="N70" s="569"/>
      <c r="O70" s="567"/>
      <c r="P70" s="567">
        <v>3</v>
      </c>
      <c r="Q70" s="567"/>
      <c r="R70" s="567">
        <v>3</v>
      </c>
      <c r="S70" s="568">
        <v>2.2727272727272728E-2</v>
      </c>
      <c r="T70" s="565"/>
      <c r="U70" s="572">
        <v>132</v>
      </c>
    </row>
    <row r="71" spans="1:21" s="571" customFormat="1" ht="22.15" customHeight="1">
      <c r="A71" s="564" t="s">
        <v>283</v>
      </c>
      <c r="B71" s="565"/>
      <c r="C71" s="566">
        <v>6519</v>
      </c>
      <c r="D71" s="567">
        <v>92</v>
      </c>
      <c r="E71" s="568">
        <v>1.41E-2</v>
      </c>
      <c r="F71" s="565"/>
      <c r="G71" s="566">
        <v>1923</v>
      </c>
      <c r="H71" s="567"/>
      <c r="I71" s="570">
        <v>3991</v>
      </c>
      <c r="J71" s="567"/>
      <c r="K71" s="570">
        <v>5914</v>
      </c>
      <c r="L71" s="568">
        <v>0.89456965663288457</v>
      </c>
      <c r="M71" s="565"/>
      <c r="N71" s="569">
        <v>201</v>
      </c>
      <c r="O71" s="567"/>
      <c r="P71" s="567">
        <v>496</v>
      </c>
      <c r="Q71" s="567"/>
      <c r="R71" s="567">
        <v>697</v>
      </c>
      <c r="S71" s="568">
        <v>0.1054303433671154</v>
      </c>
      <c r="T71" s="565"/>
      <c r="U71" s="165">
        <v>6611</v>
      </c>
    </row>
    <row r="72" spans="1:21" s="571" customFormat="1" ht="22.15" customHeight="1">
      <c r="A72" s="564" t="s">
        <v>284</v>
      </c>
      <c r="B72" s="565"/>
      <c r="C72" s="566">
        <v>5931</v>
      </c>
      <c r="D72" s="570">
        <v>1881</v>
      </c>
      <c r="E72" s="568">
        <v>0.31709999999999999</v>
      </c>
      <c r="F72" s="565"/>
      <c r="G72" s="566">
        <v>2656</v>
      </c>
      <c r="H72" s="567"/>
      <c r="I72" s="570">
        <v>4490</v>
      </c>
      <c r="J72" s="567"/>
      <c r="K72" s="570">
        <v>7146</v>
      </c>
      <c r="L72" s="568">
        <v>0.91474654377880182</v>
      </c>
      <c r="M72" s="565"/>
      <c r="N72" s="569">
        <v>131</v>
      </c>
      <c r="O72" s="567"/>
      <c r="P72" s="567">
        <v>535</v>
      </c>
      <c r="Q72" s="567"/>
      <c r="R72" s="567">
        <v>666</v>
      </c>
      <c r="S72" s="568">
        <v>8.5253456221198148E-2</v>
      </c>
      <c r="T72" s="565"/>
      <c r="U72" s="165">
        <v>7812</v>
      </c>
    </row>
    <row r="73" spans="1:21" s="571" customFormat="1" ht="22.15" customHeight="1">
      <c r="A73" s="564" t="s">
        <v>285</v>
      </c>
      <c r="B73" s="565"/>
      <c r="C73" s="566">
        <v>5063</v>
      </c>
      <c r="D73" s="570">
        <v>-1130</v>
      </c>
      <c r="E73" s="568">
        <v>-0.22320000000000001</v>
      </c>
      <c r="F73" s="565"/>
      <c r="G73" s="566">
        <v>1094</v>
      </c>
      <c r="H73" s="567"/>
      <c r="I73" s="570">
        <v>2388</v>
      </c>
      <c r="J73" s="567"/>
      <c r="K73" s="570">
        <v>3482</v>
      </c>
      <c r="L73" s="568">
        <v>0.88532926519196531</v>
      </c>
      <c r="M73" s="565"/>
      <c r="N73" s="569">
        <v>135</v>
      </c>
      <c r="O73" s="567"/>
      <c r="P73" s="567">
        <v>316</v>
      </c>
      <c r="Q73" s="567"/>
      <c r="R73" s="567">
        <v>451</v>
      </c>
      <c r="S73" s="568">
        <v>0.11467073480803458</v>
      </c>
      <c r="T73" s="565"/>
      <c r="U73" s="165">
        <v>3933</v>
      </c>
    </row>
    <row r="74" spans="1:21" s="571" customFormat="1" ht="22.15" customHeight="1">
      <c r="A74" s="564" t="s">
        <v>286</v>
      </c>
      <c r="B74" s="565"/>
      <c r="C74" s="566">
        <v>3223</v>
      </c>
      <c r="D74" s="570">
        <v>-1884</v>
      </c>
      <c r="E74" s="568">
        <v>-0.58450000000000002</v>
      </c>
      <c r="F74" s="565"/>
      <c r="G74" s="569">
        <v>22</v>
      </c>
      <c r="H74" s="567"/>
      <c r="I74" s="570">
        <v>1122</v>
      </c>
      <c r="J74" s="567"/>
      <c r="K74" s="570">
        <v>1144</v>
      </c>
      <c r="L74" s="568">
        <v>0.85436893203883502</v>
      </c>
      <c r="M74" s="565"/>
      <c r="N74" s="569">
        <v>12</v>
      </c>
      <c r="O74" s="567"/>
      <c r="P74" s="567">
        <v>183</v>
      </c>
      <c r="Q74" s="567"/>
      <c r="R74" s="567">
        <v>195</v>
      </c>
      <c r="S74" s="568">
        <v>0.14563106796116507</v>
      </c>
      <c r="T74" s="565"/>
      <c r="U74" s="165">
        <v>1339</v>
      </c>
    </row>
    <row r="75" spans="1:21" s="571" customFormat="1" ht="22.15" customHeight="1">
      <c r="A75" s="564" t="s">
        <v>287</v>
      </c>
      <c r="B75" s="565"/>
      <c r="C75" s="566">
        <v>1543</v>
      </c>
      <c r="D75" s="567">
        <v>-148</v>
      </c>
      <c r="E75" s="568">
        <v>-9.5899999999999999E-2</v>
      </c>
      <c r="F75" s="565"/>
      <c r="G75" s="569"/>
      <c r="H75" s="567">
        <v>560</v>
      </c>
      <c r="I75" s="567"/>
      <c r="J75" s="567">
        <v>677</v>
      </c>
      <c r="K75" s="570">
        <v>1237</v>
      </c>
      <c r="L75" s="568">
        <v>0.88673835125448019</v>
      </c>
      <c r="M75" s="565"/>
      <c r="N75" s="569"/>
      <c r="O75" s="567">
        <v>58</v>
      </c>
      <c r="P75" s="567"/>
      <c r="Q75" s="567">
        <v>100</v>
      </c>
      <c r="R75" s="567">
        <v>158</v>
      </c>
      <c r="S75" s="568">
        <v>0.11326164874551971</v>
      </c>
      <c r="T75" s="565"/>
      <c r="U75" s="165">
        <v>1395</v>
      </c>
    </row>
    <row r="76" spans="1:21" s="571" customFormat="1" ht="22.15" customHeight="1">
      <c r="A76" s="564" t="s">
        <v>288</v>
      </c>
      <c r="B76" s="565"/>
      <c r="C76" s="569">
        <v>415</v>
      </c>
      <c r="D76" s="567">
        <v>-246</v>
      </c>
      <c r="E76" s="568">
        <v>-0.59279999999999999</v>
      </c>
      <c r="F76" s="565"/>
      <c r="G76" s="569"/>
      <c r="H76" s="567">
        <v>37</v>
      </c>
      <c r="I76" s="567"/>
      <c r="J76" s="567">
        <v>110</v>
      </c>
      <c r="K76" s="567">
        <v>147</v>
      </c>
      <c r="L76" s="568">
        <v>0.86982248520710059</v>
      </c>
      <c r="M76" s="565"/>
      <c r="N76" s="569"/>
      <c r="O76" s="567">
        <v>5</v>
      </c>
      <c r="P76" s="567"/>
      <c r="Q76" s="567">
        <v>17</v>
      </c>
      <c r="R76" s="567">
        <v>22</v>
      </c>
      <c r="S76" s="568">
        <v>0.13017751479289941</v>
      </c>
      <c r="T76" s="565"/>
      <c r="U76" s="572">
        <v>169</v>
      </c>
    </row>
    <row r="77" spans="1:21" s="571" customFormat="1" ht="22.15" customHeight="1">
      <c r="A77" s="564" t="s">
        <v>289</v>
      </c>
      <c r="B77" s="565"/>
      <c r="C77" s="569">
        <v>87</v>
      </c>
      <c r="D77" s="567">
        <v>-61</v>
      </c>
      <c r="E77" s="568">
        <v>-0.70109999999999995</v>
      </c>
      <c r="F77" s="565"/>
      <c r="G77" s="569">
        <v>1</v>
      </c>
      <c r="H77" s="567"/>
      <c r="I77" s="567">
        <v>25</v>
      </c>
      <c r="J77" s="567"/>
      <c r="K77" s="567">
        <v>26</v>
      </c>
      <c r="L77" s="568">
        <v>1</v>
      </c>
      <c r="M77" s="565"/>
      <c r="N77" s="569"/>
      <c r="O77" s="567"/>
      <c r="P77" s="567"/>
      <c r="Q77" s="567"/>
      <c r="R77" s="567">
        <v>0</v>
      </c>
      <c r="S77" s="568">
        <v>0</v>
      </c>
      <c r="T77" s="565"/>
      <c r="U77" s="572">
        <v>26</v>
      </c>
    </row>
    <row r="78" spans="1:21" s="571" customFormat="1" ht="22.15" customHeight="1">
      <c r="A78" s="564" t="s">
        <v>290</v>
      </c>
      <c r="B78" s="565"/>
      <c r="C78" s="569">
        <v>768</v>
      </c>
      <c r="D78" s="567">
        <v>-146</v>
      </c>
      <c r="E78" s="568">
        <v>-0.19009999999999999</v>
      </c>
      <c r="F78" s="565"/>
      <c r="G78" s="569">
        <v>6</v>
      </c>
      <c r="H78" s="567"/>
      <c r="I78" s="567">
        <v>522</v>
      </c>
      <c r="J78" s="567"/>
      <c r="K78" s="567">
        <v>528</v>
      </c>
      <c r="L78" s="568">
        <v>0.84887459807073951</v>
      </c>
      <c r="M78" s="565"/>
      <c r="N78" s="569">
        <v>2</v>
      </c>
      <c r="O78" s="567"/>
      <c r="P78" s="567">
        <v>92</v>
      </c>
      <c r="Q78" s="567"/>
      <c r="R78" s="567">
        <v>94</v>
      </c>
      <c r="S78" s="568">
        <v>0.15112540192926047</v>
      </c>
      <c r="T78" s="565"/>
      <c r="U78" s="572">
        <v>622</v>
      </c>
    </row>
    <row r="79" spans="1:21" s="571" customFormat="1" ht="22.15" customHeight="1">
      <c r="A79" s="564" t="s">
        <v>291</v>
      </c>
      <c r="B79" s="565"/>
      <c r="C79" s="569">
        <v>768</v>
      </c>
      <c r="D79" s="567">
        <v>-175</v>
      </c>
      <c r="E79" s="568">
        <v>-0.22789999999999999</v>
      </c>
      <c r="F79" s="565"/>
      <c r="G79" s="569">
        <v>11</v>
      </c>
      <c r="H79" s="567"/>
      <c r="I79" s="567">
        <v>498</v>
      </c>
      <c r="J79" s="567"/>
      <c r="K79" s="567">
        <v>509</v>
      </c>
      <c r="L79" s="568">
        <v>0.85834738617200668</v>
      </c>
      <c r="M79" s="565"/>
      <c r="N79" s="569"/>
      <c r="O79" s="567"/>
      <c r="P79" s="567">
        <v>84</v>
      </c>
      <c r="Q79" s="567"/>
      <c r="R79" s="567">
        <v>84</v>
      </c>
      <c r="S79" s="568">
        <v>0.14165261382799327</v>
      </c>
      <c r="T79" s="565"/>
      <c r="U79" s="572">
        <v>593</v>
      </c>
    </row>
    <row r="80" spans="1:21" ht="22.15" customHeight="1">
      <c r="A80" s="210"/>
      <c r="B80" s="136"/>
      <c r="C80" s="211"/>
      <c r="D80" s="212"/>
      <c r="E80" s="227"/>
      <c r="F80" s="136"/>
      <c r="G80" s="211"/>
      <c r="H80" s="212"/>
      <c r="I80" s="212"/>
      <c r="J80" s="212"/>
      <c r="K80" s="212"/>
      <c r="L80" s="227"/>
      <c r="M80" s="136"/>
      <c r="N80" s="211"/>
      <c r="O80" s="212"/>
      <c r="P80" s="212"/>
      <c r="Q80" s="212"/>
      <c r="R80" s="212"/>
      <c r="S80" s="227"/>
      <c r="T80" s="136"/>
      <c r="U80" s="210"/>
    </row>
    <row r="81" spans="1:21" ht="22.15" customHeight="1">
      <c r="A81" s="213" t="s">
        <v>112</v>
      </c>
      <c r="B81" s="207"/>
      <c r="C81" s="214">
        <v>2940</v>
      </c>
      <c r="D81" s="218">
        <v>1566</v>
      </c>
      <c r="E81" s="216">
        <v>0.53269999999999995</v>
      </c>
      <c r="F81" s="207"/>
      <c r="G81" s="214">
        <v>2447</v>
      </c>
      <c r="H81" s="215">
        <v>126</v>
      </c>
      <c r="I81" s="218">
        <v>1813</v>
      </c>
      <c r="J81" s="215">
        <v>101</v>
      </c>
      <c r="K81" s="218">
        <v>4487</v>
      </c>
      <c r="L81" s="216">
        <v>0.99578339991122944</v>
      </c>
      <c r="M81" s="207"/>
      <c r="N81" s="217">
        <v>3</v>
      </c>
      <c r="O81" s="215"/>
      <c r="P81" s="215">
        <v>13</v>
      </c>
      <c r="Q81" s="215">
        <v>3</v>
      </c>
      <c r="R81" s="215">
        <v>19</v>
      </c>
      <c r="S81" s="216">
        <v>4.2166000887705283E-3</v>
      </c>
      <c r="T81" s="207"/>
      <c r="U81" s="219">
        <v>4506</v>
      </c>
    </row>
    <row r="82" spans="1:21" ht="22.15" customHeight="1">
      <c r="A82" s="210"/>
      <c r="B82" s="136"/>
      <c r="C82" s="211"/>
      <c r="D82" s="212"/>
      <c r="E82" s="227"/>
      <c r="F82" s="136"/>
      <c r="G82" s="211"/>
      <c r="H82" s="212"/>
      <c r="I82" s="212"/>
      <c r="J82" s="212"/>
      <c r="K82" s="212"/>
      <c r="L82" s="227"/>
      <c r="M82" s="136"/>
      <c r="N82" s="211"/>
      <c r="O82" s="212"/>
      <c r="P82" s="212"/>
      <c r="Q82" s="212"/>
      <c r="R82" s="212"/>
      <c r="S82" s="227"/>
      <c r="T82" s="136"/>
      <c r="U82" s="210"/>
    </row>
    <row r="83" spans="1:21" s="571" customFormat="1" ht="22.15" customHeight="1">
      <c r="A83" s="564" t="s">
        <v>269</v>
      </c>
      <c r="B83" s="565"/>
      <c r="C83" s="569">
        <v>906</v>
      </c>
      <c r="D83" s="567">
        <v>276</v>
      </c>
      <c r="E83" s="568">
        <v>0.30459999999999998</v>
      </c>
      <c r="F83" s="565"/>
      <c r="G83" s="569">
        <v>628</v>
      </c>
      <c r="H83" s="567"/>
      <c r="I83" s="567">
        <v>550</v>
      </c>
      <c r="J83" s="567"/>
      <c r="K83" s="570">
        <v>1178</v>
      </c>
      <c r="L83" s="568">
        <v>0.99661590524534693</v>
      </c>
      <c r="M83" s="565"/>
      <c r="N83" s="569">
        <v>2</v>
      </c>
      <c r="O83" s="567"/>
      <c r="P83" s="567">
        <v>2</v>
      </c>
      <c r="Q83" s="567"/>
      <c r="R83" s="567">
        <v>4</v>
      </c>
      <c r="S83" s="568">
        <v>3.3840947546531302E-3</v>
      </c>
      <c r="T83" s="565"/>
      <c r="U83" s="165">
        <v>1182</v>
      </c>
    </row>
    <row r="84" spans="1:21" s="571" customFormat="1" ht="22.15" customHeight="1">
      <c r="A84" s="564" t="s">
        <v>270</v>
      </c>
      <c r="B84" s="565"/>
      <c r="C84" s="569">
        <v>750</v>
      </c>
      <c r="D84" s="567">
        <v>658</v>
      </c>
      <c r="E84" s="568">
        <v>0.87729999999999997</v>
      </c>
      <c r="F84" s="565"/>
      <c r="G84" s="569">
        <v>828</v>
      </c>
      <c r="H84" s="567"/>
      <c r="I84" s="567">
        <v>576</v>
      </c>
      <c r="J84" s="567"/>
      <c r="K84" s="570">
        <v>1404</v>
      </c>
      <c r="L84" s="568">
        <v>0.99715909090909094</v>
      </c>
      <c r="M84" s="565"/>
      <c r="N84" s="569">
        <v>1</v>
      </c>
      <c r="O84" s="567"/>
      <c r="P84" s="567">
        <v>3</v>
      </c>
      <c r="Q84" s="567"/>
      <c r="R84" s="567">
        <v>4</v>
      </c>
      <c r="S84" s="568">
        <v>2.840909090909091E-3</v>
      </c>
      <c r="T84" s="565"/>
      <c r="U84" s="165">
        <v>1408</v>
      </c>
    </row>
    <row r="85" spans="1:21" s="571" customFormat="1" ht="22.15" customHeight="1">
      <c r="A85" s="564" t="s">
        <v>271</v>
      </c>
      <c r="B85" s="565"/>
      <c r="C85" s="569">
        <v>60</v>
      </c>
      <c r="D85" s="567">
        <v>6</v>
      </c>
      <c r="E85" s="568">
        <v>0.1</v>
      </c>
      <c r="F85" s="565"/>
      <c r="G85" s="569"/>
      <c r="H85" s="567">
        <v>29</v>
      </c>
      <c r="I85" s="567"/>
      <c r="J85" s="567">
        <v>37</v>
      </c>
      <c r="K85" s="567">
        <v>66</v>
      </c>
      <c r="L85" s="568">
        <v>1</v>
      </c>
      <c r="M85" s="565"/>
      <c r="N85" s="569"/>
      <c r="O85" s="567"/>
      <c r="P85" s="567"/>
      <c r="Q85" s="567"/>
      <c r="R85" s="567">
        <v>0</v>
      </c>
      <c r="S85" s="568">
        <v>0</v>
      </c>
      <c r="T85" s="565"/>
      <c r="U85" s="572">
        <v>66</v>
      </c>
    </row>
    <row r="86" spans="1:21" s="571" customFormat="1" ht="22.15" customHeight="1">
      <c r="A86" s="564" t="s">
        <v>272</v>
      </c>
      <c r="B86" s="565"/>
      <c r="C86" s="566">
        <v>1020</v>
      </c>
      <c r="D86" s="567">
        <v>666</v>
      </c>
      <c r="E86" s="568">
        <v>0.65290000000000004</v>
      </c>
      <c r="F86" s="565"/>
      <c r="G86" s="569">
        <v>991</v>
      </c>
      <c r="H86" s="567"/>
      <c r="I86" s="567">
        <v>687</v>
      </c>
      <c r="J86" s="567"/>
      <c r="K86" s="570">
        <v>1678</v>
      </c>
      <c r="L86" s="568">
        <v>0.99525504151838673</v>
      </c>
      <c r="M86" s="565"/>
      <c r="N86" s="569"/>
      <c r="O86" s="567"/>
      <c r="P86" s="567">
        <v>8</v>
      </c>
      <c r="Q86" s="567"/>
      <c r="R86" s="567">
        <v>8</v>
      </c>
      <c r="S86" s="568">
        <v>4.7449584816132862E-3</v>
      </c>
      <c r="T86" s="565"/>
      <c r="U86" s="165">
        <v>1686</v>
      </c>
    </row>
    <row r="87" spans="1:21" s="571" customFormat="1" ht="22.15" customHeight="1">
      <c r="A87" s="564" t="s">
        <v>273</v>
      </c>
      <c r="B87" s="565"/>
      <c r="C87" s="569">
        <v>84</v>
      </c>
      <c r="D87" s="567">
        <v>-17</v>
      </c>
      <c r="E87" s="568">
        <v>-0.2024</v>
      </c>
      <c r="F87" s="565"/>
      <c r="G87" s="569"/>
      <c r="H87" s="567">
        <v>32</v>
      </c>
      <c r="I87" s="567"/>
      <c r="J87" s="567">
        <v>32</v>
      </c>
      <c r="K87" s="567">
        <v>64</v>
      </c>
      <c r="L87" s="568">
        <v>0.95522388059701502</v>
      </c>
      <c r="M87" s="565"/>
      <c r="N87" s="569"/>
      <c r="O87" s="567"/>
      <c r="P87" s="567"/>
      <c r="Q87" s="567">
        <v>3</v>
      </c>
      <c r="R87" s="567">
        <v>3</v>
      </c>
      <c r="S87" s="568">
        <v>4.4776119402985072E-2</v>
      </c>
      <c r="T87" s="565"/>
      <c r="U87" s="572">
        <v>67</v>
      </c>
    </row>
    <row r="88" spans="1:21" s="571" customFormat="1" ht="22.15" customHeight="1">
      <c r="A88" s="564" t="s">
        <v>274</v>
      </c>
      <c r="B88" s="565"/>
      <c r="C88" s="569">
        <v>120</v>
      </c>
      <c r="D88" s="567">
        <v>-23</v>
      </c>
      <c r="E88" s="568">
        <v>-0.19170000000000001</v>
      </c>
      <c r="F88" s="565"/>
      <c r="G88" s="569"/>
      <c r="H88" s="567">
        <v>65</v>
      </c>
      <c r="I88" s="567"/>
      <c r="J88" s="567">
        <v>32</v>
      </c>
      <c r="K88" s="567">
        <v>97</v>
      </c>
      <c r="L88" s="568">
        <v>1</v>
      </c>
      <c r="M88" s="565"/>
      <c r="N88" s="569"/>
      <c r="O88" s="567"/>
      <c r="P88" s="567"/>
      <c r="Q88" s="567"/>
      <c r="R88" s="567">
        <v>0</v>
      </c>
      <c r="S88" s="568">
        <v>0</v>
      </c>
      <c r="T88" s="565"/>
      <c r="U88" s="572">
        <v>97</v>
      </c>
    </row>
    <row r="89" spans="1:21" ht="22.15" customHeight="1">
      <c r="A89" s="210"/>
      <c r="B89" s="136"/>
      <c r="C89" s="211"/>
      <c r="D89" s="212"/>
      <c r="E89" s="227"/>
      <c r="F89" s="136"/>
      <c r="G89" s="211"/>
      <c r="H89" s="212"/>
      <c r="I89" s="212"/>
      <c r="J89" s="212"/>
      <c r="K89" s="212"/>
      <c r="L89" s="227"/>
      <c r="M89" s="136"/>
      <c r="N89" s="211"/>
      <c r="O89" s="212"/>
      <c r="P89" s="212"/>
      <c r="Q89" s="212"/>
      <c r="R89" s="212"/>
      <c r="S89" s="227"/>
      <c r="T89" s="136"/>
      <c r="U89" s="210"/>
    </row>
    <row r="90" spans="1:21" ht="22.15" customHeight="1">
      <c r="A90" s="213" t="s">
        <v>113</v>
      </c>
      <c r="B90" s="207"/>
      <c r="C90" s="214">
        <v>3573</v>
      </c>
      <c r="D90" s="218">
        <v>-2314</v>
      </c>
      <c r="E90" s="216">
        <v>-0.64759999999999995</v>
      </c>
      <c r="F90" s="207"/>
      <c r="G90" s="217">
        <v>301</v>
      </c>
      <c r="H90" s="215">
        <v>16</v>
      </c>
      <c r="I90" s="215">
        <v>525</v>
      </c>
      <c r="J90" s="215">
        <v>15</v>
      </c>
      <c r="K90" s="215">
        <v>857</v>
      </c>
      <c r="L90" s="216">
        <v>0.68069896743447178</v>
      </c>
      <c r="M90" s="207"/>
      <c r="N90" s="217">
        <v>132</v>
      </c>
      <c r="O90" s="215">
        <v>18</v>
      </c>
      <c r="P90" s="215">
        <v>240</v>
      </c>
      <c r="Q90" s="215">
        <v>12</v>
      </c>
      <c r="R90" s="215">
        <v>402</v>
      </c>
      <c r="S90" s="216">
        <v>0.31930103256552816</v>
      </c>
      <c r="T90" s="207"/>
      <c r="U90" s="219">
        <v>1259</v>
      </c>
    </row>
    <row r="91" spans="1:21" s="571" customFormat="1" ht="22.15" customHeight="1">
      <c r="A91" s="573"/>
      <c r="B91" s="574"/>
      <c r="C91" s="575"/>
      <c r="D91" s="576"/>
      <c r="E91" s="577"/>
      <c r="F91" s="574"/>
      <c r="G91" s="575"/>
      <c r="H91" s="576"/>
      <c r="I91" s="576"/>
      <c r="J91" s="576"/>
      <c r="K91" s="576"/>
      <c r="L91" s="577"/>
      <c r="M91" s="574"/>
      <c r="N91" s="575"/>
      <c r="O91" s="576"/>
      <c r="P91" s="576"/>
      <c r="Q91" s="576"/>
      <c r="R91" s="576"/>
      <c r="S91" s="577"/>
      <c r="T91" s="574"/>
      <c r="U91" s="573"/>
    </row>
    <row r="92" spans="1:21" s="571" customFormat="1" ht="22.15" customHeight="1">
      <c r="A92" s="564" t="s">
        <v>275</v>
      </c>
      <c r="B92" s="565"/>
      <c r="C92" s="569">
        <v>108</v>
      </c>
      <c r="D92" s="567">
        <v>-58</v>
      </c>
      <c r="E92" s="568">
        <v>-0.53700000000000003</v>
      </c>
      <c r="F92" s="565"/>
      <c r="G92" s="569">
        <v>50</v>
      </c>
      <c r="H92" s="567"/>
      <c r="I92" s="567"/>
      <c r="J92" s="567"/>
      <c r="K92" s="567">
        <v>50</v>
      </c>
      <c r="L92" s="568">
        <v>1</v>
      </c>
      <c r="M92" s="565"/>
      <c r="N92" s="569"/>
      <c r="O92" s="567"/>
      <c r="P92" s="567"/>
      <c r="Q92" s="567"/>
      <c r="R92" s="567">
        <v>0</v>
      </c>
      <c r="S92" s="568">
        <v>0</v>
      </c>
      <c r="T92" s="565"/>
      <c r="U92" s="572">
        <v>50</v>
      </c>
    </row>
    <row r="93" spans="1:21" s="571" customFormat="1" ht="22.15" customHeight="1">
      <c r="A93" s="564" t="s">
        <v>276</v>
      </c>
      <c r="B93" s="565"/>
      <c r="C93" s="566">
        <v>2484</v>
      </c>
      <c r="D93" s="570">
        <v>-1678</v>
      </c>
      <c r="E93" s="568">
        <v>-0.67549999999999999</v>
      </c>
      <c r="F93" s="565"/>
      <c r="G93" s="569">
        <v>175</v>
      </c>
      <c r="H93" s="567"/>
      <c r="I93" s="567">
        <v>363</v>
      </c>
      <c r="J93" s="567"/>
      <c r="K93" s="567">
        <v>538</v>
      </c>
      <c r="L93" s="568">
        <v>0.66749379652605456</v>
      </c>
      <c r="M93" s="565"/>
      <c r="N93" s="569">
        <v>108</v>
      </c>
      <c r="O93" s="567"/>
      <c r="P93" s="567">
        <v>160</v>
      </c>
      <c r="Q93" s="567"/>
      <c r="R93" s="567">
        <v>268</v>
      </c>
      <c r="S93" s="568">
        <v>0.33250620347394538</v>
      </c>
      <c r="T93" s="565"/>
      <c r="U93" s="572">
        <v>806</v>
      </c>
    </row>
    <row r="94" spans="1:21" s="571" customFormat="1" ht="22.15" customHeight="1">
      <c r="A94" s="564" t="s">
        <v>277</v>
      </c>
      <c r="B94" s="565"/>
      <c r="C94" s="569">
        <v>775</v>
      </c>
      <c r="D94" s="567">
        <v>-433</v>
      </c>
      <c r="E94" s="568">
        <v>-0.55869999999999997</v>
      </c>
      <c r="F94" s="565"/>
      <c r="G94" s="569">
        <v>76</v>
      </c>
      <c r="H94" s="567"/>
      <c r="I94" s="567">
        <v>162</v>
      </c>
      <c r="J94" s="567"/>
      <c r="K94" s="567">
        <v>238</v>
      </c>
      <c r="L94" s="568">
        <v>0.69590643274853803</v>
      </c>
      <c r="M94" s="565"/>
      <c r="N94" s="569">
        <v>24</v>
      </c>
      <c r="O94" s="567"/>
      <c r="P94" s="567">
        <v>80</v>
      </c>
      <c r="Q94" s="567"/>
      <c r="R94" s="567">
        <v>104</v>
      </c>
      <c r="S94" s="568">
        <v>0.30409356725146197</v>
      </c>
      <c r="T94" s="565"/>
      <c r="U94" s="572">
        <v>342</v>
      </c>
    </row>
    <row r="95" spans="1:21" s="571" customFormat="1" ht="22.15" customHeight="1">
      <c r="A95" s="564" t="s">
        <v>278</v>
      </c>
      <c r="B95" s="565"/>
      <c r="C95" s="569">
        <v>206</v>
      </c>
      <c r="D95" s="567">
        <v>-145</v>
      </c>
      <c r="E95" s="568">
        <v>-0.70389999999999997</v>
      </c>
      <c r="F95" s="565"/>
      <c r="G95" s="569"/>
      <c r="H95" s="567">
        <v>16</v>
      </c>
      <c r="I95" s="567"/>
      <c r="J95" s="567">
        <v>15</v>
      </c>
      <c r="K95" s="567">
        <v>31</v>
      </c>
      <c r="L95" s="568">
        <v>0.50819672131147542</v>
      </c>
      <c r="M95" s="565"/>
      <c r="N95" s="569"/>
      <c r="O95" s="567">
        <v>18</v>
      </c>
      <c r="P95" s="567"/>
      <c r="Q95" s="567">
        <v>12</v>
      </c>
      <c r="R95" s="567">
        <v>30</v>
      </c>
      <c r="S95" s="568">
        <v>0.49180327868852458</v>
      </c>
      <c r="T95" s="565"/>
      <c r="U95" s="572">
        <v>61</v>
      </c>
    </row>
    <row r="96" spans="1:21" s="571" customFormat="1" ht="22.15" customHeight="1">
      <c r="A96" s="573"/>
      <c r="B96" s="574"/>
      <c r="C96" s="575"/>
      <c r="D96" s="576"/>
      <c r="E96" s="577"/>
      <c r="F96" s="574"/>
      <c r="G96" s="575"/>
      <c r="H96" s="576"/>
      <c r="I96" s="576"/>
      <c r="J96" s="576"/>
      <c r="K96" s="576"/>
      <c r="L96" s="577"/>
      <c r="M96" s="574"/>
      <c r="N96" s="575"/>
      <c r="O96" s="576"/>
      <c r="P96" s="576"/>
      <c r="Q96" s="576"/>
      <c r="R96" s="576"/>
      <c r="S96" s="577"/>
      <c r="T96" s="574"/>
      <c r="U96" s="573"/>
    </row>
    <row r="97" spans="1:21" ht="22.15" customHeight="1">
      <c r="A97" s="213" t="s">
        <v>117</v>
      </c>
      <c r="B97" s="207"/>
      <c r="C97" s="214">
        <v>2295</v>
      </c>
      <c r="D97" s="218">
        <v>1643</v>
      </c>
      <c r="E97" s="216">
        <v>0.71589999999999998</v>
      </c>
      <c r="F97" s="207"/>
      <c r="G97" s="214">
        <v>1310</v>
      </c>
      <c r="H97" s="215">
        <v>119</v>
      </c>
      <c r="I97" s="218">
        <v>2321</v>
      </c>
      <c r="J97" s="215">
        <v>142</v>
      </c>
      <c r="K97" s="218">
        <v>3892</v>
      </c>
      <c r="L97" s="216">
        <v>0.9883189436262062</v>
      </c>
      <c r="M97" s="207"/>
      <c r="N97" s="217">
        <v>7</v>
      </c>
      <c r="O97" s="215"/>
      <c r="P97" s="215">
        <v>37</v>
      </c>
      <c r="Q97" s="215">
        <v>2</v>
      </c>
      <c r="R97" s="215">
        <v>46</v>
      </c>
      <c r="S97" s="216">
        <v>1.1681056373793804E-2</v>
      </c>
      <c r="T97" s="207"/>
      <c r="U97" s="219">
        <v>3938</v>
      </c>
    </row>
    <row r="98" spans="1:21" ht="22.15" customHeight="1">
      <c r="A98" s="210"/>
      <c r="B98" s="136"/>
      <c r="C98" s="211"/>
      <c r="D98" s="212"/>
      <c r="E98" s="227"/>
      <c r="F98" s="136"/>
      <c r="G98" s="211"/>
      <c r="H98" s="212"/>
      <c r="I98" s="212"/>
      <c r="J98" s="212"/>
      <c r="K98" s="212"/>
      <c r="L98" s="227"/>
      <c r="M98" s="136"/>
      <c r="N98" s="211"/>
      <c r="O98" s="212"/>
      <c r="P98" s="212"/>
      <c r="Q98" s="212"/>
      <c r="R98" s="212"/>
      <c r="S98" s="227"/>
      <c r="T98" s="136"/>
      <c r="U98" s="210"/>
    </row>
    <row r="99" spans="1:21" s="571" customFormat="1" ht="22.15" customHeight="1">
      <c r="A99" s="564" t="s">
        <v>292</v>
      </c>
      <c r="B99" s="565"/>
      <c r="C99" s="569">
        <v>178</v>
      </c>
      <c r="D99" s="567">
        <v>-22</v>
      </c>
      <c r="E99" s="568">
        <v>-0.1236</v>
      </c>
      <c r="F99" s="565"/>
      <c r="G99" s="569">
        <v>17</v>
      </c>
      <c r="H99" s="567"/>
      <c r="I99" s="567">
        <v>137</v>
      </c>
      <c r="J99" s="567"/>
      <c r="K99" s="567">
        <v>154</v>
      </c>
      <c r="L99" s="568">
        <v>0.98717948717948711</v>
      </c>
      <c r="M99" s="565"/>
      <c r="N99" s="569">
        <v>1</v>
      </c>
      <c r="O99" s="567"/>
      <c r="P99" s="567">
        <v>1</v>
      </c>
      <c r="Q99" s="567"/>
      <c r="R99" s="567">
        <v>2</v>
      </c>
      <c r="S99" s="568">
        <v>1.2820512820512822E-2</v>
      </c>
      <c r="T99" s="565"/>
      <c r="U99" s="572">
        <v>156</v>
      </c>
    </row>
    <row r="100" spans="1:21" s="571" customFormat="1" ht="22.15" customHeight="1">
      <c r="A100" s="564" t="s">
        <v>293</v>
      </c>
      <c r="B100" s="565"/>
      <c r="C100" s="566">
        <v>2007</v>
      </c>
      <c r="D100" s="570">
        <v>1702</v>
      </c>
      <c r="E100" s="568">
        <v>0.84799999999999998</v>
      </c>
      <c r="F100" s="565"/>
      <c r="G100" s="566">
        <v>1279</v>
      </c>
      <c r="H100" s="567">
        <v>119</v>
      </c>
      <c r="I100" s="570">
        <v>2126</v>
      </c>
      <c r="J100" s="567">
        <v>142</v>
      </c>
      <c r="K100" s="570">
        <v>3666</v>
      </c>
      <c r="L100" s="568">
        <v>0.98840657859261261</v>
      </c>
      <c r="M100" s="565"/>
      <c r="N100" s="569">
        <v>6</v>
      </c>
      <c r="O100" s="567"/>
      <c r="P100" s="567">
        <v>35</v>
      </c>
      <c r="Q100" s="567">
        <v>2</v>
      </c>
      <c r="R100" s="567">
        <v>43</v>
      </c>
      <c r="S100" s="568">
        <v>1.1593421407387436E-2</v>
      </c>
      <c r="T100" s="565"/>
      <c r="U100" s="165">
        <v>3709</v>
      </c>
    </row>
    <row r="101" spans="1:21" s="571" customFormat="1" ht="22.15" customHeight="1">
      <c r="A101" s="564" t="s">
        <v>294</v>
      </c>
      <c r="B101" s="565"/>
      <c r="C101" s="569">
        <v>110</v>
      </c>
      <c r="D101" s="567">
        <v>-37</v>
      </c>
      <c r="E101" s="568">
        <v>-0.33639999999999998</v>
      </c>
      <c r="F101" s="565"/>
      <c r="G101" s="569">
        <v>14</v>
      </c>
      <c r="H101" s="567"/>
      <c r="I101" s="567">
        <v>58</v>
      </c>
      <c r="J101" s="567"/>
      <c r="K101" s="567">
        <v>72</v>
      </c>
      <c r="L101" s="568">
        <v>0.98630136986301364</v>
      </c>
      <c r="M101" s="565"/>
      <c r="N101" s="569"/>
      <c r="O101" s="567"/>
      <c r="P101" s="567">
        <v>1</v>
      </c>
      <c r="Q101" s="567"/>
      <c r="R101" s="567">
        <v>1</v>
      </c>
      <c r="S101" s="568">
        <v>1.3698630136986301E-2</v>
      </c>
      <c r="T101" s="565"/>
      <c r="U101" s="572">
        <v>73</v>
      </c>
    </row>
    <row r="102" spans="1:21" ht="22.15" customHeight="1">
      <c r="A102" s="210"/>
      <c r="B102" s="136"/>
      <c r="C102" s="211"/>
      <c r="D102" s="212"/>
      <c r="E102" s="227"/>
      <c r="F102" s="136"/>
      <c r="G102" s="211"/>
      <c r="H102" s="212"/>
      <c r="I102" s="212"/>
      <c r="J102" s="212"/>
      <c r="K102" s="212"/>
      <c r="L102" s="227"/>
      <c r="M102" s="136"/>
      <c r="N102" s="211"/>
      <c r="O102" s="212"/>
      <c r="P102" s="212"/>
      <c r="Q102" s="212"/>
      <c r="R102" s="212"/>
      <c r="S102" s="227"/>
      <c r="T102" s="136"/>
      <c r="U102" s="210"/>
    </row>
    <row r="103" spans="1:21" ht="22.15" customHeight="1">
      <c r="A103" s="213" t="s">
        <v>122</v>
      </c>
      <c r="B103" s="207"/>
      <c r="C103" s="214">
        <v>14327</v>
      </c>
      <c r="D103" s="218">
        <v>20929</v>
      </c>
      <c r="E103" s="216">
        <v>1.4608000000000001</v>
      </c>
      <c r="F103" s="207"/>
      <c r="G103" s="214">
        <v>10155</v>
      </c>
      <c r="H103" s="215">
        <v>758</v>
      </c>
      <c r="I103" s="218">
        <v>21641</v>
      </c>
      <c r="J103" s="218">
        <v>1303</v>
      </c>
      <c r="K103" s="218">
        <v>33857</v>
      </c>
      <c r="L103" s="216">
        <v>0.9603188109825278</v>
      </c>
      <c r="M103" s="207"/>
      <c r="N103" s="217">
        <v>755</v>
      </c>
      <c r="O103" s="215">
        <v>103</v>
      </c>
      <c r="P103" s="215">
        <v>496</v>
      </c>
      <c r="Q103" s="215">
        <v>45</v>
      </c>
      <c r="R103" s="218">
        <v>1399</v>
      </c>
      <c r="S103" s="216">
        <v>3.9681189017472203E-2</v>
      </c>
      <c r="T103" s="207"/>
      <c r="U103" s="219">
        <v>35256</v>
      </c>
    </row>
    <row r="104" spans="1:21" ht="22.15" customHeight="1">
      <c r="A104" s="210"/>
      <c r="B104" s="136"/>
      <c r="C104" s="211"/>
      <c r="D104" s="212"/>
      <c r="E104" s="227"/>
      <c r="F104" s="136"/>
      <c r="G104" s="211"/>
      <c r="H104" s="212"/>
      <c r="I104" s="212"/>
      <c r="J104" s="212"/>
      <c r="K104" s="212"/>
      <c r="L104" s="227"/>
      <c r="M104" s="136"/>
      <c r="N104" s="211"/>
      <c r="O104" s="212"/>
      <c r="P104" s="212"/>
      <c r="Q104" s="212"/>
      <c r="R104" s="212"/>
      <c r="S104" s="227"/>
      <c r="T104" s="136"/>
      <c r="U104" s="210"/>
    </row>
    <row r="105" spans="1:21" s="571" customFormat="1" ht="22.15" customHeight="1">
      <c r="A105" s="564" t="s">
        <v>342</v>
      </c>
      <c r="B105" s="565"/>
      <c r="C105" s="566">
        <v>1834</v>
      </c>
      <c r="D105" s="570">
        <v>3895</v>
      </c>
      <c r="E105" s="568">
        <v>2.1238000000000001</v>
      </c>
      <c r="F105" s="565"/>
      <c r="G105" s="566">
        <v>1962</v>
      </c>
      <c r="H105" s="567">
        <v>123</v>
      </c>
      <c r="I105" s="570">
        <v>2813</v>
      </c>
      <c r="J105" s="567">
        <v>183</v>
      </c>
      <c r="K105" s="570">
        <v>5081</v>
      </c>
      <c r="L105" s="568">
        <v>0.88689125501832777</v>
      </c>
      <c r="M105" s="565"/>
      <c r="N105" s="569">
        <v>419</v>
      </c>
      <c r="O105" s="567">
        <v>55</v>
      </c>
      <c r="P105" s="567">
        <v>166</v>
      </c>
      <c r="Q105" s="567">
        <v>8</v>
      </c>
      <c r="R105" s="567">
        <v>648</v>
      </c>
      <c r="S105" s="568">
        <v>0.1131087449816722</v>
      </c>
      <c r="T105" s="565"/>
      <c r="U105" s="165">
        <v>5729</v>
      </c>
    </row>
    <row r="106" spans="1:21" s="571" customFormat="1" ht="22.15" customHeight="1">
      <c r="A106" s="564" t="s">
        <v>343</v>
      </c>
      <c r="B106" s="565"/>
      <c r="C106" s="566">
        <v>1773</v>
      </c>
      <c r="D106" s="570">
        <v>4192</v>
      </c>
      <c r="E106" s="568">
        <v>2.3643999999999998</v>
      </c>
      <c r="F106" s="565"/>
      <c r="G106" s="566">
        <v>2283</v>
      </c>
      <c r="H106" s="567">
        <v>124</v>
      </c>
      <c r="I106" s="570">
        <v>3280</v>
      </c>
      <c r="J106" s="567">
        <v>224</v>
      </c>
      <c r="K106" s="570">
        <v>5911</v>
      </c>
      <c r="L106" s="568">
        <v>0.99094719195305958</v>
      </c>
      <c r="M106" s="565"/>
      <c r="N106" s="569">
        <v>17</v>
      </c>
      <c r="O106" s="567">
        <v>3</v>
      </c>
      <c r="P106" s="567">
        <v>33</v>
      </c>
      <c r="Q106" s="567">
        <v>1</v>
      </c>
      <c r="R106" s="567">
        <v>54</v>
      </c>
      <c r="S106" s="568">
        <v>9.0528080469404852E-3</v>
      </c>
      <c r="T106" s="565"/>
      <c r="U106" s="165">
        <v>5965</v>
      </c>
    </row>
    <row r="107" spans="1:21" s="571" customFormat="1" ht="22.15" customHeight="1">
      <c r="A107" s="564" t="s">
        <v>344</v>
      </c>
      <c r="B107" s="565"/>
      <c r="C107" s="566">
        <v>1069</v>
      </c>
      <c r="D107" s="570">
        <v>4617</v>
      </c>
      <c r="E107" s="568">
        <v>4.319</v>
      </c>
      <c r="F107" s="565"/>
      <c r="G107" s="566">
        <v>1601</v>
      </c>
      <c r="H107" s="567">
        <v>185</v>
      </c>
      <c r="I107" s="570">
        <v>3673</v>
      </c>
      <c r="J107" s="567">
        <v>151</v>
      </c>
      <c r="K107" s="570">
        <v>5610</v>
      </c>
      <c r="L107" s="568">
        <v>0.98663383749560329</v>
      </c>
      <c r="M107" s="565"/>
      <c r="N107" s="569">
        <v>20</v>
      </c>
      <c r="O107" s="567">
        <v>9</v>
      </c>
      <c r="P107" s="567">
        <v>43</v>
      </c>
      <c r="Q107" s="567">
        <v>4</v>
      </c>
      <c r="R107" s="567">
        <v>76</v>
      </c>
      <c r="S107" s="568">
        <v>1.3366162504396763E-2</v>
      </c>
      <c r="T107" s="565"/>
      <c r="U107" s="165">
        <v>5686</v>
      </c>
    </row>
    <row r="108" spans="1:21" s="571" customFormat="1" ht="22.15" customHeight="1">
      <c r="A108" s="564" t="s">
        <v>345</v>
      </c>
      <c r="B108" s="565"/>
      <c r="C108" s="566">
        <v>2197</v>
      </c>
      <c r="D108" s="570">
        <v>2578</v>
      </c>
      <c r="E108" s="568">
        <v>1.1734</v>
      </c>
      <c r="F108" s="565"/>
      <c r="G108" s="566">
        <v>1148</v>
      </c>
      <c r="H108" s="567">
        <v>188</v>
      </c>
      <c r="I108" s="570">
        <v>2745</v>
      </c>
      <c r="J108" s="567">
        <v>235</v>
      </c>
      <c r="K108" s="570">
        <v>4316</v>
      </c>
      <c r="L108" s="568">
        <v>0.90387434554973822</v>
      </c>
      <c r="M108" s="565"/>
      <c r="N108" s="569">
        <v>227</v>
      </c>
      <c r="O108" s="567">
        <v>34</v>
      </c>
      <c r="P108" s="567">
        <v>175</v>
      </c>
      <c r="Q108" s="567">
        <v>23</v>
      </c>
      <c r="R108" s="567">
        <v>459</v>
      </c>
      <c r="S108" s="568">
        <v>9.6125654450261777E-2</v>
      </c>
      <c r="T108" s="565"/>
      <c r="U108" s="165">
        <v>4775</v>
      </c>
    </row>
    <row r="109" spans="1:21" s="571" customFormat="1" ht="22.15" customHeight="1">
      <c r="A109" s="564" t="s">
        <v>346</v>
      </c>
      <c r="B109" s="565"/>
      <c r="C109" s="569">
        <v>557</v>
      </c>
      <c r="D109" s="570">
        <v>3099</v>
      </c>
      <c r="E109" s="568">
        <v>5.5636999999999999</v>
      </c>
      <c r="F109" s="565"/>
      <c r="G109" s="569">
        <v>650</v>
      </c>
      <c r="H109" s="567">
        <v>67</v>
      </c>
      <c r="I109" s="570">
        <v>2743</v>
      </c>
      <c r="J109" s="567">
        <v>160</v>
      </c>
      <c r="K109" s="570">
        <v>3620</v>
      </c>
      <c r="L109" s="568">
        <v>0.99015317286652083</v>
      </c>
      <c r="M109" s="565"/>
      <c r="N109" s="569">
        <v>16</v>
      </c>
      <c r="O109" s="567">
        <v>2</v>
      </c>
      <c r="P109" s="567">
        <v>14</v>
      </c>
      <c r="Q109" s="567">
        <v>4</v>
      </c>
      <c r="R109" s="567">
        <v>36</v>
      </c>
      <c r="S109" s="568">
        <v>9.8468271334792128E-3</v>
      </c>
      <c r="T109" s="565"/>
      <c r="U109" s="165">
        <v>3656</v>
      </c>
    </row>
    <row r="110" spans="1:21" s="571" customFormat="1" ht="22.15" customHeight="1">
      <c r="A110" s="564" t="s">
        <v>347</v>
      </c>
      <c r="B110" s="565"/>
      <c r="C110" s="569">
        <v>623</v>
      </c>
      <c r="D110" s="567">
        <v>396</v>
      </c>
      <c r="E110" s="568">
        <v>0.63560000000000005</v>
      </c>
      <c r="F110" s="565"/>
      <c r="G110" s="569">
        <v>429</v>
      </c>
      <c r="H110" s="567">
        <v>43</v>
      </c>
      <c r="I110" s="567">
        <v>532</v>
      </c>
      <c r="J110" s="567">
        <v>6</v>
      </c>
      <c r="K110" s="570">
        <v>1010</v>
      </c>
      <c r="L110" s="568">
        <v>0.99116781157998035</v>
      </c>
      <c r="M110" s="565"/>
      <c r="N110" s="569">
        <v>3</v>
      </c>
      <c r="O110" s="567"/>
      <c r="P110" s="567">
        <v>6</v>
      </c>
      <c r="Q110" s="567"/>
      <c r="R110" s="567">
        <v>9</v>
      </c>
      <c r="S110" s="568">
        <v>8.8321884200196262E-3</v>
      </c>
      <c r="T110" s="565"/>
      <c r="U110" s="165">
        <v>1019</v>
      </c>
    </row>
    <row r="111" spans="1:21" s="571" customFormat="1" ht="22.15" customHeight="1">
      <c r="A111" s="564" t="s">
        <v>348</v>
      </c>
      <c r="B111" s="565"/>
      <c r="C111" s="569">
        <v>490</v>
      </c>
      <c r="D111" s="567">
        <v>428</v>
      </c>
      <c r="E111" s="568">
        <v>0.87350000000000005</v>
      </c>
      <c r="F111" s="565"/>
      <c r="G111" s="569">
        <v>886</v>
      </c>
      <c r="H111" s="567"/>
      <c r="I111" s="567">
        <v>30</v>
      </c>
      <c r="J111" s="567"/>
      <c r="K111" s="567">
        <v>916</v>
      </c>
      <c r="L111" s="568">
        <v>0.99782135076252731</v>
      </c>
      <c r="M111" s="565"/>
      <c r="N111" s="569"/>
      <c r="O111" s="567"/>
      <c r="P111" s="567">
        <v>2</v>
      </c>
      <c r="Q111" s="567"/>
      <c r="R111" s="567">
        <v>2</v>
      </c>
      <c r="S111" s="568">
        <v>2.1786492374727671E-3</v>
      </c>
      <c r="T111" s="565"/>
      <c r="U111" s="572">
        <v>918</v>
      </c>
    </row>
    <row r="112" spans="1:21" s="571" customFormat="1" ht="22.15" customHeight="1">
      <c r="A112" s="564" t="s">
        <v>349</v>
      </c>
      <c r="B112" s="565"/>
      <c r="C112" s="569">
        <v>952</v>
      </c>
      <c r="D112" s="567">
        <v>290</v>
      </c>
      <c r="E112" s="568">
        <v>0.30459999999999998</v>
      </c>
      <c r="F112" s="565"/>
      <c r="G112" s="569">
        <v>171</v>
      </c>
      <c r="H112" s="567"/>
      <c r="I112" s="570">
        <v>1021</v>
      </c>
      <c r="J112" s="567"/>
      <c r="K112" s="570">
        <v>1192</v>
      </c>
      <c r="L112" s="568">
        <v>0.95974235104669892</v>
      </c>
      <c r="M112" s="565"/>
      <c r="N112" s="569">
        <v>27</v>
      </c>
      <c r="O112" s="567"/>
      <c r="P112" s="567">
        <v>23</v>
      </c>
      <c r="Q112" s="567"/>
      <c r="R112" s="567">
        <v>50</v>
      </c>
      <c r="S112" s="568">
        <v>4.0257648953301126E-2</v>
      </c>
      <c r="T112" s="565"/>
      <c r="U112" s="165">
        <v>1242</v>
      </c>
    </row>
    <row r="113" spans="1:21" s="571" customFormat="1" ht="22.15" customHeight="1">
      <c r="A113" s="564" t="s">
        <v>350</v>
      </c>
      <c r="B113" s="565"/>
      <c r="C113" s="569">
        <v>120</v>
      </c>
      <c r="D113" s="567">
        <v>455</v>
      </c>
      <c r="E113" s="568">
        <v>3.7917000000000001</v>
      </c>
      <c r="F113" s="565"/>
      <c r="G113" s="569">
        <v>172</v>
      </c>
      <c r="H113" s="567"/>
      <c r="I113" s="567">
        <v>398</v>
      </c>
      <c r="J113" s="567"/>
      <c r="K113" s="567">
        <v>570</v>
      </c>
      <c r="L113" s="568">
        <v>0.99130434782608701</v>
      </c>
      <c r="M113" s="565"/>
      <c r="N113" s="569">
        <v>2</v>
      </c>
      <c r="O113" s="567"/>
      <c r="P113" s="567">
        <v>3</v>
      </c>
      <c r="Q113" s="567"/>
      <c r="R113" s="567">
        <v>5</v>
      </c>
      <c r="S113" s="568">
        <v>8.6956521739130436E-3</v>
      </c>
      <c r="T113" s="565"/>
      <c r="U113" s="572">
        <v>575</v>
      </c>
    </row>
    <row r="114" spans="1:21" s="571" customFormat="1" ht="22.15" customHeight="1">
      <c r="A114" s="564" t="s">
        <v>351</v>
      </c>
      <c r="B114" s="565"/>
      <c r="C114" s="569">
        <v>193</v>
      </c>
      <c r="D114" s="567">
        <v>283</v>
      </c>
      <c r="E114" s="568">
        <v>1.4662999999999999</v>
      </c>
      <c r="F114" s="565"/>
      <c r="G114" s="569"/>
      <c r="H114" s="567"/>
      <c r="I114" s="567">
        <v>476</v>
      </c>
      <c r="J114" s="567"/>
      <c r="K114" s="567">
        <v>476</v>
      </c>
      <c r="L114" s="568">
        <v>1</v>
      </c>
      <c r="M114" s="565"/>
      <c r="N114" s="569"/>
      <c r="O114" s="567"/>
      <c r="P114" s="567"/>
      <c r="Q114" s="567"/>
      <c r="R114" s="567">
        <v>0</v>
      </c>
      <c r="S114" s="568">
        <v>0</v>
      </c>
      <c r="T114" s="565"/>
      <c r="U114" s="572">
        <v>476</v>
      </c>
    </row>
    <row r="115" spans="1:21" s="571" customFormat="1" ht="22.15" customHeight="1">
      <c r="A115" s="564" t="s">
        <v>352</v>
      </c>
      <c r="B115" s="565"/>
      <c r="C115" s="569">
        <v>260</v>
      </c>
      <c r="D115" s="567">
        <v>157</v>
      </c>
      <c r="E115" s="568">
        <v>0.6038</v>
      </c>
      <c r="F115" s="565"/>
      <c r="G115" s="569">
        <v>76</v>
      </c>
      <c r="H115" s="567"/>
      <c r="I115" s="567">
        <v>326</v>
      </c>
      <c r="J115" s="567"/>
      <c r="K115" s="567">
        <v>402</v>
      </c>
      <c r="L115" s="568">
        <v>0.96402877697841727</v>
      </c>
      <c r="M115" s="565"/>
      <c r="N115" s="569">
        <v>11</v>
      </c>
      <c r="O115" s="567"/>
      <c r="P115" s="567">
        <v>4</v>
      </c>
      <c r="Q115" s="567"/>
      <c r="R115" s="567">
        <v>15</v>
      </c>
      <c r="S115" s="568">
        <v>3.5971223021582732E-2</v>
      </c>
      <c r="T115" s="565"/>
      <c r="U115" s="572">
        <v>417</v>
      </c>
    </row>
    <row r="116" spans="1:21" s="571" customFormat="1" ht="22.15" customHeight="1">
      <c r="A116" s="564" t="s">
        <v>353</v>
      </c>
      <c r="B116" s="565"/>
      <c r="C116" s="569">
        <v>86</v>
      </c>
      <c r="D116" s="567">
        <v>240</v>
      </c>
      <c r="E116" s="568">
        <v>2.7907000000000002</v>
      </c>
      <c r="F116" s="565"/>
      <c r="G116" s="569">
        <v>73</v>
      </c>
      <c r="H116" s="567"/>
      <c r="I116" s="567">
        <v>248</v>
      </c>
      <c r="J116" s="567"/>
      <c r="K116" s="567">
        <v>321</v>
      </c>
      <c r="L116" s="568">
        <v>0.98466257668711665</v>
      </c>
      <c r="M116" s="565"/>
      <c r="N116" s="569">
        <v>4</v>
      </c>
      <c r="O116" s="567"/>
      <c r="P116" s="567">
        <v>1</v>
      </c>
      <c r="Q116" s="567"/>
      <c r="R116" s="567">
        <v>5</v>
      </c>
      <c r="S116" s="568">
        <v>1.5337423312883436E-2</v>
      </c>
      <c r="T116" s="565"/>
      <c r="U116" s="572">
        <v>326</v>
      </c>
    </row>
    <row r="117" spans="1:21" s="571" customFormat="1" ht="22.15" customHeight="1">
      <c r="A117" s="564" t="s">
        <v>354</v>
      </c>
      <c r="B117" s="565"/>
      <c r="C117" s="566">
        <v>1296</v>
      </c>
      <c r="D117" s="567">
        <v>172</v>
      </c>
      <c r="E117" s="568">
        <v>0.13270000000000001</v>
      </c>
      <c r="F117" s="565"/>
      <c r="G117" s="569">
        <v>207</v>
      </c>
      <c r="H117" s="567"/>
      <c r="I117" s="570">
        <v>1244</v>
      </c>
      <c r="J117" s="567"/>
      <c r="K117" s="570">
        <v>1451</v>
      </c>
      <c r="L117" s="568">
        <v>0.98841961852861038</v>
      </c>
      <c r="M117" s="565"/>
      <c r="N117" s="569">
        <v>3</v>
      </c>
      <c r="O117" s="567"/>
      <c r="P117" s="567">
        <v>14</v>
      </c>
      <c r="Q117" s="567"/>
      <c r="R117" s="567">
        <v>17</v>
      </c>
      <c r="S117" s="568">
        <v>1.1580381471389645E-2</v>
      </c>
      <c r="T117" s="565"/>
      <c r="U117" s="165">
        <v>1468</v>
      </c>
    </row>
    <row r="118" spans="1:21" s="571" customFormat="1" ht="22.15" customHeight="1">
      <c r="A118" s="564" t="s">
        <v>355</v>
      </c>
      <c r="B118" s="565"/>
      <c r="C118" s="569">
        <v>164</v>
      </c>
      <c r="D118" s="567">
        <v>266</v>
      </c>
      <c r="E118" s="568">
        <v>1.6220000000000001</v>
      </c>
      <c r="F118" s="565"/>
      <c r="G118" s="569">
        <v>98</v>
      </c>
      <c r="H118" s="567"/>
      <c r="I118" s="567">
        <v>330</v>
      </c>
      <c r="J118" s="567"/>
      <c r="K118" s="567">
        <v>428</v>
      </c>
      <c r="L118" s="568">
        <v>0.99534883720930234</v>
      </c>
      <c r="M118" s="565"/>
      <c r="N118" s="569"/>
      <c r="O118" s="567"/>
      <c r="P118" s="567">
        <v>2</v>
      </c>
      <c r="Q118" s="567"/>
      <c r="R118" s="567">
        <v>2</v>
      </c>
      <c r="S118" s="568">
        <v>4.6511627906976744E-3</v>
      </c>
      <c r="T118" s="565"/>
      <c r="U118" s="572">
        <v>430</v>
      </c>
    </row>
    <row r="119" spans="1:21" s="571" customFormat="1" ht="22.15" customHeight="1">
      <c r="A119" s="564" t="s">
        <v>356</v>
      </c>
      <c r="B119" s="565"/>
      <c r="C119" s="569">
        <v>141</v>
      </c>
      <c r="D119" s="567">
        <v>-141</v>
      </c>
      <c r="E119" s="568">
        <v>-1</v>
      </c>
      <c r="F119" s="565"/>
      <c r="G119" s="569"/>
      <c r="H119" s="567"/>
      <c r="I119" s="567"/>
      <c r="J119" s="567"/>
      <c r="K119" s="567">
        <v>0</v>
      </c>
      <c r="L119" s="568" t="s">
        <v>503</v>
      </c>
      <c r="M119" s="565"/>
      <c r="N119" s="569"/>
      <c r="O119" s="567"/>
      <c r="P119" s="567"/>
      <c r="Q119" s="567"/>
      <c r="R119" s="567">
        <v>0</v>
      </c>
      <c r="S119" s="568" t="s">
        <v>503</v>
      </c>
      <c r="T119" s="565"/>
      <c r="U119" s="572">
        <v>0</v>
      </c>
    </row>
    <row r="120" spans="1:21" s="571" customFormat="1" ht="22.15" customHeight="1">
      <c r="A120" s="564" t="s">
        <v>357</v>
      </c>
      <c r="B120" s="565"/>
      <c r="C120" s="569">
        <v>108</v>
      </c>
      <c r="D120" s="567">
        <v>-108</v>
      </c>
      <c r="E120" s="568">
        <v>-1</v>
      </c>
      <c r="F120" s="565"/>
      <c r="G120" s="569"/>
      <c r="H120" s="567"/>
      <c r="I120" s="567"/>
      <c r="J120" s="567"/>
      <c r="K120" s="567">
        <v>0</v>
      </c>
      <c r="L120" s="568" t="s">
        <v>503</v>
      </c>
      <c r="M120" s="565"/>
      <c r="N120" s="569"/>
      <c r="O120" s="567"/>
      <c r="P120" s="567"/>
      <c r="Q120" s="567"/>
      <c r="R120" s="567">
        <v>0</v>
      </c>
      <c r="S120" s="568" t="s">
        <v>503</v>
      </c>
      <c r="T120" s="565"/>
      <c r="U120" s="572">
        <v>0</v>
      </c>
    </row>
    <row r="121" spans="1:21" s="571" customFormat="1" ht="22.15" customHeight="1">
      <c r="A121" s="564" t="s">
        <v>358</v>
      </c>
      <c r="B121" s="565"/>
      <c r="C121" s="569">
        <v>184</v>
      </c>
      <c r="D121" s="567">
        <v>17</v>
      </c>
      <c r="E121" s="568">
        <v>9.2399999999999996E-2</v>
      </c>
      <c r="F121" s="565"/>
      <c r="G121" s="569">
        <v>9</v>
      </c>
      <c r="H121" s="567"/>
      <c r="I121" s="567">
        <v>192</v>
      </c>
      <c r="J121" s="567"/>
      <c r="K121" s="567">
        <v>201</v>
      </c>
      <c r="L121" s="568">
        <v>1</v>
      </c>
      <c r="M121" s="565"/>
      <c r="N121" s="569"/>
      <c r="O121" s="567"/>
      <c r="P121" s="567"/>
      <c r="Q121" s="567"/>
      <c r="R121" s="567">
        <v>0</v>
      </c>
      <c r="S121" s="568">
        <v>0</v>
      </c>
      <c r="T121" s="565"/>
      <c r="U121" s="572">
        <v>201</v>
      </c>
    </row>
    <row r="122" spans="1:21" s="571" customFormat="1" ht="22.15" customHeight="1">
      <c r="A122" s="564" t="s">
        <v>359</v>
      </c>
      <c r="B122" s="565"/>
      <c r="C122" s="569">
        <v>90</v>
      </c>
      <c r="D122" s="567">
        <v>273</v>
      </c>
      <c r="E122" s="568">
        <v>3.0333000000000001</v>
      </c>
      <c r="F122" s="565"/>
      <c r="G122" s="569">
        <v>102</v>
      </c>
      <c r="H122" s="567"/>
      <c r="I122" s="567">
        <v>255</v>
      </c>
      <c r="J122" s="567"/>
      <c r="K122" s="567">
        <v>357</v>
      </c>
      <c r="L122" s="568">
        <v>0.98347107438016523</v>
      </c>
      <c r="M122" s="565"/>
      <c r="N122" s="569">
        <v>4</v>
      </c>
      <c r="O122" s="567"/>
      <c r="P122" s="567">
        <v>2</v>
      </c>
      <c r="Q122" s="567"/>
      <c r="R122" s="567">
        <v>6</v>
      </c>
      <c r="S122" s="568">
        <v>1.6528925619834711E-2</v>
      </c>
      <c r="T122" s="565"/>
      <c r="U122" s="572">
        <v>363</v>
      </c>
    </row>
    <row r="123" spans="1:21" s="571" customFormat="1" ht="22.15" customHeight="1">
      <c r="A123" s="564" t="s">
        <v>360</v>
      </c>
      <c r="B123" s="565"/>
      <c r="C123" s="569">
        <v>57</v>
      </c>
      <c r="D123" s="567">
        <v>120</v>
      </c>
      <c r="E123" s="568">
        <v>2.1053000000000002</v>
      </c>
      <c r="F123" s="565"/>
      <c r="G123" s="569">
        <v>152</v>
      </c>
      <c r="H123" s="567"/>
      <c r="I123" s="567">
        <v>25</v>
      </c>
      <c r="J123" s="567"/>
      <c r="K123" s="567">
        <v>177</v>
      </c>
      <c r="L123" s="568">
        <v>1</v>
      </c>
      <c r="M123" s="565"/>
      <c r="N123" s="569"/>
      <c r="O123" s="567"/>
      <c r="P123" s="567"/>
      <c r="Q123" s="567"/>
      <c r="R123" s="567">
        <v>0</v>
      </c>
      <c r="S123" s="568">
        <v>0</v>
      </c>
      <c r="T123" s="565"/>
      <c r="U123" s="572">
        <v>177</v>
      </c>
    </row>
    <row r="124" spans="1:21" s="571" customFormat="1" ht="22.15" customHeight="1">
      <c r="A124" s="564" t="s">
        <v>361</v>
      </c>
      <c r="B124" s="565"/>
      <c r="C124" s="569">
        <v>326</v>
      </c>
      <c r="D124" s="567">
        <v>-161</v>
      </c>
      <c r="E124" s="568">
        <v>-0.49390000000000001</v>
      </c>
      <c r="F124" s="565"/>
      <c r="G124" s="569"/>
      <c r="H124" s="567"/>
      <c r="I124" s="567">
        <v>163</v>
      </c>
      <c r="J124" s="567"/>
      <c r="K124" s="567">
        <v>163</v>
      </c>
      <c r="L124" s="568">
        <v>0.9878787878787878</v>
      </c>
      <c r="M124" s="565"/>
      <c r="N124" s="569"/>
      <c r="O124" s="567"/>
      <c r="P124" s="567">
        <v>2</v>
      </c>
      <c r="Q124" s="567"/>
      <c r="R124" s="567">
        <v>2</v>
      </c>
      <c r="S124" s="568">
        <v>1.2121212121212121E-2</v>
      </c>
      <c r="T124" s="565"/>
      <c r="U124" s="572">
        <v>165</v>
      </c>
    </row>
    <row r="125" spans="1:21" s="571" customFormat="1" ht="22.15" customHeight="1">
      <c r="A125" s="564" t="s">
        <v>362</v>
      </c>
      <c r="B125" s="565"/>
      <c r="C125" s="569">
        <v>326</v>
      </c>
      <c r="D125" s="567">
        <v>-157</v>
      </c>
      <c r="E125" s="568">
        <v>-0.48159999999999997</v>
      </c>
      <c r="F125" s="565"/>
      <c r="G125" s="569">
        <v>31</v>
      </c>
      <c r="H125" s="567"/>
      <c r="I125" s="567">
        <v>138</v>
      </c>
      <c r="J125" s="567"/>
      <c r="K125" s="567">
        <v>169</v>
      </c>
      <c r="L125" s="568">
        <v>1</v>
      </c>
      <c r="M125" s="565"/>
      <c r="N125" s="569"/>
      <c r="O125" s="567"/>
      <c r="P125" s="567"/>
      <c r="Q125" s="567"/>
      <c r="R125" s="567">
        <v>0</v>
      </c>
      <c r="S125" s="568">
        <v>0</v>
      </c>
      <c r="T125" s="565"/>
      <c r="U125" s="572">
        <v>169</v>
      </c>
    </row>
    <row r="126" spans="1:21" s="571" customFormat="1" ht="22.15" customHeight="1">
      <c r="A126" s="564" t="s">
        <v>363</v>
      </c>
      <c r="B126" s="565"/>
      <c r="C126" s="569">
        <v>413</v>
      </c>
      <c r="D126" s="567">
        <v>-36</v>
      </c>
      <c r="E126" s="568">
        <v>-8.72E-2</v>
      </c>
      <c r="F126" s="565"/>
      <c r="G126" s="569"/>
      <c r="H126" s="567">
        <v>28</v>
      </c>
      <c r="I126" s="567"/>
      <c r="J126" s="567">
        <v>344</v>
      </c>
      <c r="K126" s="567">
        <v>372</v>
      </c>
      <c r="L126" s="568">
        <v>0.98673740053050396</v>
      </c>
      <c r="M126" s="565"/>
      <c r="N126" s="569"/>
      <c r="O126" s="567"/>
      <c r="P126" s="567"/>
      <c r="Q126" s="567">
        <v>5</v>
      </c>
      <c r="R126" s="567">
        <v>5</v>
      </c>
      <c r="S126" s="568">
        <v>1.3262599469496022E-2</v>
      </c>
      <c r="T126" s="565"/>
      <c r="U126" s="572">
        <v>377</v>
      </c>
    </row>
    <row r="127" spans="1:21" s="571" customFormat="1" ht="22.15" customHeight="1">
      <c r="A127" s="564" t="s">
        <v>364</v>
      </c>
      <c r="B127" s="565"/>
      <c r="C127" s="566">
        <v>1068</v>
      </c>
      <c r="D127" s="567">
        <v>54</v>
      </c>
      <c r="E127" s="568">
        <v>5.0599999999999999E-2</v>
      </c>
      <c r="F127" s="565"/>
      <c r="G127" s="569">
        <v>105</v>
      </c>
      <c r="H127" s="567"/>
      <c r="I127" s="570">
        <v>1009</v>
      </c>
      <c r="J127" s="567"/>
      <c r="K127" s="570">
        <v>1114</v>
      </c>
      <c r="L127" s="568">
        <v>0.99286987522281633</v>
      </c>
      <c r="M127" s="565"/>
      <c r="N127" s="569">
        <v>2</v>
      </c>
      <c r="O127" s="567"/>
      <c r="P127" s="567">
        <v>6</v>
      </c>
      <c r="Q127" s="567"/>
      <c r="R127" s="567">
        <v>8</v>
      </c>
      <c r="S127" s="568">
        <v>7.1301247771836003E-3</v>
      </c>
      <c r="T127" s="565"/>
      <c r="U127" s="165">
        <v>1122</v>
      </c>
    </row>
    <row r="128" spans="1:21" ht="22.15" customHeight="1">
      <c r="A128" s="210"/>
      <c r="B128" s="136"/>
      <c r="C128" s="211"/>
      <c r="D128" s="212"/>
      <c r="E128" s="227"/>
      <c r="F128" s="136"/>
      <c r="G128" s="211"/>
      <c r="H128" s="212"/>
      <c r="I128" s="212"/>
      <c r="J128" s="212"/>
      <c r="K128" s="212"/>
      <c r="L128" s="227"/>
      <c r="M128" s="136"/>
      <c r="N128" s="211"/>
      <c r="O128" s="212"/>
      <c r="P128" s="212"/>
      <c r="Q128" s="212"/>
      <c r="R128" s="212"/>
      <c r="S128" s="227"/>
      <c r="T128" s="136"/>
      <c r="U128" s="210"/>
    </row>
    <row r="129" spans="1:21" ht="22.15" customHeight="1">
      <c r="A129" s="213" t="s">
        <v>118</v>
      </c>
      <c r="B129" s="207"/>
      <c r="C129" s="214">
        <v>6043</v>
      </c>
      <c r="D129" s="218">
        <v>1087</v>
      </c>
      <c r="E129" s="216">
        <v>0.1799</v>
      </c>
      <c r="F129" s="207"/>
      <c r="G129" s="214">
        <v>2213</v>
      </c>
      <c r="H129" s="215">
        <v>128</v>
      </c>
      <c r="I129" s="218">
        <v>4270</v>
      </c>
      <c r="J129" s="215">
        <v>161</v>
      </c>
      <c r="K129" s="218">
        <v>6772</v>
      </c>
      <c r="L129" s="216">
        <v>0.94978962131837308</v>
      </c>
      <c r="M129" s="207"/>
      <c r="N129" s="217">
        <v>146</v>
      </c>
      <c r="O129" s="215">
        <v>41</v>
      </c>
      <c r="P129" s="215">
        <v>156</v>
      </c>
      <c r="Q129" s="215">
        <v>15</v>
      </c>
      <c r="R129" s="215">
        <v>358</v>
      </c>
      <c r="S129" s="216">
        <v>5.0210378681626928E-2</v>
      </c>
      <c r="T129" s="207"/>
      <c r="U129" s="219">
        <v>7130</v>
      </c>
    </row>
    <row r="130" spans="1:21" ht="21.75" customHeight="1">
      <c r="A130" s="210"/>
      <c r="B130" s="136"/>
      <c r="C130" s="211"/>
      <c r="D130" s="212"/>
      <c r="E130" s="227"/>
      <c r="F130" s="136"/>
      <c r="G130" s="211"/>
      <c r="H130" s="212"/>
      <c r="I130" s="212"/>
      <c r="J130" s="212"/>
      <c r="K130" s="212"/>
      <c r="L130" s="227"/>
      <c r="M130" s="136"/>
      <c r="N130" s="211"/>
      <c r="O130" s="212"/>
      <c r="P130" s="212"/>
      <c r="Q130" s="212"/>
      <c r="R130" s="212"/>
      <c r="S130" s="227"/>
      <c r="T130" s="136"/>
      <c r="U130" s="210"/>
    </row>
    <row r="131" spans="1:21" s="571" customFormat="1" ht="21.75" customHeight="1">
      <c r="A131" s="564" t="s">
        <v>295</v>
      </c>
      <c r="B131" s="565"/>
      <c r="C131" s="566">
        <v>1825</v>
      </c>
      <c r="D131" s="567">
        <v>319</v>
      </c>
      <c r="E131" s="568">
        <v>0.17480000000000001</v>
      </c>
      <c r="F131" s="565"/>
      <c r="G131" s="569">
        <v>655</v>
      </c>
      <c r="H131" s="567">
        <v>25</v>
      </c>
      <c r="I131" s="570">
        <v>1363</v>
      </c>
      <c r="J131" s="567">
        <v>35</v>
      </c>
      <c r="K131" s="570">
        <v>2078</v>
      </c>
      <c r="L131" s="568">
        <v>0.96921641791044777</v>
      </c>
      <c r="M131" s="565"/>
      <c r="N131" s="569">
        <v>21</v>
      </c>
      <c r="O131" s="567">
        <v>5</v>
      </c>
      <c r="P131" s="567">
        <v>39</v>
      </c>
      <c r="Q131" s="567">
        <v>1</v>
      </c>
      <c r="R131" s="567">
        <v>66</v>
      </c>
      <c r="S131" s="568">
        <v>3.0783582089552241E-2</v>
      </c>
      <c r="T131" s="565"/>
      <c r="U131" s="165">
        <v>2144</v>
      </c>
    </row>
    <row r="132" spans="1:21" s="571" customFormat="1" ht="21.75" customHeight="1">
      <c r="A132" s="564" t="s">
        <v>296</v>
      </c>
      <c r="B132" s="565"/>
      <c r="C132" s="566">
        <v>1488</v>
      </c>
      <c r="D132" s="567">
        <v>198</v>
      </c>
      <c r="E132" s="568">
        <v>0.1331</v>
      </c>
      <c r="F132" s="565"/>
      <c r="G132" s="569">
        <v>215</v>
      </c>
      <c r="H132" s="567"/>
      <c r="I132" s="570">
        <v>1412</v>
      </c>
      <c r="J132" s="567"/>
      <c r="K132" s="570">
        <v>1627</v>
      </c>
      <c r="L132" s="568">
        <v>0.96500593119810207</v>
      </c>
      <c r="M132" s="565"/>
      <c r="N132" s="569">
        <v>14</v>
      </c>
      <c r="O132" s="567"/>
      <c r="P132" s="567">
        <v>45</v>
      </c>
      <c r="Q132" s="567"/>
      <c r="R132" s="567">
        <v>59</v>
      </c>
      <c r="S132" s="568">
        <v>3.4994068801897982E-2</v>
      </c>
      <c r="T132" s="565"/>
      <c r="U132" s="165">
        <v>1686</v>
      </c>
    </row>
    <row r="133" spans="1:21" s="571" customFormat="1" ht="21.75" customHeight="1">
      <c r="A133" s="564" t="s">
        <v>297</v>
      </c>
      <c r="B133" s="565"/>
      <c r="C133" s="569">
        <v>611</v>
      </c>
      <c r="D133" s="567">
        <v>67</v>
      </c>
      <c r="E133" s="568">
        <v>0.10970000000000001</v>
      </c>
      <c r="F133" s="565"/>
      <c r="G133" s="569">
        <v>121</v>
      </c>
      <c r="H133" s="567">
        <v>14</v>
      </c>
      <c r="I133" s="567">
        <v>405</v>
      </c>
      <c r="J133" s="567">
        <v>40</v>
      </c>
      <c r="K133" s="567">
        <v>580</v>
      </c>
      <c r="L133" s="568">
        <v>0.85545722713864303</v>
      </c>
      <c r="M133" s="565"/>
      <c r="N133" s="569">
        <v>33</v>
      </c>
      <c r="O133" s="567">
        <v>30</v>
      </c>
      <c r="P133" s="567">
        <v>25</v>
      </c>
      <c r="Q133" s="567">
        <v>10</v>
      </c>
      <c r="R133" s="567">
        <v>98</v>
      </c>
      <c r="S133" s="568">
        <v>0.14454277286135694</v>
      </c>
      <c r="T133" s="565"/>
      <c r="U133" s="572">
        <v>678</v>
      </c>
    </row>
    <row r="134" spans="1:21" s="571" customFormat="1" ht="21.75" customHeight="1">
      <c r="A134" s="564" t="s">
        <v>298</v>
      </c>
      <c r="B134" s="565"/>
      <c r="C134" s="569">
        <v>406</v>
      </c>
      <c r="D134" s="567">
        <v>164</v>
      </c>
      <c r="E134" s="568">
        <v>0.40389999999999998</v>
      </c>
      <c r="F134" s="565"/>
      <c r="G134" s="569">
        <v>506</v>
      </c>
      <c r="H134" s="567"/>
      <c r="I134" s="567">
        <v>21</v>
      </c>
      <c r="J134" s="567"/>
      <c r="K134" s="567">
        <v>527</v>
      </c>
      <c r="L134" s="568">
        <v>0.92456140350877192</v>
      </c>
      <c r="M134" s="565"/>
      <c r="N134" s="569">
        <v>41</v>
      </c>
      <c r="O134" s="567"/>
      <c r="P134" s="567">
        <v>2</v>
      </c>
      <c r="Q134" s="567"/>
      <c r="R134" s="567">
        <v>43</v>
      </c>
      <c r="S134" s="568">
        <v>7.5438596491228069E-2</v>
      </c>
      <c r="T134" s="565"/>
      <c r="U134" s="572">
        <v>570</v>
      </c>
    </row>
    <row r="135" spans="1:21" s="571" customFormat="1" ht="21.75" customHeight="1">
      <c r="A135" s="564" t="s">
        <v>299</v>
      </c>
      <c r="B135" s="565"/>
      <c r="C135" s="569">
        <v>289</v>
      </c>
      <c r="D135" s="567">
        <v>44</v>
      </c>
      <c r="E135" s="568">
        <v>0.1522</v>
      </c>
      <c r="F135" s="565"/>
      <c r="G135" s="569">
        <v>95</v>
      </c>
      <c r="H135" s="567"/>
      <c r="I135" s="567">
        <v>229</v>
      </c>
      <c r="J135" s="567"/>
      <c r="K135" s="567">
        <v>324</v>
      </c>
      <c r="L135" s="568">
        <v>0.97297297297297292</v>
      </c>
      <c r="M135" s="565"/>
      <c r="N135" s="569">
        <v>2</v>
      </c>
      <c r="O135" s="567"/>
      <c r="P135" s="567">
        <v>7</v>
      </c>
      <c r="Q135" s="567"/>
      <c r="R135" s="567">
        <v>9</v>
      </c>
      <c r="S135" s="568">
        <v>2.7027027027027025E-2</v>
      </c>
      <c r="T135" s="565"/>
      <c r="U135" s="572">
        <v>333</v>
      </c>
    </row>
    <row r="136" spans="1:21" s="571" customFormat="1" ht="21.75" customHeight="1">
      <c r="A136" s="564" t="s">
        <v>300</v>
      </c>
      <c r="B136" s="565"/>
      <c r="C136" s="569">
        <v>305</v>
      </c>
      <c r="D136" s="567">
        <v>113</v>
      </c>
      <c r="E136" s="568">
        <v>0.3705</v>
      </c>
      <c r="F136" s="565"/>
      <c r="G136" s="569">
        <v>265</v>
      </c>
      <c r="H136" s="567"/>
      <c r="I136" s="567">
        <v>133</v>
      </c>
      <c r="J136" s="567"/>
      <c r="K136" s="567">
        <v>398</v>
      </c>
      <c r="L136" s="568">
        <v>0.95215311004784697</v>
      </c>
      <c r="M136" s="565"/>
      <c r="N136" s="569">
        <v>10</v>
      </c>
      <c r="O136" s="567"/>
      <c r="P136" s="567">
        <v>10</v>
      </c>
      <c r="Q136" s="567"/>
      <c r="R136" s="567">
        <v>20</v>
      </c>
      <c r="S136" s="568">
        <v>4.784688995215311E-2</v>
      </c>
      <c r="T136" s="565"/>
      <c r="U136" s="572">
        <v>418</v>
      </c>
    </row>
    <row r="137" spans="1:21" s="571" customFormat="1" ht="21.75" customHeight="1">
      <c r="A137" s="564" t="s">
        <v>301</v>
      </c>
      <c r="B137" s="565"/>
      <c r="C137" s="569">
        <v>291</v>
      </c>
      <c r="D137" s="567">
        <v>125</v>
      </c>
      <c r="E137" s="568">
        <v>0.42959999999999998</v>
      </c>
      <c r="F137" s="565"/>
      <c r="G137" s="569">
        <v>166</v>
      </c>
      <c r="H137" s="567"/>
      <c r="I137" s="567">
        <v>233</v>
      </c>
      <c r="J137" s="567"/>
      <c r="K137" s="567">
        <v>399</v>
      </c>
      <c r="L137" s="568">
        <v>0.95913461538461531</v>
      </c>
      <c r="M137" s="565"/>
      <c r="N137" s="569">
        <v>12</v>
      </c>
      <c r="O137" s="567"/>
      <c r="P137" s="567">
        <v>5</v>
      </c>
      <c r="Q137" s="567"/>
      <c r="R137" s="567">
        <v>17</v>
      </c>
      <c r="S137" s="568">
        <v>4.0865384615384616E-2</v>
      </c>
      <c r="T137" s="565"/>
      <c r="U137" s="572">
        <v>416</v>
      </c>
    </row>
    <row r="138" spans="1:21" s="571" customFormat="1" ht="21.75" customHeight="1">
      <c r="A138" s="564" t="s">
        <v>302</v>
      </c>
      <c r="B138" s="565"/>
      <c r="C138" s="569">
        <v>286</v>
      </c>
      <c r="D138" s="567">
        <v>52</v>
      </c>
      <c r="E138" s="568">
        <v>0.18179999999999999</v>
      </c>
      <c r="F138" s="565"/>
      <c r="G138" s="569">
        <v>77</v>
      </c>
      <c r="H138" s="567"/>
      <c r="I138" s="567">
        <v>244</v>
      </c>
      <c r="J138" s="567"/>
      <c r="K138" s="567">
        <v>321</v>
      </c>
      <c r="L138" s="568">
        <v>0.94970414201183428</v>
      </c>
      <c r="M138" s="565"/>
      <c r="N138" s="569">
        <v>7</v>
      </c>
      <c r="O138" s="567"/>
      <c r="P138" s="567">
        <v>10</v>
      </c>
      <c r="Q138" s="567"/>
      <c r="R138" s="567">
        <v>17</v>
      </c>
      <c r="S138" s="568">
        <v>5.0295857988165688E-2</v>
      </c>
      <c r="T138" s="565"/>
      <c r="U138" s="572">
        <v>338</v>
      </c>
    </row>
    <row r="139" spans="1:21" s="571" customFormat="1" ht="21.75" customHeight="1">
      <c r="A139" s="564" t="s">
        <v>303</v>
      </c>
      <c r="B139" s="565"/>
      <c r="C139" s="569">
        <v>215</v>
      </c>
      <c r="D139" s="567">
        <v>-9</v>
      </c>
      <c r="E139" s="568">
        <v>-4.19E-2</v>
      </c>
      <c r="F139" s="565"/>
      <c r="G139" s="569">
        <v>64</v>
      </c>
      <c r="H139" s="567"/>
      <c r="I139" s="567">
        <v>132</v>
      </c>
      <c r="J139" s="567"/>
      <c r="K139" s="567">
        <v>196</v>
      </c>
      <c r="L139" s="568">
        <v>0.95145631067961167</v>
      </c>
      <c r="M139" s="565"/>
      <c r="N139" s="569">
        <v>4</v>
      </c>
      <c r="O139" s="567"/>
      <c r="P139" s="567">
        <v>6</v>
      </c>
      <c r="Q139" s="567"/>
      <c r="R139" s="567">
        <v>10</v>
      </c>
      <c r="S139" s="568">
        <v>4.8543689320388349E-2</v>
      </c>
      <c r="T139" s="565"/>
      <c r="U139" s="572">
        <v>206</v>
      </c>
    </row>
    <row r="140" spans="1:21" s="571" customFormat="1" ht="21.75" customHeight="1">
      <c r="A140" s="564" t="s">
        <v>304</v>
      </c>
      <c r="B140" s="565"/>
      <c r="C140" s="569">
        <v>142</v>
      </c>
      <c r="D140" s="567">
        <v>14</v>
      </c>
      <c r="E140" s="568">
        <v>9.8599999999999993E-2</v>
      </c>
      <c r="F140" s="565"/>
      <c r="G140" s="569">
        <v>49</v>
      </c>
      <c r="H140" s="567"/>
      <c r="I140" s="567">
        <v>98</v>
      </c>
      <c r="J140" s="567"/>
      <c r="K140" s="567">
        <v>147</v>
      </c>
      <c r="L140" s="568">
        <v>0.94230769230769229</v>
      </c>
      <c r="M140" s="565"/>
      <c r="N140" s="569">
        <v>2</v>
      </c>
      <c r="O140" s="567"/>
      <c r="P140" s="567">
        <v>7</v>
      </c>
      <c r="Q140" s="567"/>
      <c r="R140" s="567">
        <v>9</v>
      </c>
      <c r="S140" s="568">
        <v>5.7692307692307689E-2</v>
      </c>
      <c r="T140" s="565"/>
      <c r="U140" s="572">
        <v>156</v>
      </c>
    </row>
    <row r="141" spans="1:21" s="571" customFormat="1" ht="21.75" customHeight="1">
      <c r="A141" s="564" t="s">
        <v>305</v>
      </c>
      <c r="B141" s="565"/>
      <c r="C141" s="569">
        <v>185</v>
      </c>
      <c r="D141" s="567"/>
      <c r="E141" s="568">
        <v>0</v>
      </c>
      <c r="F141" s="565"/>
      <c r="G141" s="569"/>
      <c r="H141" s="567">
        <v>89</v>
      </c>
      <c r="I141" s="567"/>
      <c r="J141" s="567">
        <v>86</v>
      </c>
      <c r="K141" s="567">
        <v>175</v>
      </c>
      <c r="L141" s="568">
        <v>0.94594594594594594</v>
      </c>
      <c r="M141" s="565"/>
      <c r="N141" s="569"/>
      <c r="O141" s="567">
        <v>6</v>
      </c>
      <c r="P141" s="567"/>
      <c r="Q141" s="567">
        <v>4</v>
      </c>
      <c r="R141" s="567">
        <v>10</v>
      </c>
      <c r="S141" s="568">
        <v>5.405405405405405E-2</v>
      </c>
      <c r="T141" s="565"/>
      <c r="U141" s="572">
        <v>185</v>
      </c>
    </row>
    <row r="142" spans="1:21" ht="22.15" customHeight="1">
      <c r="A142" s="210"/>
      <c r="B142" s="136"/>
      <c r="C142" s="211"/>
      <c r="D142" s="212"/>
      <c r="E142" s="227"/>
      <c r="F142" s="136"/>
      <c r="G142" s="211"/>
      <c r="H142" s="212"/>
      <c r="I142" s="212"/>
      <c r="J142" s="212"/>
      <c r="K142" s="212"/>
      <c r="L142" s="227"/>
      <c r="M142" s="136"/>
      <c r="N142" s="211"/>
      <c r="O142" s="212"/>
      <c r="P142" s="212"/>
      <c r="Q142" s="212"/>
      <c r="R142" s="212"/>
      <c r="S142" s="227"/>
      <c r="T142" s="136"/>
      <c r="U142" s="210"/>
    </row>
    <row r="143" spans="1:21" ht="22.15" customHeight="1">
      <c r="A143" s="213" t="s">
        <v>119</v>
      </c>
      <c r="B143" s="207"/>
      <c r="C143" s="214">
        <v>3827</v>
      </c>
      <c r="D143" s="215">
        <v>182</v>
      </c>
      <c r="E143" s="216">
        <v>4.7600000000000003E-2</v>
      </c>
      <c r="F143" s="207"/>
      <c r="G143" s="214">
        <v>1229</v>
      </c>
      <c r="H143" s="215">
        <v>95</v>
      </c>
      <c r="I143" s="218">
        <v>1934</v>
      </c>
      <c r="J143" s="215">
        <v>78</v>
      </c>
      <c r="K143" s="218">
        <v>3336</v>
      </c>
      <c r="L143" s="216">
        <v>0.83212771264654517</v>
      </c>
      <c r="M143" s="207"/>
      <c r="N143" s="217">
        <v>145</v>
      </c>
      <c r="O143" s="215">
        <v>14</v>
      </c>
      <c r="P143" s="215">
        <v>503</v>
      </c>
      <c r="Q143" s="215">
        <v>11</v>
      </c>
      <c r="R143" s="215">
        <v>673</v>
      </c>
      <c r="S143" s="216">
        <v>0.16787228735345472</v>
      </c>
      <c r="T143" s="207"/>
      <c r="U143" s="219">
        <v>4009</v>
      </c>
    </row>
    <row r="144" spans="1:21" ht="22.15" customHeight="1">
      <c r="A144" s="210"/>
      <c r="B144" s="136"/>
      <c r="C144" s="211"/>
      <c r="D144" s="212"/>
      <c r="E144" s="227"/>
      <c r="F144" s="136"/>
      <c r="G144" s="211"/>
      <c r="H144" s="212"/>
      <c r="I144" s="212"/>
      <c r="J144" s="212"/>
      <c r="K144" s="212"/>
      <c r="L144" s="227"/>
      <c r="M144" s="136"/>
      <c r="N144" s="211"/>
      <c r="O144" s="212"/>
      <c r="P144" s="212"/>
      <c r="Q144" s="212"/>
      <c r="R144" s="212"/>
      <c r="S144" s="227"/>
      <c r="T144" s="136"/>
      <c r="U144" s="210"/>
    </row>
    <row r="145" spans="1:21" s="571" customFormat="1" ht="22.15" customHeight="1">
      <c r="A145" s="564" t="s">
        <v>306</v>
      </c>
      <c r="B145" s="565"/>
      <c r="C145" s="566">
        <v>1659</v>
      </c>
      <c r="D145" s="567">
        <v>-90</v>
      </c>
      <c r="E145" s="568">
        <v>-5.4300000000000001E-2</v>
      </c>
      <c r="F145" s="565"/>
      <c r="G145" s="569">
        <v>446</v>
      </c>
      <c r="H145" s="567">
        <v>42</v>
      </c>
      <c r="I145" s="567">
        <v>640</v>
      </c>
      <c r="J145" s="567">
        <v>21</v>
      </c>
      <c r="K145" s="570">
        <v>1149</v>
      </c>
      <c r="L145" s="568">
        <v>0.73231357552581255</v>
      </c>
      <c r="M145" s="565"/>
      <c r="N145" s="569">
        <v>98</v>
      </c>
      <c r="O145" s="567">
        <v>6</v>
      </c>
      <c r="P145" s="567">
        <v>310</v>
      </c>
      <c r="Q145" s="567">
        <v>6</v>
      </c>
      <c r="R145" s="567">
        <v>420</v>
      </c>
      <c r="S145" s="568">
        <v>0.26768642447418739</v>
      </c>
      <c r="T145" s="565"/>
      <c r="U145" s="165">
        <v>1569</v>
      </c>
    </row>
    <row r="146" spans="1:21" s="571" customFormat="1" ht="22.15" customHeight="1">
      <c r="A146" s="564" t="s">
        <v>307</v>
      </c>
      <c r="B146" s="565"/>
      <c r="C146" s="569">
        <v>613</v>
      </c>
      <c r="D146" s="567">
        <v>265</v>
      </c>
      <c r="E146" s="568">
        <v>0.43230000000000002</v>
      </c>
      <c r="F146" s="565"/>
      <c r="G146" s="569">
        <v>227</v>
      </c>
      <c r="H146" s="567">
        <v>21</v>
      </c>
      <c r="I146" s="567">
        <v>418</v>
      </c>
      <c r="J146" s="567">
        <v>23</v>
      </c>
      <c r="K146" s="567">
        <v>689</v>
      </c>
      <c r="L146" s="568">
        <v>0.78473804100227795</v>
      </c>
      <c r="M146" s="565"/>
      <c r="N146" s="569">
        <v>33</v>
      </c>
      <c r="O146" s="567">
        <v>4</v>
      </c>
      <c r="P146" s="567">
        <v>147</v>
      </c>
      <c r="Q146" s="567">
        <v>5</v>
      </c>
      <c r="R146" s="567">
        <v>189</v>
      </c>
      <c r="S146" s="568">
        <v>0.21526195899772207</v>
      </c>
      <c r="T146" s="565"/>
      <c r="U146" s="572">
        <v>878</v>
      </c>
    </row>
    <row r="147" spans="1:21" s="571" customFormat="1" ht="22.15" customHeight="1">
      <c r="A147" s="564" t="s">
        <v>308</v>
      </c>
      <c r="B147" s="565"/>
      <c r="C147" s="569">
        <v>527</v>
      </c>
      <c r="D147" s="567">
        <v>-63</v>
      </c>
      <c r="E147" s="568">
        <v>-0.1195</v>
      </c>
      <c r="F147" s="565"/>
      <c r="G147" s="569">
        <v>148</v>
      </c>
      <c r="H147" s="567">
        <v>11</v>
      </c>
      <c r="I147" s="567">
        <v>269</v>
      </c>
      <c r="J147" s="567">
        <v>7</v>
      </c>
      <c r="K147" s="567">
        <v>435</v>
      </c>
      <c r="L147" s="568">
        <v>0.9375</v>
      </c>
      <c r="M147" s="565"/>
      <c r="N147" s="569">
        <v>6</v>
      </c>
      <c r="O147" s="567">
        <v>3</v>
      </c>
      <c r="P147" s="567">
        <v>20</v>
      </c>
      <c r="Q147" s="567"/>
      <c r="R147" s="567">
        <v>29</v>
      </c>
      <c r="S147" s="568">
        <v>6.25E-2</v>
      </c>
      <c r="T147" s="565"/>
      <c r="U147" s="572">
        <v>464</v>
      </c>
    </row>
    <row r="148" spans="1:21" s="571" customFormat="1" ht="22.15" customHeight="1">
      <c r="A148" s="564" t="s">
        <v>309</v>
      </c>
      <c r="B148" s="565"/>
      <c r="C148" s="569">
        <v>179</v>
      </c>
      <c r="D148" s="567">
        <v>58</v>
      </c>
      <c r="E148" s="568">
        <v>0.32400000000000001</v>
      </c>
      <c r="F148" s="565"/>
      <c r="G148" s="569">
        <v>108</v>
      </c>
      <c r="H148" s="567">
        <v>5</v>
      </c>
      <c r="I148" s="567">
        <v>121</v>
      </c>
      <c r="J148" s="567">
        <v>3</v>
      </c>
      <c r="K148" s="567">
        <v>237</v>
      </c>
      <c r="L148" s="568">
        <v>1</v>
      </c>
      <c r="M148" s="565"/>
      <c r="N148" s="569"/>
      <c r="O148" s="567"/>
      <c r="P148" s="567"/>
      <c r="Q148" s="567"/>
      <c r="R148" s="567">
        <v>0</v>
      </c>
      <c r="S148" s="568">
        <v>0</v>
      </c>
      <c r="T148" s="565"/>
      <c r="U148" s="572">
        <v>237</v>
      </c>
    </row>
    <row r="149" spans="1:21" s="571" customFormat="1" ht="22.15" customHeight="1">
      <c r="A149" s="564" t="s">
        <v>310</v>
      </c>
      <c r="B149" s="565"/>
      <c r="C149" s="569">
        <v>99</v>
      </c>
      <c r="D149" s="567">
        <v>60</v>
      </c>
      <c r="E149" s="568">
        <v>0.60609999999999997</v>
      </c>
      <c r="F149" s="565"/>
      <c r="G149" s="569">
        <v>97</v>
      </c>
      <c r="H149" s="567">
        <v>6</v>
      </c>
      <c r="I149" s="567">
        <v>44</v>
      </c>
      <c r="J149" s="567">
        <v>3</v>
      </c>
      <c r="K149" s="567">
        <v>150</v>
      </c>
      <c r="L149" s="568">
        <v>0.94339622641509435</v>
      </c>
      <c r="M149" s="565"/>
      <c r="N149" s="569">
        <v>5</v>
      </c>
      <c r="O149" s="567">
        <v>1</v>
      </c>
      <c r="P149" s="567">
        <v>3</v>
      </c>
      <c r="Q149" s="567"/>
      <c r="R149" s="567">
        <v>9</v>
      </c>
      <c r="S149" s="568">
        <v>5.6603773584905655E-2</v>
      </c>
      <c r="T149" s="565"/>
      <c r="U149" s="572">
        <v>159</v>
      </c>
    </row>
    <row r="150" spans="1:21" s="571" customFormat="1" ht="22.15" customHeight="1">
      <c r="A150" s="564" t="s">
        <v>311</v>
      </c>
      <c r="B150" s="565"/>
      <c r="C150" s="569">
        <v>203</v>
      </c>
      <c r="D150" s="567">
        <v>-100</v>
      </c>
      <c r="E150" s="568">
        <v>-0.49259999999999998</v>
      </c>
      <c r="F150" s="565"/>
      <c r="G150" s="569">
        <v>32</v>
      </c>
      <c r="H150" s="567"/>
      <c r="I150" s="567">
        <v>47</v>
      </c>
      <c r="J150" s="567">
        <v>2</v>
      </c>
      <c r="K150" s="567">
        <v>81</v>
      </c>
      <c r="L150" s="568">
        <v>0.78640776699029136</v>
      </c>
      <c r="M150" s="565"/>
      <c r="N150" s="569">
        <v>3</v>
      </c>
      <c r="O150" s="567"/>
      <c r="P150" s="567">
        <v>19</v>
      </c>
      <c r="Q150" s="567"/>
      <c r="R150" s="567">
        <v>22</v>
      </c>
      <c r="S150" s="568">
        <v>0.21359223300970875</v>
      </c>
      <c r="T150" s="565"/>
      <c r="U150" s="572">
        <v>103</v>
      </c>
    </row>
    <row r="151" spans="1:21" s="571" customFormat="1" ht="22.15" customHeight="1">
      <c r="A151" s="564" t="s">
        <v>312</v>
      </c>
      <c r="B151" s="565"/>
      <c r="C151" s="569">
        <v>92</v>
      </c>
      <c r="D151" s="567">
        <v>-23</v>
      </c>
      <c r="E151" s="568">
        <v>-0.25</v>
      </c>
      <c r="F151" s="565"/>
      <c r="G151" s="569">
        <v>6</v>
      </c>
      <c r="H151" s="567"/>
      <c r="I151" s="567">
        <v>59</v>
      </c>
      <c r="J151" s="567">
        <v>4</v>
      </c>
      <c r="K151" s="567">
        <v>69</v>
      </c>
      <c r="L151" s="568">
        <v>1</v>
      </c>
      <c r="M151" s="565"/>
      <c r="N151" s="569"/>
      <c r="O151" s="567"/>
      <c r="P151" s="567"/>
      <c r="Q151" s="567"/>
      <c r="R151" s="567">
        <v>0</v>
      </c>
      <c r="S151" s="568">
        <v>0</v>
      </c>
      <c r="T151" s="565"/>
      <c r="U151" s="572">
        <v>69</v>
      </c>
    </row>
    <row r="152" spans="1:21" s="571" customFormat="1" ht="22.15" customHeight="1">
      <c r="A152" s="564" t="s">
        <v>313</v>
      </c>
      <c r="B152" s="565"/>
      <c r="C152" s="569">
        <v>112</v>
      </c>
      <c r="D152" s="567">
        <v>-49</v>
      </c>
      <c r="E152" s="568">
        <v>-0.4375</v>
      </c>
      <c r="F152" s="565"/>
      <c r="G152" s="569">
        <v>7</v>
      </c>
      <c r="H152" s="567"/>
      <c r="I152" s="567">
        <v>56</v>
      </c>
      <c r="J152" s="567"/>
      <c r="K152" s="567">
        <v>63</v>
      </c>
      <c r="L152" s="568">
        <v>1</v>
      </c>
      <c r="M152" s="565"/>
      <c r="N152" s="569"/>
      <c r="O152" s="567"/>
      <c r="P152" s="567"/>
      <c r="Q152" s="567"/>
      <c r="R152" s="567">
        <v>0</v>
      </c>
      <c r="S152" s="568">
        <v>0</v>
      </c>
      <c r="T152" s="565"/>
      <c r="U152" s="572">
        <v>63</v>
      </c>
    </row>
    <row r="153" spans="1:21" s="571" customFormat="1" ht="22.15" customHeight="1">
      <c r="A153" s="564" t="s">
        <v>314</v>
      </c>
      <c r="B153" s="565"/>
      <c r="C153" s="569">
        <v>122</v>
      </c>
      <c r="D153" s="567">
        <v>19</v>
      </c>
      <c r="E153" s="568">
        <v>0.15570000000000001</v>
      </c>
      <c r="F153" s="565"/>
      <c r="G153" s="569">
        <v>40</v>
      </c>
      <c r="H153" s="567">
        <v>4</v>
      </c>
      <c r="I153" s="567">
        <v>89</v>
      </c>
      <c r="J153" s="567">
        <v>7</v>
      </c>
      <c r="K153" s="567">
        <v>140</v>
      </c>
      <c r="L153" s="568">
        <v>0.99290780141843971</v>
      </c>
      <c r="M153" s="565"/>
      <c r="N153" s="569"/>
      <c r="O153" s="567"/>
      <c r="P153" s="567">
        <v>1</v>
      </c>
      <c r="Q153" s="567"/>
      <c r="R153" s="567">
        <v>1</v>
      </c>
      <c r="S153" s="568">
        <v>7.0921985815602835E-3</v>
      </c>
      <c r="T153" s="565"/>
      <c r="U153" s="572">
        <v>141</v>
      </c>
    </row>
    <row r="154" spans="1:21" s="571" customFormat="1" ht="22.15" customHeight="1">
      <c r="A154" s="564" t="s">
        <v>315</v>
      </c>
      <c r="B154" s="565"/>
      <c r="C154" s="569">
        <v>84</v>
      </c>
      <c r="D154" s="567">
        <v>-5</v>
      </c>
      <c r="E154" s="568">
        <v>-5.9499999999999997E-2</v>
      </c>
      <c r="F154" s="565"/>
      <c r="G154" s="569">
        <v>29</v>
      </c>
      <c r="H154" s="567"/>
      <c r="I154" s="567">
        <v>47</v>
      </c>
      <c r="J154" s="567">
        <v>3</v>
      </c>
      <c r="K154" s="567">
        <v>79</v>
      </c>
      <c r="L154" s="568">
        <v>1</v>
      </c>
      <c r="M154" s="565"/>
      <c r="N154" s="569"/>
      <c r="O154" s="567"/>
      <c r="P154" s="567"/>
      <c r="Q154" s="567"/>
      <c r="R154" s="567">
        <v>0</v>
      </c>
      <c r="S154" s="568">
        <v>0</v>
      </c>
      <c r="T154" s="565"/>
      <c r="U154" s="572">
        <v>79</v>
      </c>
    </row>
    <row r="155" spans="1:21" s="571" customFormat="1" ht="22.15" customHeight="1">
      <c r="A155" s="564" t="s">
        <v>316</v>
      </c>
      <c r="B155" s="565"/>
      <c r="C155" s="569">
        <v>74</v>
      </c>
      <c r="D155" s="567">
        <v>-12</v>
      </c>
      <c r="E155" s="568">
        <v>-0.16220000000000001</v>
      </c>
      <c r="F155" s="565"/>
      <c r="G155" s="569">
        <v>13</v>
      </c>
      <c r="H155" s="567">
        <v>1</v>
      </c>
      <c r="I155" s="567">
        <v>45</v>
      </c>
      <c r="J155" s="567">
        <v>3</v>
      </c>
      <c r="K155" s="567">
        <v>62</v>
      </c>
      <c r="L155" s="568">
        <v>1</v>
      </c>
      <c r="M155" s="565"/>
      <c r="N155" s="569"/>
      <c r="O155" s="567"/>
      <c r="P155" s="567"/>
      <c r="Q155" s="567"/>
      <c r="R155" s="567">
        <v>0</v>
      </c>
      <c r="S155" s="568">
        <v>0</v>
      </c>
      <c r="T155" s="565"/>
      <c r="U155" s="572">
        <v>62</v>
      </c>
    </row>
    <row r="156" spans="1:21" s="571" customFormat="1" ht="22.15" customHeight="1">
      <c r="A156" s="564" t="s">
        <v>317</v>
      </c>
      <c r="B156" s="565"/>
      <c r="C156" s="569">
        <v>63</v>
      </c>
      <c r="D156" s="567">
        <v>122</v>
      </c>
      <c r="E156" s="568">
        <v>1.9365000000000001</v>
      </c>
      <c r="F156" s="565"/>
      <c r="G156" s="569">
        <v>76</v>
      </c>
      <c r="H156" s="567">
        <v>5</v>
      </c>
      <c r="I156" s="567">
        <v>99</v>
      </c>
      <c r="J156" s="567">
        <v>2</v>
      </c>
      <c r="K156" s="567">
        <v>182</v>
      </c>
      <c r="L156" s="568">
        <v>0.98378378378378373</v>
      </c>
      <c r="M156" s="565"/>
      <c r="N156" s="569"/>
      <c r="O156" s="567"/>
      <c r="P156" s="567">
        <v>3</v>
      </c>
      <c r="Q156" s="567"/>
      <c r="R156" s="567">
        <v>3</v>
      </c>
      <c r="S156" s="568">
        <v>1.6216216216216217E-2</v>
      </c>
      <c r="T156" s="565"/>
      <c r="U156" s="572">
        <v>185</v>
      </c>
    </row>
    <row r="157" spans="1:21" ht="22.15" customHeight="1">
      <c r="A157" s="210"/>
      <c r="B157" s="136"/>
      <c r="C157" s="211"/>
      <c r="D157" s="212"/>
      <c r="E157" s="227"/>
      <c r="F157" s="136"/>
      <c r="G157" s="211"/>
      <c r="H157" s="212"/>
      <c r="I157" s="212"/>
      <c r="J157" s="212"/>
      <c r="K157" s="212"/>
      <c r="L157" s="227"/>
      <c r="M157" s="136"/>
      <c r="N157" s="211"/>
      <c r="O157" s="212"/>
      <c r="P157" s="212"/>
      <c r="Q157" s="212"/>
      <c r="R157" s="212"/>
      <c r="S157" s="227"/>
      <c r="T157" s="136"/>
      <c r="U157" s="210"/>
    </row>
    <row r="158" spans="1:21" ht="22.15" customHeight="1">
      <c r="A158" s="213" t="s">
        <v>120</v>
      </c>
      <c r="B158" s="207"/>
      <c r="C158" s="214">
        <v>3478</v>
      </c>
      <c r="D158" s="218">
        <v>1528</v>
      </c>
      <c r="E158" s="216">
        <v>0.43930000000000002</v>
      </c>
      <c r="F158" s="207"/>
      <c r="G158" s="214">
        <v>1478</v>
      </c>
      <c r="H158" s="215">
        <v>131</v>
      </c>
      <c r="I158" s="218">
        <v>2862</v>
      </c>
      <c r="J158" s="215">
        <v>204</v>
      </c>
      <c r="K158" s="218">
        <v>4675</v>
      </c>
      <c r="L158" s="216">
        <v>0.93387934478625656</v>
      </c>
      <c r="M158" s="207"/>
      <c r="N158" s="217">
        <v>133</v>
      </c>
      <c r="O158" s="215">
        <v>22</v>
      </c>
      <c r="P158" s="215">
        <v>165</v>
      </c>
      <c r="Q158" s="215">
        <v>11</v>
      </c>
      <c r="R158" s="215">
        <v>331</v>
      </c>
      <c r="S158" s="216">
        <v>6.6120655213743509E-2</v>
      </c>
      <c r="T158" s="207"/>
      <c r="U158" s="219">
        <v>5006</v>
      </c>
    </row>
    <row r="159" spans="1:21" ht="22.15" customHeight="1">
      <c r="A159" s="210"/>
      <c r="B159" s="136"/>
      <c r="C159" s="211"/>
      <c r="D159" s="212"/>
      <c r="E159" s="227"/>
      <c r="F159" s="136"/>
      <c r="G159" s="211"/>
      <c r="H159" s="212"/>
      <c r="I159" s="212"/>
      <c r="J159" s="212"/>
      <c r="K159" s="212"/>
      <c r="L159" s="227"/>
      <c r="M159" s="136"/>
      <c r="N159" s="211"/>
      <c r="O159" s="212"/>
      <c r="P159" s="212"/>
      <c r="Q159" s="212"/>
      <c r="R159" s="212"/>
      <c r="S159" s="227"/>
      <c r="T159" s="136"/>
      <c r="U159" s="210"/>
    </row>
    <row r="160" spans="1:21" s="571" customFormat="1" ht="22.15" customHeight="1">
      <c r="A160" s="564" t="s">
        <v>318</v>
      </c>
      <c r="B160" s="565"/>
      <c r="C160" s="566">
        <v>1670</v>
      </c>
      <c r="D160" s="567">
        <v>522</v>
      </c>
      <c r="E160" s="568">
        <v>0.31259999999999999</v>
      </c>
      <c r="F160" s="565"/>
      <c r="G160" s="569">
        <v>659</v>
      </c>
      <c r="H160" s="567">
        <v>65</v>
      </c>
      <c r="I160" s="570">
        <v>1107</v>
      </c>
      <c r="J160" s="567">
        <v>94</v>
      </c>
      <c r="K160" s="570">
        <v>1925</v>
      </c>
      <c r="L160" s="568">
        <v>0.87819343065693434</v>
      </c>
      <c r="M160" s="565"/>
      <c r="N160" s="569">
        <v>113</v>
      </c>
      <c r="O160" s="567">
        <v>14</v>
      </c>
      <c r="P160" s="567">
        <v>131</v>
      </c>
      <c r="Q160" s="567">
        <v>9</v>
      </c>
      <c r="R160" s="567">
        <v>267</v>
      </c>
      <c r="S160" s="568">
        <v>0.12180656934306569</v>
      </c>
      <c r="T160" s="565"/>
      <c r="U160" s="165">
        <v>2192</v>
      </c>
    </row>
    <row r="161" spans="1:21" s="571" customFormat="1" ht="22.15" customHeight="1">
      <c r="A161" s="564" t="s">
        <v>319</v>
      </c>
      <c r="B161" s="565"/>
      <c r="C161" s="569">
        <v>414</v>
      </c>
      <c r="D161" s="567">
        <v>316</v>
      </c>
      <c r="E161" s="568">
        <v>0.76329999999999998</v>
      </c>
      <c r="F161" s="565"/>
      <c r="G161" s="569">
        <v>200</v>
      </c>
      <c r="H161" s="567">
        <v>25</v>
      </c>
      <c r="I161" s="567">
        <v>428</v>
      </c>
      <c r="J161" s="567">
        <v>48</v>
      </c>
      <c r="K161" s="567">
        <v>701</v>
      </c>
      <c r="L161" s="568">
        <v>0.96027397260273972</v>
      </c>
      <c r="M161" s="565"/>
      <c r="N161" s="569">
        <v>10</v>
      </c>
      <c r="O161" s="567">
        <v>3</v>
      </c>
      <c r="P161" s="567">
        <v>16</v>
      </c>
      <c r="Q161" s="567"/>
      <c r="R161" s="567">
        <v>29</v>
      </c>
      <c r="S161" s="568">
        <v>3.972602739726027E-2</v>
      </c>
      <c r="T161" s="565"/>
      <c r="U161" s="572">
        <v>730</v>
      </c>
    </row>
    <row r="162" spans="1:21" s="571" customFormat="1" ht="22.15" customHeight="1">
      <c r="A162" s="564" t="s">
        <v>320</v>
      </c>
      <c r="B162" s="565"/>
      <c r="C162" s="569">
        <v>354</v>
      </c>
      <c r="D162" s="567">
        <v>218</v>
      </c>
      <c r="E162" s="568">
        <v>0.61580000000000001</v>
      </c>
      <c r="F162" s="565"/>
      <c r="G162" s="569">
        <v>134</v>
      </c>
      <c r="H162" s="567">
        <v>16</v>
      </c>
      <c r="I162" s="567">
        <v>390</v>
      </c>
      <c r="J162" s="567">
        <v>14</v>
      </c>
      <c r="K162" s="567">
        <v>554</v>
      </c>
      <c r="L162" s="568">
        <v>0.96853146853146854</v>
      </c>
      <c r="M162" s="565"/>
      <c r="N162" s="569">
        <v>7</v>
      </c>
      <c r="O162" s="567">
        <v>4</v>
      </c>
      <c r="P162" s="567">
        <v>7</v>
      </c>
      <c r="Q162" s="567"/>
      <c r="R162" s="567">
        <v>18</v>
      </c>
      <c r="S162" s="568">
        <v>3.1468531468531465E-2</v>
      </c>
      <c r="T162" s="565"/>
      <c r="U162" s="572">
        <v>572</v>
      </c>
    </row>
    <row r="163" spans="1:21" s="571" customFormat="1" ht="22.15" customHeight="1">
      <c r="A163" s="564" t="s">
        <v>321</v>
      </c>
      <c r="B163" s="565"/>
      <c r="C163" s="569">
        <v>272</v>
      </c>
      <c r="D163" s="567">
        <v>13</v>
      </c>
      <c r="E163" s="568">
        <v>4.7800000000000002E-2</v>
      </c>
      <c r="F163" s="565"/>
      <c r="G163" s="569">
        <v>54</v>
      </c>
      <c r="H163" s="567">
        <v>3</v>
      </c>
      <c r="I163" s="567">
        <v>216</v>
      </c>
      <c r="J163" s="567">
        <v>12</v>
      </c>
      <c r="K163" s="567">
        <v>285</v>
      </c>
      <c r="L163" s="568">
        <v>1</v>
      </c>
      <c r="M163" s="565"/>
      <c r="N163" s="569"/>
      <c r="O163" s="567"/>
      <c r="P163" s="567"/>
      <c r="Q163" s="567"/>
      <c r="R163" s="567">
        <v>0</v>
      </c>
      <c r="S163" s="568">
        <v>0</v>
      </c>
      <c r="T163" s="565"/>
      <c r="U163" s="572">
        <v>285</v>
      </c>
    </row>
    <row r="164" spans="1:21" s="571" customFormat="1" ht="22.15" customHeight="1">
      <c r="A164" s="564" t="s">
        <v>322</v>
      </c>
      <c r="B164" s="565"/>
      <c r="C164" s="569">
        <v>176</v>
      </c>
      <c r="D164" s="567">
        <v>-49</v>
      </c>
      <c r="E164" s="568">
        <v>-0.27839999999999998</v>
      </c>
      <c r="F164" s="565"/>
      <c r="G164" s="569">
        <v>21</v>
      </c>
      <c r="H164" s="567"/>
      <c r="I164" s="567">
        <v>98</v>
      </c>
      <c r="J164" s="567">
        <v>6</v>
      </c>
      <c r="K164" s="567">
        <v>125</v>
      </c>
      <c r="L164" s="568">
        <v>0.98425196850393704</v>
      </c>
      <c r="M164" s="565"/>
      <c r="N164" s="569">
        <v>2</v>
      </c>
      <c r="O164" s="567"/>
      <c r="P164" s="567"/>
      <c r="Q164" s="567"/>
      <c r="R164" s="567">
        <v>2</v>
      </c>
      <c r="S164" s="568">
        <v>1.5748031496062992E-2</v>
      </c>
      <c r="T164" s="565"/>
      <c r="U164" s="572">
        <v>127</v>
      </c>
    </row>
    <row r="165" spans="1:21" s="571" customFormat="1" ht="22.15" customHeight="1">
      <c r="A165" s="564" t="s">
        <v>323</v>
      </c>
      <c r="B165" s="565"/>
      <c r="C165" s="569">
        <v>166</v>
      </c>
      <c r="D165" s="567">
        <v>-10</v>
      </c>
      <c r="E165" s="568">
        <v>-6.0199999999999997E-2</v>
      </c>
      <c r="F165" s="565"/>
      <c r="G165" s="569">
        <v>43</v>
      </c>
      <c r="H165" s="567">
        <v>1</v>
      </c>
      <c r="I165" s="567">
        <v>107</v>
      </c>
      <c r="J165" s="567">
        <v>5</v>
      </c>
      <c r="K165" s="567">
        <v>156</v>
      </c>
      <c r="L165" s="568">
        <v>1</v>
      </c>
      <c r="M165" s="565"/>
      <c r="N165" s="569"/>
      <c r="O165" s="567"/>
      <c r="P165" s="567"/>
      <c r="Q165" s="567"/>
      <c r="R165" s="567">
        <v>0</v>
      </c>
      <c r="S165" s="568">
        <v>0</v>
      </c>
      <c r="T165" s="565"/>
      <c r="U165" s="572">
        <v>156</v>
      </c>
    </row>
    <row r="166" spans="1:21" s="571" customFormat="1" ht="22.15" customHeight="1">
      <c r="A166" s="564" t="s">
        <v>324</v>
      </c>
      <c r="B166" s="565"/>
      <c r="C166" s="569">
        <v>73</v>
      </c>
      <c r="D166" s="567">
        <v>147</v>
      </c>
      <c r="E166" s="568">
        <v>2.0137</v>
      </c>
      <c r="F166" s="565"/>
      <c r="G166" s="569">
        <v>65</v>
      </c>
      <c r="H166" s="567">
        <v>7</v>
      </c>
      <c r="I166" s="567">
        <v>130</v>
      </c>
      <c r="J166" s="567">
        <v>16</v>
      </c>
      <c r="K166" s="567">
        <v>218</v>
      </c>
      <c r="L166" s="568">
        <v>0.99090909090909096</v>
      </c>
      <c r="M166" s="565"/>
      <c r="N166" s="569"/>
      <c r="O166" s="567"/>
      <c r="P166" s="567">
        <v>2</v>
      </c>
      <c r="Q166" s="567"/>
      <c r="R166" s="567">
        <v>2</v>
      </c>
      <c r="S166" s="568">
        <v>9.0909090909090905E-3</v>
      </c>
      <c r="T166" s="565"/>
      <c r="U166" s="572">
        <v>220</v>
      </c>
    </row>
    <row r="167" spans="1:21" s="571" customFormat="1" ht="22.15" customHeight="1">
      <c r="A167" s="564" t="s">
        <v>325</v>
      </c>
      <c r="B167" s="565"/>
      <c r="C167" s="569">
        <v>74</v>
      </c>
      <c r="D167" s="567">
        <v>70</v>
      </c>
      <c r="E167" s="568">
        <v>0.94589999999999996</v>
      </c>
      <c r="F167" s="565"/>
      <c r="G167" s="569">
        <v>63</v>
      </c>
      <c r="H167" s="567"/>
      <c r="I167" s="567">
        <v>79</v>
      </c>
      <c r="J167" s="567"/>
      <c r="K167" s="567">
        <v>142</v>
      </c>
      <c r="L167" s="568">
        <v>0.98611111111111116</v>
      </c>
      <c r="M167" s="565"/>
      <c r="N167" s="569"/>
      <c r="O167" s="567"/>
      <c r="P167" s="567">
        <v>2</v>
      </c>
      <c r="Q167" s="567"/>
      <c r="R167" s="567">
        <v>2</v>
      </c>
      <c r="S167" s="568">
        <v>1.3888888888888888E-2</v>
      </c>
      <c r="T167" s="565"/>
      <c r="U167" s="572">
        <v>144</v>
      </c>
    </row>
    <row r="168" spans="1:21" s="571" customFormat="1" ht="22.15" customHeight="1">
      <c r="A168" s="564" t="s">
        <v>326</v>
      </c>
      <c r="B168" s="565"/>
      <c r="C168" s="569">
        <v>136</v>
      </c>
      <c r="D168" s="567">
        <v>122</v>
      </c>
      <c r="E168" s="568">
        <v>0.89710000000000001</v>
      </c>
      <c r="F168" s="565"/>
      <c r="G168" s="569">
        <v>123</v>
      </c>
      <c r="H168" s="567">
        <v>5</v>
      </c>
      <c r="I168" s="567">
        <v>124</v>
      </c>
      <c r="J168" s="567">
        <v>3</v>
      </c>
      <c r="K168" s="567">
        <v>255</v>
      </c>
      <c r="L168" s="568">
        <v>0.98837209302325579</v>
      </c>
      <c r="M168" s="565"/>
      <c r="N168" s="569">
        <v>1</v>
      </c>
      <c r="O168" s="567">
        <v>1</v>
      </c>
      <c r="P168" s="567"/>
      <c r="Q168" s="567">
        <v>1</v>
      </c>
      <c r="R168" s="567">
        <v>3</v>
      </c>
      <c r="S168" s="568">
        <v>1.1627906976744186E-2</v>
      </c>
      <c r="T168" s="565"/>
      <c r="U168" s="572">
        <v>258</v>
      </c>
    </row>
    <row r="169" spans="1:21" s="571" customFormat="1" ht="22.15" customHeight="1">
      <c r="A169" s="564" t="s">
        <v>327</v>
      </c>
      <c r="B169" s="565"/>
      <c r="C169" s="569">
        <v>51</v>
      </c>
      <c r="D169" s="567">
        <v>44</v>
      </c>
      <c r="E169" s="568">
        <v>0.86270000000000002</v>
      </c>
      <c r="F169" s="565"/>
      <c r="G169" s="569">
        <v>34</v>
      </c>
      <c r="H169" s="567">
        <v>2</v>
      </c>
      <c r="I169" s="567">
        <v>55</v>
      </c>
      <c r="J169" s="567">
        <v>1</v>
      </c>
      <c r="K169" s="567">
        <v>92</v>
      </c>
      <c r="L169" s="568">
        <v>0.96842105263157885</v>
      </c>
      <c r="M169" s="565"/>
      <c r="N169" s="569"/>
      <c r="O169" s="567"/>
      <c r="P169" s="567">
        <v>3</v>
      </c>
      <c r="Q169" s="567"/>
      <c r="R169" s="567">
        <v>3</v>
      </c>
      <c r="S169" s="568">
        <v>3.1578947368421054E-2</v>
      </c>
      <c r="T169" s="565"/>
      <c r="U169" s="572">
        <v>95</v>
      </c>
    </row>
    <row r="170" spans="1:21" s="571" customFormat="1" ht="22.15" customHeight="1">
      <c r="A170" s="564" t="s">
        <v>328</v>
      </c>
      <c r="B170" s="565"/>
      <c r="C170" s="569">
        <v>47</v>
      </c>
      <c r="D170" s="567">
        <v>31</v>
      </c>
      <c r="E170" s="568">
        <v>0.65959999999999996</v>
      </c>
      <c r="F170" s="565"/>
      <c r="G170" s="569">
        <v>24</v>
      </c>
      <c r="H170" s="567">
        <v>3</v>
      </c>
      <c r="I170" s="567">
        <v>49</v>
      </c>
      <c r="J170" s="567">
        <v>2</v>
      </c>
      <c r="K170" s="567">
        <v>78</v>
      </c>
      <c r="L170" s="568">
        <v>1</v>
      </c>
      <c r="M170" s="565"/>
      <c r="N170" s="569"/>
      <c r="O170" s="567"/>
      <c r="P170" s="567"/>
      <c r="Q170" s="567"/>
      <c r="R170" s="567">
        <v>0</v>
      </c>
      <c r="S170" s="568">
        <v>0</v>
      </c>
      <c r="T170" s="565"/>
      <c r="U170" s="572">
        <v>78</v>
      </c>
    </row>
    <row r="171" spans="1:21" s="571" customFormat="1" ht="22.15" customHeight="1">
      <c r="A171" s="564" t="s">
        <v>329</v>
      </c>
      <c r="B171" s="565"/>
      <c r="C171" s="569">
        <v>45</v>
      </c>
      <c r="D171" s="567">
        <v>104</v>
      </c>
      <c r="E171" s="568">
        <v>2.3111000000000002</v>
      </c>
      <c r="F171" s="565"/>
      <c r="G171" s="569">
        <v>58</v>
      </c>
      <c r="H171" s="567">
        <v>4</v>
      </c>
      <c r="I171" s="567">
        <v>79</v>
      </c>
      <c r="J171" s="567">
        <v>3</v>
      </c>
      <c r="K171" s="567">
        <v>144</v>
      </c>
      <c r="L171" s="568">
        <v>0.96644295302013417</v>
      </c>
      <c r="M171" s="565"/>
      <c r="N171" s="569"/>
      <c r="O171" s="567"/>
      <c r="P171" s="567">
        <v>4</v>
      </c>
      <c r="Q171" s="567">
        <v>1</v>
      </c>
      <c r="R171" s="567">
        <v>5</v>
      </c>
      <c r="S171" s="568">
        <v>3.3557046979865772E-2</v>
      </c>
      <c r="T171" s="565"/>
      <c r="U171" s="572">
        <v>149</v>
      </c>
    </row>
    <row r="172" spans="1:21" ht="22.15" customHeight="1">
      <c r="A172" s="210"/>
      <c r="B172" s="136"/>
      <c r="C172" s="211"/>
      <c r="D172" s="212"/>
      <c r="E172" s="227"/>
      <c r="F172" s="136"/>
      <c r="G172" s="211"/>
      <c r="H172" s="212"/>
      <c r="I172" s="212"/>
      <c r="J172" s="212"/>
      <c r="K172" s="212"/>
      <c r="L172" s="227"/>
      <c r="M172" s="136"/>
      <c r="N172" s="211"/>
      <c r="O172" s="212"/>
      <c r="P172" s="212"/>
      <c r="Q172" s="212"/>
      <c r="R172" s="212"/>
      <c r="S172" s="227"/>
      <c r="T172" s="136"/>
      <c r="U172" s="210"/>
    </row>
    <row r="173" spans="1:21" ht="22.15" customHeight="1">
      <c r="A173" s="213" t="s">
        <v>121</v>
      </c>
      <c r="B173" s="207"/>
      <c r="C173" s="214">
        <v>13570</v>
      </c>
      <c r="D173" s="215">
        <v>-108</v>
      </c>
      <c r="E173" s="216">
        <v>-8.0000000000000002E-3</v>
      </c>
      <c r="F173" s="207"/>
      <c r="G173" s="214">
        <v>7026</v>
      </c>
      <c r="H173" s="215">
        <v>347</v>
      </c>
      <c r="I173" s="218">
        <v>4218</v>
      </c>
      <c r="J173" s="215">
        <v>204</v>
      </c>
      <c r="K173" s="218">
        <v>11795</v>
      </c>
      <c r="L173" s="216">
        <v>0.87616995988708968</v>
      </c>
      <c r="M173" s="207"/>
      <c r="N173" s="217">
        <v>935</v>
      </c>
      <c r="O173" s="215">
        <v>62</v>
      </c>
      <c r="P173" s="215">
        <v>655</v>
      </c>
      <c r="Q173" s="215">
        <v>15</v>
      </c>
      <c r="R173" s="218">
        <v>1667</v>
      </c>
      <c r="S173" s="216">
        <v>0.12383004011291041</v>
      </c>
      <c r="T173" s="207"/>
      <c r="U173" s="219">
        <v>13462</v>
      </c>
    </row>
    <row r="174" spans="1:21" ht="22.15" customHeight="1">
      <c r="A174" s="210"/>
      <c r="B174" s="136"/>
      <c r="C174" s="211"/>
      <c r="D174" s="212"/>
      <c r="E174" s="227"/>
      <c r="F174" s="136"/>
      <c r="G174" s="211"/>
      <c r="H174" s="212"/>
      <c r="I174" s="212"/>
      <c r="J174" s="212"/>
      <c r="K174" s="212"/>
      <c r="L174" s="227"/>
      <c r="M174" s="136"/>
      <c r="N174" s="211"/>
      <c r="O174" s="212"/>
      <c r="P174" s="212"/>
      <c r="Q174" s="212"/>
      <c r="R174" s="212"/>
      <c r="S174" s="227"/>
      <c r="T174" s="136"/>
      <c r="U174" s="210"/>
    </row>
    <row r="175" spans="1:21" s="571" customFormat="1" ht="22.15" customHeight="1">
      <c r="A175" s="564" t="s">
        <v>330</v>
      </c>
      <c r="B175" s="565"/>
      <c r="C175" s="566">
        <v>4515</v>
      </c>
      <c r="D175" s="570">
        <v>1276</v>
      </c>
      <c r="E175" s="568">
        <v>0.28260000000000002</v>
      </c>
      <c r="F175" s="565"/>
      <c r="G175" s="566">
        <v>3451</v>
      </c>
      <c r="H175" s="567"/>
      <c r="I175" s="570">
        <v>1499</v>
      </c>
      <c r="J175" s="567"/>
      <c r="K175" s="570">
        <v>4950</v>
      </c>
      <c r="L175" s="568">
        <v>0.8547746503194612</v>
      </c>
      <c r="M175" s="565"/>
      <c r="N175" s="569">
        <v>463</v>
      </c>
      <c r="O175" s="567"/>
      <c r="P175" s="567">
        <v>378</v>
      </c>
      <c r="Q175" s="567"/>
      <c r="R175" s="567">
        <v>841</v>
      </c>
      <c r="S175" s="568">
        <v>0.14522534968053877</v>
      </c>
      <c r="T175" s="565"/>
      <c r="U175" s="165">
        <v>5791</v>
      </c>
    </row>
    <row r="176" spans="1:21" s="571" customFormat="1" ht="22.15" customHeight="1">
      <c r="A176" s="564" t="s">
        <v>331</v>
      </c>
      <c r="B176" s="565"/>
      <c r="C176" s="569">
        <v>84</v>
      </c>
      <c r="D176" s="567">
        <v>-11</v>
      </c>
      <c r="E176" s="568">
        <v>-0.13100000000000001</v>
      </c>
      <c r="F176" s="565"/>
      <c r="G176" s="569">
        <v>64</v>
      </c>
      <c r="H176" s="567">
        <v>3</v>
      </c>
      <c r="I176" s="567">
        <v>6</v>
      </c>
      <c r="J176" s="567"/>
      <c r="K176" s="567">
        <v>73</v>
      </c>
      <c r="L176" s="568">
        <v>1</v>
      </c>
      <c r="M176" s="565"/>
      <c r="N176" s="569"/>
      <c r="O176" s="567"/>
      <c r="P176" s="567"/>
      <c r="Q176" s="567"/>
      <c r="R176" s="567">
        <v>0</v>
      </c>
      <c r="S176" s="568">
        <v>0</v>
      </c>
      <c r="T176" s="565"/>
      <c r="U176" s="572">
        <v>73</v>
      </c>
    </row>
    <row r="177" spans="1:21" s="571" customFormat="1" ht="22.15" customHeight="1">
      <c r="A177" s="564" t="s">
        <v>332</v>
      </c>
      <c r="B177" s="565"/>
      <c r="C177" s="569">
        <v>84</v>
      </c>
      <c r="D177" s="567">
        <v>-8</v>
      </c>
      <c r="E177" s="568">
        <v>-9.5200000000000007E-2</v>
      </c>
      <c r="F177" s="565"/>
      <c r="G177" s="569">
        <v>65</v>
      </c>
      <c r="H177" s="567">
        <v>4</v>
      </c>
      <c r="I177" s="567">
        <v>1</v>
      </c>
      <c r="J177" s="567"/>
      <c r="K177" s="567">
        <v>70</v>
      </c>
      <c r="L177" s="568">
        <v>0.92105263157894735</v>
      </c>
      <c r="M177" s="565"/>
      <c r="N177" s="569">
        <v>2</v>
      </c>
      <c r="O177" s="567"/>
      <c r="P177" s="567">
        <v>4</v>
      </c>
      <c r="Q177" s="567"/>
      <c r="R177" s="567">
        <v>6</v>
      </c>
      <c r="S177" s="568">
        <v>7.8947368421052627E-2</v>
      </c>
      <c r="T177" s="565"/>
      <c r="U177" s="572">
        <v>76</v>
      </c>
    </row>
    <row r="178" spans="1:21" s="571" customFormat="1" ht="22.15" customHeight="1">
      <c r="A178" s="564" t="s">
        <v>333</v>
      </c>
      <c r="B178" s="565"/>
      <c r="C178" s="569">
        <v>84</v>
      </c>
      <c r="D178" s="567">
        <v>-22</v>
      </c>
      <c r="E178" s="568">
        <v>-0.26190000000000002</v>
      </c>
      <c r="F178" s="565"/>
      <c r="G178" s="569">
        <v>46</v>
      </c>
      <c r="H178" s="567">
        <v>5</v>
      </c>
      <c r="I178" s="567">
        <v>10</v>
      </c>
      <c r="J178" s="567"/>
      <c r="K178" s="567">
        <v>61</v>
      </c>
      <c r="L178" s="568">
        <v>0.9838709677419355</v>
      </c>
      <c r="M178" s="565"/>
      <c r="N178" s="569"/>
      <c r="O178" s="567"/>
      <c r="P178" s="567">
        <v>1</v>
      </c>
      <c r="Q178" s="567"/>
      <c r="R178" s="567">
        <v>1</v>
      </c>
      <c r="S178" s="568">
        <v>1.6129032258064516E-2</v>
      </c>
      <c r="T178" s="565"/>
      <c r="U178" s="572">
        <v>62</v>
      </c>
    </row>
    <row r="179" spans="1:21" s="571" customFormat="1" ht="22.15" customHeight="1">
      <c r="A179" s="564" t="s">
        <v>334</v>
      </c>
      <c r="B179" s="565"/>
      <c r="C179" s="569">
        <v>84</v>
      </c>
      <c r="D179" s="567">
        <v>-29</v>
      </c>
      <c r="E179" s="568">
        <v>-0.34520000000000001</v>
      </c>
      <c r="F179" s="565"/>
      <c r="G179" s="569">
        <v>42</v>
      </c>
      <c r="H179" s="567">
        <v>2</v>
      </c>
      <c r="I179" s="567">
        <v>11</v>
      </c>
      <c r="J179" s="567"/>
      <c r="K179" s="567">
        <v>55</v>
      </c>
      <c r="L179" s="568">
        <v>1</v>
      </c>
      <c r="M179" s="565"/>
      <c r="N179" s="569"/>
      <c r="O179" s="567"/>
      <c r="P179" s="567"/>
      <c r="Q179" s="567"/>
      <c r="R179" s="567">
        <v>0</v>
      </c>
      <c r="S179" s="568">
        <v>0</v>
      </c>
      <c r="T179" s="565"/>
      <c r="U179" s="572">
        <v>55</v>
      </c>
    </row>
    <row r="180" spans="1:21" s="571" customFormat="1" ht="22.15" customHeight="1">
      <c r="A180" s="564" t="s">
        <v>335</v>
      </c>
      <c r="B180" s="565"/>
      <c r="C180" s="569">
        <v>84</v>
      </c>
      <c r="D180" s="567">
        <v>-53</v>
      </c>
      <c r="E180" s="568">
        <v>-0.63100000000000001</v>
      </c>
      <c r="F180" s="565"/>
      <c r="G180" s="569">
        <v>16</v>
      </c>
      <c r="H180" s="567">
        <v>1</v>
      </c>
      <c r="I180" s="567">
        <v>10</v>
      </c>
      <c r="J180" s="567"/>
      <c r="K180" s="567">
        <v>27</v>
      </c>
      <c r="L180" s="568">
        <v>0.87096774193548387</v>
      </c>
      <c r="M180" s="565"/>
      <c r="N180" s="569">
        <v>3</v>
      </c>
      <c r="O180" s="567">
        <v>1</v>
      </c>
      <c r="P180" s="567"/>
      <c r="Q180" s="567"/>
      <c r="R180" s="567">
        <v>4</v>
      </c>
      <c r="S180" s="568">
        <v>0.12903225806451613</v>
      </c>
      <c r="T180" s="565"/>
      <c r="U180" s="572">
        <v>31</v>
      </c>
    </row>
    <row r="181" spans="1:21" s="571" customFormat="1" ht="22.15" customHeight="1">
      <c r="A181" s="564" t="s">
        <v>336</v>
      </c>
      <c r="B181" s="565"/>
      <c r="C181" s="569">
        <v>84</v>
      </c>
      <c r="D181" s="567">
        <v>-38</v>
      </c>
      <c r="E181" s="568">
        <v>-0.45240000000000002</v>
      </c>
      <c r="F181" s="565"/>
      <c r="G181" s="569">
        <v>42</v>
      </c>
      <c r="H181" s="567">
        <v>2</v>
      </c>
      <c r="I181" s="567">
        <v>2</v>
      </c>
      <c r="J181" s="567"/>
      <c r="K181" s="567">
        <v>46</v>
      </c>
      <c r="L181" s="568">
        <v>1</v>
      </c>
      <c r="M181" s="565"/>
      <c r="N181" s="569"/>
      <c r="O181" s="567"/>
      <c r="P181" s="567"/>
      <c r="Q181" s="567"/>
      <c r="R181" s="567">
        <v>0</v>
      </c>
      <c r="S181" s="568">
        <v>0</v>
      </c>
      <c r="T181" s="565"/>
      <c r="U181" s="572">
        <v>46</v>
      </c>
    </row>
    <row r="182" spans="1:21" s="571" customFormat="1" ht="22.15" customHeight="1">
      <c r="A182" s="564" t="s">
        <v>337</v>
      </c>
      <c r="B182" s="565"/>
      <c r="C182" s="566">
        <v>4371</v>
      </c>
      <c r="D182" s="567">
        <v>79</v>
      </c>
      <c r="E182" s="568">
        <v>1.8100000000000002E-2</v>
      </c>
      <c r="F182" s="565"/>
      <c r="G182" s="566">
        <v>2376</v>
      </c>
      <c r="H182" s="567"/>
      <c r="I182" s="570">
        <v>1683</v>
      </c>
      <c r="J182" s="567"/>
      <c r="K182" s="570">
        <v>4059</v>
      </c>
      <c r="L182" s="568">
        <v>0.9121348314606742</v>
      </c>
      <c r="M182" s="565"/>
      <c r="N182" s="569">
        <v>236</v>
      </c>
      <c r="O182" s="567"/>
      <c r="P182" s="567">
        <v>155</v>
      </c>
      <c r="Q182" s="567"/>
      <c r="R182" s="567">
        <v>391</v>
      </c>
      <c r="S182" s="568">
        <v>8.7865168539325841E-2</v>
      </c>
      <c r="T182" s="565"/>
      <c r="U182" s="165">
        <v>4450</v>
      </c>
    </row>
    <row r="183" spans="1:21" s="571" customFormat="1" ht="22.15" customHeight="1">
      <c r="A183" s="564" t="s">
        <v>338</v>
      </c>
      <c r="B183" s="565"/>
      <c r="C183" s="569">
        <v>444</v>
      </c>
      <c r="D183" s="567">
        <v>23</v>
      </c>
      <c r="E183" s="568">
        <v>5.1799999999999999E-2</v>
      </c>
      <c r="F183" s="565"/>
      <c r="G183" s="569"/>
      <c r="H183" s="567">
        <v>259</v>
      </c>
      <c r="I183" s="567"/>
      <c r="J183" s="567">
        <v>144</v>
      </c>
      <c r="K183" s="567">
        <v>403</v>
      </c>
      <c r="L183" s="568">
        <v>0.86295503211991431</v>
      </c>
      <c r="M183" s="565"/>
      <c r="N183" s="569"/>
      <c r="O183" s="567">
        <v>55</v>
      </c>
      <c r="P183" s="567"/>
      <c r="Q183" s="567">
        <v>9</v>
      </c>
      <c r="R183" s="567">
        <v>64</v>
      </c>
      <c r="S183" s="568">
        <v>0.13704496788008566</v>
      </c>
      <c r="T183" s="565"/>
      <c r="U183" s="572">
        <v>467</v>
      </c>
    </row>
    <row r="184" spans="1:21" s="571" customFormat="1" ht="22.15" customHeight="1">
      <c r="A184" s="564" t="s">
        <v>339</v>
      </c>
      <c r="B184" s="565"/>
      <c r="C184" s="566">
        <v>1134</v>
      </c>
      <c r="D184" s="567">
        <v>-419</v>
      </c>
      <c r="E184" s="568">
        <v>-0.3695</v>
      </c>
      <c r="F184" s="565"/>
      <c r="G184" s="569">
        <v>234</v>
      </c>
      <c r="H184" s="567">
        <v>50</v>
      </c>
      <c r="I184" s="567">
        <v>363</v>
      </c>
      <c r="J184" s="567">
        <v>24</v>
      </c>
      <c r="K184" s="567">
        <v>671</v>
      </c>
      <c r="L184" s="568">
        <v>0.93846153846153835</v>
      </c>
      <c r="M184" s="565"/>
      <c r="N184" s="569">
        <v>4</v>
      </c>
      <c r="O184" s="567"/>
      <c r="P184" s="567">
        <v>37</v>
      </c>
      <c r="Q184" s="567">
        <v>3</v>
      </c>
      <c r="R184" s="567">
        <v>44</v>
      </c>
      <c r="S184" s="568">
        <v>6.1538461538461542E-2</v>
      </c>
      <c r="T184" s="565"/>
      <c r="U184" s="572">
        <v>715</v>
      </c>
    </row>
    <row r="185" spans="1:21" s="571" customFormat="1" ht="22.15" customHeight="1">
      <c r="A185" s="564" t="s">
        <v>340</v>
      </c>
      <c r="B185" s="565"/>
      <c r="C185" s="569">
        <v>994</v>
      </c>
      <c r="D185" s="567">
        <v>82</v>
      </c>
      <c r="E185" s="568">
        <v>8.2500000000000004E-2</v>
      </c>
      <c r="F185" s="565"/>
      <c r="G185" s="569">
        <v>573</v>
      </c>
      <c r="H185" s="567"/>
      <c r="I185" s="567">
        <v>265</v>
      </c>
      <c r="J185" s="567"/>
      <c r="K185" s="567">
        <v>838</v>
      </c>
      <c r="L185" s="568">
        <v>0.77881040892193309</v>
      </c>
      <c r="M185" s="565"/>
      <c r="N185" s="569">
        <v>186</v>
      </c>
      <c r="O185" s="567"/>
      <c r="P185" s="567">
        <v>52</v>
      </c>
      <c r="Q185" s="567"/>
      <c r="R185" s="567">
        <v>238</v>
      </c>
      <c r="S185" s="568">
        <v>0.22118959107806691</v>
      </c>
      <c r="T185" s="565"/>
      <c r="U185" s="165">
        <v>1076</v>
      </c>
    </row>
    <row r="186" spans="1:21" s="571" customFormat="1" ht="22.15" customHeight="1">
      <c r="A186" s="564" t="s">
        <v>341</v>
      </c>
      <c r="B186" s="565"/>
      <c r="C186" s="566">
        <v>1608</v>
      </c>
      <c r="D186" s="567">
        <v>-988</v>
      </c>
      <c r="E186" s="568">
        <v>-0.61439999999999995</v>
      </c>
      <c r="F186" s="565"/>
      <c r="G186" s="569">
        <v>117</v>
      </c>
      <c r="H186" s="567">
        <v>21</v>
      </c>
      <c r="I186" s="567">
        <v>368</v>
      </c>
      <c r="J186" s="567">
        <v>36</v>
      </c>
      <c r="K186" s="567">
        <v>542</v>
      </c>
      <c r="L186" s="568">
        <v>0.87419354838709684</v>
      </c>
      <c r="M186" s="565"/>
      <c r="N186" s="569">
        <v>41</v>
      </c>
      <c r="O186" s="567">
        <v>6</v>
      </c>
      <c r="P186" s="567">
        <v>28</v>
      </c>
      <c r="Q186" s="567">
        <v>3</v>
      </c>
      <c r="R186" s="567">
        <v>78</v>
      </c>
      <c r="S186" s="568">
        <v>0.12580645161290321</v>
      </c>
      <c r="T186" s="565"/>
      <c r="U186" s="572">
        <v>620</v>
      </c>
    </row>
    <row r="187" spans="1:21" ht="22.15" customHeight="1">
      <c r="A187" s="210"/>
      <c r="B187" s="136"/>
      <c r="C187" s="211"/>
      <c r="D187" s="212"/>
      <c r="E187" s="227"/>
      <c r="F187" s="136"/>
      <c r="G187" s="211"/>
      <c r="H187" s="212"/>
      <c r="I187" s="212"/>
      <c r="J187" s="212"/>
      <c r="K187" s="212"/>
      <c r="L187" s="227"/>
      <c r="M187" s="136"/>
      <c r="N187" s="211"/>
      <c r="O187" s="212"/>
      <c r="P187" s="212"/>
      <c r="Q187" s="212"/>
      <c r="R187" s="212"/>
      <c r="S187" s="227"/>
      <c r="T187" s="136"/>
      <c r="U187" s="210"/>
    </row>
    <row r="188" spans="1:21" ht="22.15" customHeight="1">
      <c r="A188" s="213" t="s">
        <v>123</v>
      </c>
      <c r="B188" s="207"/>
      <c r="C188" s="214">
        <v>7948</v>
      </c>
      <c r="D188" s="218">
        <v>-1463</v>
      </c>
      <c r="E188" s="216">
        <v>-0.18410000000000001</v>
      </c>
      <c r="F188" s="207"/>
      <c r="G188" s="214">
        <v>2422</v>
      </c>
      <c r="H188" s="215">
        <v>183</v>
      </c>
      <c r="I188" s="218">
        <v>2378</v>
      </c>
      <c r="J188" s="215">
        <v>93</v>
      </c>
      <c r="K188" s="218">
        <v>5076</v>
      </c>
      <c r="L188" s="216">
        <v>0.78272937548188126</v>
      </c>
      <c r="M188" s="207"/>
      <c r="N188" s="217">
        <v>876</v>
      </c>
      <c r="O188" s="215">
        <v>63</v>
      </c>
      <c r="P188" s="215">
        <v>460</v>
      </c>
      <c r="Q188" s="215">
        <v>10</v>
      </c>
      <c r="R188" s="218">
        <v>1409</v>
      </c>
      <c r="S188" s="216">
        <v>0.21727062451811874</v>
      </c>
      <c r="T188" s="207"/>
      <c r="U188" s="219">
        <v>6485</v>
      </c>
    </row>
    <row r="189" spans="1:21" ht="22.15" customHeight="1">
      <c r="A189" s="210"/>
      <c r="B189" s="136"/>
      <c r="C189" s="211"/>
      <c r="D189" s="212"/>
      <c r="E189" s="227"/>
      <c r="F189" s="136"/>
      <c r="G189" s="211"/>
      <c r="H189" s="212"/>
      <c r="I189" s="212"/>
      <c r="J189" s="212"/>
      <c r="K189" s="212"/>
      <c r="L189" s="227"/>
      <c r="M189" s="136"/>
      <c r="N189" s="211"/>
      <c r="O189" s="212"/>
      <c r="P189" s="212"/>
      <c r="Q189" s="212"/>
      <c r="R189" s="212"/>
      <c r="S189" s="227"/>
      <c r="T189" s="136"/>
      <c r="U189" s="210"/>
    </row>
    <row r="190" spans="1:21" s="571" customFormat="1" ht="22.15" customHeight="1">
      <c r="A190" s="564" t="s">
        <v>365</v>
      </c>
      <c r="B190" s="565"/>
      <c r="C190" s="566">
        <v>1044</v>
      </c>
      <c r="D190" s="567">
        <v>222</v>
      </c>
      <c r="E190" s="568">
        <v>0.21260000000000001</v>
      </c>
      <c r="F190" s="565"/>
      <c r="G190" s="569">
        <v>699</v>
      </c>
      <c r="H190" s="567">
        <v>65</v>
      </c>
      <c r="I190" s="567">
        <v>384</v>
      </c>
      <c r="J190" s="567">
        <v>25</v>
      </c>
      <c r="K190" s="570">
        <v>1173</v>
      </c>
      <c r="L190" s="568">
        <v>0.92654028436018965</v>
      </c>
      <c r="M190" s="565"/>
      <c r="N190" s="569">
        <v>85</v>
      </c>
      <c r="O190" s="567">
        <v>8</v>
      </c>
      <c r="P190" s="567"/>
      <c r="Q190" s="567"/>
      <c r="R190" s="567">
        <v>93</v>
      </c>
      <c r="S190" s="568">
        <v>7.3459715639810422E-2</v>
      </c>
      <c r="T190" s="565"/>
      <c r="U190" s="165">
        <v>1266</v>
      </c>
    </row>
    <row r="191" spans="1:21" s="571" customFormat="1" ht="22.15" customHeight="1">
      <c r="A191" s="564" t="s">
        <v>366</v>
      </c>
      <c r="B191" s="565"/>
      <c r="C191" s="566">
        <v>1773</v>
      </c>
      <c r="D191" s="567">
        <v>395</v>
      </c>
      <c r="E191" s="568">
        <v>0.2228</v>
      </c>
      <c r="F191" s="565"/>
      <c r="G191" s="569">
        <v>516</v>
      </c>
      <c r="H191" s="567">
        <v>57</v>
      </c>
      <c r="I191" s="567">
        <v>716</v>
      </c>
      <c r="J191" s="567">
        <v>20</v>
      </c>
      <c r="K191" s="570">
        <v>1309</v>
      </c>
      <c r="L191" s="568">
        <v>0.60378228782287824</v>
      </c>
      <c r="M191" s="565"/>
      <c r="N191" s="569">
        <v>508</v>
      </c>
      <c r="O191" s="567">
        <v>49</v>
      </c>
      <c r="P191" s="567">
        <v>294</v>
      </c>
      <c r="Q191" s="567">
        <v>8</v>
      </c>
      <c r="R191" s="567">
        <v>859</v>
      </c>
      <c r="S191" s="568">
        <v>0.39621771217712182</v>
      </c>
      <c r="T191" s="565"/>
      <c r="U191" s="165">
        <v>2168</v>
      </c>
    </row>
    <row r="192" spans="1:21" s="571" customFormat="1" ht="22.15" customHeight="1">
      <c r="A192" s="564" t="s">
        <v>367</v>
      </c>
      <c r="B192" s="565"/>
      <c r="C192" s="566">
        <v>2300</v>
      </c>
      <c r="D192" s="570">
        <v>-1531</v>
      </c>
      <c r="E192" s="568">
        <v>-0.66569999999999996</v>
      </c>
      <c r="F192" s="565"/>
      <c r="G192" s="569">
        <v>443</v>
      </c>
      <c r="H192" s="567">
        <v>18</v>
      </c>
      <c r="I192" s="567">
        <v>243</v>
      </c>
      <c r="J192" s="567">
        <v>12</v>
      </c>
      <c r="K192" s="567">
        <v>716</v>
      </c>
      <c r="L192" s="568">
        <v>0.9310793237971392</v>
      </c>
      <c r="M192" s="565"/>
      <c r="N192" s="569">
        <v>28</v>
      </c>
      <c r="O192" s="567"/>
      <c r="P192" s="567">
        <v>24</v>
      </c>
      <c r="Q192" s="567">
        <v>1</v>
      </c>
      <c r="R192" s="567">
        <v>53</v>
      </c>
      <c r="S192" s="568">
        <v>6.8920676202860853E-2</v>
      </c>
      <c r="T192" s="565"/>
      <c r="U192" s="572">
        <v>769</v>
      </c>
    </row>
    <row r="193" spans="1:21" s="571" customFormat="1" ht="22.15" customHeight="1">
      <c r="A193" s="564" t="s">
        <v>368</v>
      </c>
      <c r="B193" s="565"/>
      <c r="C193" s="569">
        <v>550</v>
      </c>
      <c r="D193" s="567">
        <v>-6</v>
      </c>
      <c r="E193" s="568">
        <v>-1.09E-2</v>
      </c>
      <c r="F193" s="565"/>
      <c r="G193" s="569">
        <v>135</v>
      </c>
      <c r="H193" s="567">
        <v>7</v>
      </c>
      <c r="I193" s="567">
        <v>311</v>
      </c>
      <c r="J193" s="567">
        <v>9</v>
      </c>
      <c r="K193" s="567">
        <v>462</v>
      </c>
      <c r="L193" s="568">
        <v>0.84926470588235292</v>
      </c>
      <c r="M193" s="565"/>
      <c r="N193" s="569">
        <v>35</v>
      </c>
      <c r="O193" s="567">
        <v>5</v>
      </c>
      <c r="P193" s="567">
        <v>41</v>
      </c>
      <c r="Q193" s="567">
        <v>1</v>
      </c>
      <c r="R193" s="567">
        <v>82</v>
      </c>
      <c r="S193" s="568">
        <v>0.15073529411764708</v>
      </c>
      <c r="T193" s="565"/>
      <c r="U193" s="572">
        <v>544</v>
      </c>
    </row>
    <row r="194" spans="1:21" s="571" customFormat="1" ht="22.15" customHeight="1">
      <c r="A194" s="564" t="s">
        <v>369</v>
      </c>
      <c r="B194" s="565"/>
      <c r="C194" s="569">
        <v>500</v>
      </c>
      <c r="D194" s="567">
        <v>-171</v>
      </c>
      <c r="E194" s="568">
        <v>-0.34200000000000003</v>
      </c>
      <c r="F194" s="565"/>
      <c r="G194" s="569">
        <v>102</v>
      </c>
      <c r="H194" s="567">
        <v>9</v>
      </c>
      <c r="I194" s="567">
        <v>205</v>
      </c>
      <c r="J194" s="567">
        <v>9</v>
      </c>
      <c r="K194" s="567">
        <v>325</v>
      </c>
      <c r="L194" s="568">
        <v>0.9878419452887538</v>
      </c>
      <c r="M194" s="565"/>
      <c r="N194" s="569"/>
      <c r="O194" s="567"/>
      <c r="P194" s="567">
        <v>4</v>
      </c>
      <c r="Q194" s="567"/>
      <c r="R194" s="567">
        <v>4</v>
      </c>
      <c r="S194" s="568">
        <v>1.2158054711246201E-2</v>
      </c>
      <c r="T194" s="565"/>
      <c r="U194" s="572">
        <v>329</v>
      </c>
    </row>
    <row r="195" spans="1:21" s="571" customFormat="1" ht="22.15" customHeight="1">
      <c r="A195" s="564" t="s">
        <v>370</v>
      </c>
      <c r="B195" s="565"/>
      <c r="C195" s="569">
        <v>350</v>
      </c>
      <c r="D195" s="567">
        <v>-23</v>
      </c>
      <c r="E195" s="568">
        <v>-6.5699999999999995E-2</v>
      </c>
      <c r="F195" s="565"/>
      <c r="G195" s="569">
        <v>281</v>
      </c>
      <c r="H195" s="567">
        <v>19</v>
      </c>
      <c r="I195" s="567">
        <v>21</v>
      </c>
      <c r="J195" s="567"/>
      <c r="K195" s="567">
        <v>321</v>
      </c>
      <c r="L195" s="568">
        <v>0.98165137614678899</v>
      </c>
      <c r="M195" s="565"/>
      <c r="N195" s="569">
        <v>1</v>
      </c>
      <c r="O195" s="567"/>
      <c r="P195" s="567">
        <v>5</v>
      </c>
      <c r="Q195" s="567"/>
      <c r="R195" s="567">
        <v>6</v>
      </c>
      <c r="S195" s="568">
        <v>1.834862385321101E-2</v>
      </c>
      <c r="T195" s="565"/>
      <c r="U195" s="572">
        <v>327</v>
      </c>
    </row>
    <row r="196" spans="1:21" s="571" customFormat="1" ht="22.15" customHeight="1">
      <c r="A196" s="564" t="s">
        <v>371</v>
      </c>
      <c r="B196" s="565"/>
      <c r="C196" s="569">
        <v>450</v>
      </c>
      <c r="D196" s="567">
        <v>-224</v>
      </c>
      <c r="E196" s="568">
        <v>-0.49780000000000002</v>
      </c>
      <c r="F196" s="565"/>
      <c r="G196" s="569">
        <v>64</v>
      </c>
      <c r="H196" s="567">
        <v>2</v>
      </c>
      <c r="I196" s="567">
        <v>149</v>
      </c>
      <c r="J196" s="567">
        <v>6</v>
      </c>
      <c r="K196" s="567">
        <v>221</v>
      </c>
      <c r="L196" s="568">
        <v>0.97787610619469023</v>
      </c>
      <c r="M196" s="565"/>
      <c r="N196" s="569"/>
      <c r="O196" s="567"/>
      <c r="P196" s="567">
        <v>5</v>
      </c>
      <c r="Q196" s="567"/>
      <c r="R196" s="567">
        <v>5</v>
      </c>
      <c r="S196" s="568">
        <v>2.2123893805309734E-2</v>
      </c>
      <c r="T196" s="565"/>
      <c r="U196" s="572">
        <v>226</v>
      </c>
    </row>
    <row r="197" spans="1:21" s="571" customFormat="1" ht="22.15" customHeight="1">
      <c r="A197" s="564" t="s">
        <v>372</v>
      </c>
      <c r="B197" s="565"/>
      <c r="C197" s="569">
        <v>304</v>
      </c>
      <c r="D197" s="567">
        <v>93</v>
      </c>
      <c r="E197" s="568">
        <v>0.30590000000000001</v>
      </c>
      <c r="F197" s="565"/>
      <c r="G197" s="569">
        <v>53</v>
      </c>
      <c r="H197" s="567">
        <v>2</v>
      </c>
      <c r="I197" s="567">
        <v>132</v>
      </c>
      <c r="J197" s="567">
        <v>4</v>
      </c>
      <c r="K197" s="567">
        <v>191</v>
      </c>
      <c r="L197" s="568">
        <v>0.48110831234256929</v>
      </c>
      <c r="M197" s="565"/>
      <c r="N197" s="569">
        <v>176</v>
      </c>
      <c r="O197" s="567">
        <v>1</v>
      </c>
      <c r="P197" s="567">
        <v>29</v>
      </c>
      <c r="Q197" s="567"/>
      <c r="R197" s="567">
        <v>206</v>
      </c>
      <c r="S197" s="568">
        <v>0.51889168765743077</v>
      </c>
      <c r="T197" s="565"/>
      <c r="U197" s="572">
        <v>397</v>
      </c>
    </row>
    <row r="198" spans="1:21" s="571" customFormat="1" ht="22.15" customHeight="1">
      <c r="A198" s="564" t="s">
        <v>373</v>
      </c>
      <c r="B198" s="565"/>
      <c r="C198" s="569">
        <v>222</v>
      </c>
      <c r="D198" s="567">
        <v>-124</v>
      </c>
      <c r="E198" s="568">
        <v>-0.55859999999999999</v>
      </c>
      <c r="F198" s="565"/>
      <c r="G198" s="569">
        <v>9</v>
      </c>
      <c r="H198" s="567">
        <v>1</v>
      </c>
      <c r="I198" s="567">
        <v>46</v>
      </c>
      <c r="J198" s="567">
        <v>4</v>
      </c>
      <c r="K198" s="567">
        <v>60</v>
      </c>
      <c r="L198" s="568">
        <v>0.61224489795918369</v>
      </c>
      <c r="M198" s="565"/>
      <c r="N198" s="569">
        <v>35</v>
      </c>
      <c r="O198" s="567"/>
      <c r="P198" s="567">
        <v>3</v>
      </c>
      <c r="Q198" s="567"/>
      <c r="R198" s="567">
        <v>38</v>
      </c>
      <c r="S198" s="568">
        <v>0.38775510204081631</v>
      </c>
      <c r="T198" s="565"/>
      <c r="U198" s="572">
        <v>98</v>
      </c>
    </row>
    <row r="199" spans="1:21" s="571" customFormat="1" ht="22.15" customHeight="1">
      <c r="A199" s="564" t="s">
        <v>374</v>
      </c>
      <c r="B199" s="565"/>
      <c r="C199" s="569">
        <v>170</v>
      </c>
      <c r="D199" s="567">
        <v>-39</v>
      </c>
      <c r="E199" s="568">
        <v>-0.22939999999999999</v>
      </c>
      <c r="F199" s="565"/>
      <c r="G199" s="569">
        <v>47</v>
      </c>
      <c r="H199" s="567">
        <v>3</v>
      </c>
      <c r="I199" s="567">
        <v>70</v>
      </c>
      <c r="J199" s="567">
        <v>4</v>
      </c>
      <c r="K199" s="567">
        <v>124</v>
      </c>
      <c r="L199" s="568">
        <v>0.94656488549618312</v>
      </c>
      <c r="M199" s="565"/>
      <c r="N199" s="569"/>
      <c r="O199" s="567"/>
      <c r="P199" s="567">
        <v>7</v>
      </c>
      <c r="Q199" s="567"/>
      <c r="R199" s="567">
        <v>7</v>
      </c>
      <c r="S199" s="568">
        <v>5.3435114503816793E-2</v>
      </c>
      <c r="T199" s="565"/>
      <c r="U199" s="572">
        <v>131</v>
      </c>
    </row>
    <row r="200" spans="1:21" s="571" customFormat="1" ht="22.15" customHeight="1">
      <c r="A200" s="564" t="s">
        <v>375</v>
      </c>
      <c r="B200" s="565"/>
      <c r="C200" s="569">
        <v>285</v>
      </c>
      <c r="D200" s="567">
        <v>-55</v>
      </c>
      <c r="E200" s="568">
        <v>-0.193</v>
      </c>
      <c r="F200" s="565"/>
      <c r="G200" s="569">
        <v>73</v>
      </c>
      <c r="H200" s="567"/>
      <c r="I200" s="567">
        <v>101</v>
      </c>
      <c r="J200" s="567"/>
      <c r="K200" s="567">
        <v>174</v>
      </c>
      <c r="L200" s="568">
        <v>0.75652173913043486</v>
      </c>
      <c r="M200" s="565"/>
      <c r="N200" s="569">
        <v>8</v>
      </c>
      <c r="O200" s="567"/>
      <c r="P200" s="567">
        <v>48</v>
      </c>
      <c r="Q200" s="567"/>
      <c r="R200" s="567">
        <v>56</v>
      </c>
      <c r="S200" s="568">
        <v>0.24347826086956523</v>
      </c>
      <c r="T200" s="565"/>
      <c r="U200" s="572">
        <v>230</v>
      </c>
    </row>
    <row r="201" spans="1:21" ht="22.15" customHeight="1">
      <c r="A201" s="210"/>
      <c r="B201" s="136"/>
      <c r="C201" s="211"/>
      <c r="D201" s="212"/>
      <c r="E201" s="227"/>
      <c r="F201" s="136"/>
      <c r="G201" s="211"/>
      <c r="H201" s="212"/>
      <c r="I201" s="212"/>
      <c r="J201" s="212"/>
      <c r="K201" s="212"/>
      <c r="L201" s="227"/>
      <c r="M201" s="136"/>
      <c r="N201" s="211"/>
      <c r="O201" s="212"/>
      <c r="P201" s="212"/>
      <c r="Q201" s="212"/>
      <c r="R201" s="212"/>
      <c r="S201" s="227"/>
      <c r="T201" s="136"/>
      <c r="U201" s="210"/>
    </row>
    <row r="202" spans="1:21" ht="22.15" customHeight="1">
      <c r="A202" s="213" t="s">
        <v>124</v>
      </c>
      <c r="B202" s="207"/>
      <c r="C202" s="214">
        <v>2047</v>
      </c>
      <c r="D202" s="218">
        <v>1793</v>
      </c>
      <c r="E202" s="216">
        <v>0.87590000000000001</v>
      </c>
      <c r="F202" s="207"/>
      <c r="G202" s="214">
        <v>1009</v>
      </c>
      <c r="H202" s="215">
        <v>73</v>
      </c>
      <c r="I202" s="218">
        <v>2318</v>
      </c>
      <c r="J202" s="215">
        <v>141</v>
      </c>
      <c r="K202" s="218">
        <v>3541</v>
      </c>
      <c r="L202" s="216">
        <v>0.92213541666666676</v>
      </c>
      <c r="M202" s="207"/>
      <c r="N202" s="217">
        <v>114</v>
      </c>
      <c r="O202" s="215">
        <v>7</v>
      </c>
      <c r="P202" s="215">
        <v>176</v>
      </c>
      <c r="Q202" s="215">
        <v>2</v>
      </c>
      <c r="R202" s="215">
        <v>299</v>
      </c>
      <c r="S202" s="216">
        <v>7.7864583333333334E-2</v>
      </c>
      <c r="T202" s="207"/>
      <c r="U202" s="219">
        <v>3840</v>
      </c>
    </row>
    <row r="203" spans="1:21" ht="22.15" customHeight="1">
      <c r="A203" s="210"/>
      <c r="B203" s="136"/>
      <c r="C203" s="211"/>
      <c r="D203" s="212"/>
      <c r="E203" s="227"/>
      <c r="F203" s="136"/>
      <c r="G203" s="211"/>
      <c r="H203" s="212"/>
      <c r="I203" s="212"/>
      <c r="J203" s="212"/>
      <c r="K203" s="212"/>
      <c r="L203" s="227"/>
      <c r="M203" s="136"/>
      <c r="N203" s="211"/>
      <c r="O203" s="212"/>
      <c r="P203" s="212"/>
      <c r="Q203" s="212"/>
      <c r="R203" s="212"/>
      <c r="S203" s="227"/>
      <c r="T203" s="136"/>
      <c r="U203" s="210"/>
    </row>
    <row r="204" spans="1:21" s="571" customFormat="1" ht="22.15" customHeight="1">
      <c r="A204" s="564" t="s">
        <v>376</v>
      </c>
      <c r="B204" s="565"/>
      <c r="C204" s="569">
        <v>216</v>
      </c>
      <c r="D204" s="567">
        <v>536</v>
      </c>
      <c r="E204" s="568">
        <v>2.4815</v>
      </c>
      <c r="F204" s="565"/>
      <c r="G204" s="569">
        <v>325</v>
      </c>
      <c r="H204" s="567"/>
      <c r="I204" s="567">
        <v>415</v>
      </c>
      <c r="J204" s="567"/>
      <c r="K204" s="567">
        <v>740</v>
      </c>
      <c r="L204" s="568">
        <v>0.98404255319148926</v>
      </c>
      <c r="M204" s="565"/>
      <c r="N204" s="569">
        <v>2</v>
      </c>
      <c r="O204" s="567"/>
      <c r="P204" s="567">
        <v>10</v>
      </c>
      <c r="Q204" s="567"/>
      <c r="R204" s="567">
        <v>12</v>
      </c>
      <c r="S204" s="568">
        <v>1.5957446808510637E-2</v>
      </c>
      <c r="T204" s="565"/>
      <c r="U204" s="572">
        <v>752</v>
      </c>
    </row>
    <row r="205" spans="1:21" s="571" customFormat="1" ht="22.15" customHeight="1">
      <c r="A205" s="564" t="s">
        <v>377</v>
      </c>
      <c r="B205" s="565"/>
      <c r="C205" s="569">
        <v>132</v>
      </c>
      <c r="D205" s="567">
        <v>428</v>
      </c>
      <c r="E205" s="568">
        <v>3.2423999999999999</v>
      </c>
      <c r="F205" s="565"/>
      <c r="G205" s="569">
        <v>260</v>
      </c>
      <c r="H205" s="567"/>
      <c r="I205" s="567">
        <v>264</v>
      </c>
      <c r="J205" s="567"/>
      <c r="K205" s="567">
        <v>524</v>
      </c>
      <c r="L205" s="568">
        <v>0.93571428571428572</v>
      </c>
      <c r="M205" s="565"/>
      <c r="N205" s="569">
        <v>19</v>
      </c>
      <c r="O205" s="567"/>
      <c r="P205" s="567">
        <v>17</v>
      </c>
      <c r="Q205" s="567"/>
      <c r="R205" s="567">
        <v>36</v>
      </c>
      <c r="S205" s="568">
        <v>6.4285714285714293E-2</v>
      </c>
      <c r="T205" s="565"/>
      <c r="U205" s="572">
        <v>560</v>
      </c>
    </row>
    <row r="206" spans="1:21" s="571" customFormat="1" ht="22.15" customHeight="1">
      <c r="A206" s="564" t="s">
        <v>378</v>
      </c>
      <c r="B206" s="565"/>
      <c r="C206" s="569">
        <v>69</v>
      </c>
      <c r="D206" s="567">
        <v>-17</v>
      </c>
      <c r="E206" s="568">
        <v>-0.24640000000000001</v>
      </c>
      <c r="F206" s="565"/>
      <c r="G206" s="569">
        <v>6</v>
      </c>
      <c r="H206" s="567"/>
      <c r="I206" s="567">
        <v>43</v>
      </c>
      <c r="J206" s="567"/>
      <c r="K206" s="567">
        <v>49</v>
      </c>
      <c r="L206" s="568">
        <v>0.94230769230769229</v>
      </c>
      <c r="M206" s="565"/>
      <c r="N206" s="569">
        <v>1</v>
      </c>
      <c r="O206" s="567"/>
      <c r="P206" s="567">
        <v>2</v>
      </c>
      <c r="Q206" s="567"/>
      <c r="R206" s="567">
        <v>3</v>
      </c>
      <c r="S206" s="568">
        <v>5.7692307692307689E-2</v>
      </c>
      <c r="T206" s="565"/>
      <c r="U206" s="572">
        <v>52</v>
      </c>
    </row>
    <row r="207" spans="1:21" s="571" customFormat="1" ht="22.15" customHeight="1">
      <c r="A207" s="564" t="s">
        <v>379</v>
      </c>
      <c r="B207" s="565"/>
      <c r="C207" s="566">
        <v>1500</v>
      </c>
      <c r="D207" s="567">
        <v>753</v>
      </c>
      <c r="E207" s="568">
        <v>0.502</v>
      </c>
      <c r="F207" s="565"/>
      <c r="G207" s="569">
        <v>418</v>
      </c>
      <c r="H207" s="567"/>
      <c r="I207" s="570">
        <v>1596</v>
      </c>
      <c r="J207" s="567"/>
      <c r="K207" s="570">
        <v>2014</v>
      </c>
      <c r="L207" s="568">
        <v>0.89391921881935199</v>
      </c>
      <c r="M207" s="565"/>
      <c r="N207" s="569">
        <v>92</v>
      </c>
      <c r="O207" s="567"/>
      <c r="P207" s="567">
        <v>147</v>
      </c>
      <c r="Q207" s="567"/>
      <c r="R207" s="567">
        <v>239</v>
      </c>
      <c r="S207" s="568">
        <v>0.10608078118064804</v>
      </c>
      <c r="T207" s="565"/>
      <c r="U207" s="165">
        <v>2253</v>
      </c>
    </row>
    <row r="208" spans="1:21" s="571" customFormat="1" ht="22.15" customHeight="1">
      <c r="A208" s="564" t="s">
        <v>380</v>
      </c>
      <c r="B208" s="565"/>
      <c r="C208" s="569">
        <v>130</v>
      </c>
      <c r="D208" s="567">
        <v>93</v>
      </c>
      <c r="E208" s="568">
        <v>0.71540000000000004</v>
      </c>
      <c r="F208" s="565"/>
      <c r="G208" s="569"/>
      <c r="H208" s="567">
        <v>73</v>
      </c>
      <c r="I208" s="567"/>
      <c r="J208" s="567">
        <v>141</v>
      </c>
      <c r="K208" s="567">
        <v>214</v>
      </c>
      <c r="L208" s="568">
        <v>0.95964125560538127</v>
      </c>
      <c r="M208" s="565"/>
      <c r="N208" s="569"/>
      <c r="O208" s="567">
        <v>7</v>
      </c>
      <c r="P208" s="567"/>
      <c r="Q208" s="567">
        <v>2</v>
      </c>
      <c r="R208" s="567">
        <v>9</v>
      </c>
      <c r="S208" s="568">
        <v>4.0358744394618833E-2</v>
      </c>
      <c r="T208" s="565"/>
      <c r="U208" s="572">
        <v>223</v>
      </c>
    </row>
    <row r="209" spans="1:21" ht="22.15" customHeight="1">
      <c r="A209" s="210"/>
      <c r="B209" s="136"/>
      <c r="C209" s="211"/>
      <c r="D209" s="212"/>
      <c r="E209" s="227"/>
      <c r="F209" s="136"/>
      <c r="G209" s="211"/>
      <c r="H209" s="212"/>
      <c r="I209" s="212"/>
      <c r="J209" s="212"/>
      <c r="K209" s="212"/>
      <c r="L209" s="227"/>
      <c r="M209" s="136"/>
      <c r="N209" s="211"/>
      <c r="O209" s="212"/>
      <c r="P209" s="212"/>
      <c r="Q209" s="212"/>
      <c r="R209" s="212"/>
      <c r="S209" s="227"/>
      <c r="T209" s="136"/>
      <c r="U209" s="210"/>
    </row>
    <row r="210" spans="1:21" ht="22.15" customHeight="1">
      <c r="A210" s="213" t="s">
        <v>125</v>
      </c>
      <c r="B210" s="207"/>
      <c r="C210" s="214">
        <v>1173</v>
      </c>
      <c r="D210" s="218">
        <v>1334</v>
      </c>
      <c r="E210" s="216">
        <v>1.1373</v>
      </c>
      <c r="F210" s="207"/>
      <c r="G210" s="214">
        <v>1101</v>
      </c>
      <c r="H210" s="215">
        <v>75</v>
      </c>
      <c r="I210" s="218">
        <v>1232</v>
      </c>
      <c r="J210" s="215">
        <v>64</v>
      </c>
      <c r="K210" s="218">
        <v>2472</v>
      </c>
      <c r="L210" s="216">
        <v>0.98603909054646988</v>
      </c>
      <c r="M210" s="207"/>
      <c r="N210" s="217">
        <v>11</v>
      </c>
      <c r="O210" s="215">
        <v>2</v>
      </c>
      <c r="P210" s="215">
        <v>21</v>
      </c>
      <c r="Q210" s="215">
        <v>1</v>
      </c>
      <c r="R210" s="215">
        <v>35</v>
      </c>
      <c r="S210" s="216">
        <v>1.3960909453530115E-2</v>
      </c>
      <c r="T210" s="207"/>
      <c r="U210" s="219">
        <v>2507</v>
      </c>
    </row>
    <row r="211" spans="1:21" ht="22.15" customHeight="1">
      <c r="A211" s="210"/>
      <c r="B211" s="136"/>
      <c r="C211" s="211"/>
      <c r="D211" s="212"/>
      <c r="E211" s="227"/>
      <c r="F211" s="136"/>
      <c r="G211" s="211"/>
      <c r="H211" s="212"/>
      <c r="I211" s="212"/>
      <c r="J211" s="212"/>
      <c r="K211" s="212"/>
      <c r="L211" s="227"/>
      <c r="M211" s="136"/>
      <c r="N211" s="211"/>
      <c r="O211" s="212"/>
      <c r="P211" s="212"/>
      <c r="Q211" s="212"/>
      <c r="R211" s="212"/>
      <c r="S211" s="227"/>
      <c r="T211" s="136"/>
      <c r="U211" s="210"/>
    </row>
    <row r="212" spans="1:21" s="571" customFormat="1" ht="22.15" customHeight="1">
      <c r="A212" s="564" t="s">
        <v>381</v>
      </c>
      <c r="B212" s="565"/>
      <c r="C212" s="569">
        <v>962</v>
      </c>
      <c r="D212" s="570">
        <v>1168</v>
      </c>
      <c r="E212" s="568">
        <v>1.2141</v>
      </c>
      <c r="F212" s="565"/>
      <c r="G212" s="569">
        <v>950</v>
      </c>
      <c r="H212" s="567"/>
      <c r="I212" s="570">
        <v>1151</v>
      </c>
      <c r="J212" s="567"/>
      <c r="K212" s="570">
        <v>2101</v>
      </c>
      <c r="L212" s="568">
        <v>0.98638497652582158</v>
      </c>
      <c r="M212" s="565"/>
      <c r="N212" s="569">
        <v>11</v>
      </c>
      <c r="O212" s="567"/>
      <c r="P212" s="567">
        <v>18</v>
      </c>
      <c r="Q212" s="567"/>
      <c r="R212" s="567">
        <v>29</v>
      </c>
      <c r="S212" s="568">
        <v>1.3615023474178405E-2</v>
      </c>
      <c r="T212" s="565"/>
      <c r="U212" s="165">
        <v>2130</v>
      </c>
    </row>
    <row r="213" spans="1:21" s="571" customFormat="1" ht="22.15" customHeight="1">
      <c r="A213" s="564" t="s">
        <v>382</v>
      </c>
      <c r="B213" s="565"/>
      <c r="C213" s="569">
        <v>95</v>
      </c>
      <c r="D213" s="567">
        <v>140</v>
      </c>
      <c r="E213" s="568">
        <v>1.4737</v>
      </c>
      <c r="F213" s="565"/>
      <c r="G213" s="569">
        <v>151</v>
      </c>
      <c r="H213" s="567"/>
      <c r="I213" s="567">
        <v>81</v>
      </c>
      <c r="J213" s="567"/>
      <c r="K213" s="567">
        <v>232</v>
      </c>
      <c r="L213" s="568">
        <v>0.98723404255319158</v>
      </c>
      <c r="M213" s="565"/>
      <c r="N213" s="569"/>
      <c r="O213" s="567"/>
      <c r="P213" s="567">
        <v>3</v>
      </c>
      <c r="Q213" s="567"/>
      <c r="R213" s="567">
        <v>3</v>
      </c>
      <c r="S213" s="568">
        <v>1.2765957446808512E-2</v>
      </c>
      <c r="T213" s="565"/>
      <c r="U213" s="572">
        <v>235</v>
      </c>
    </row>
    <row r="214" spans="1:21" s="571" customFormat="1" ht="22.15" customHeight="1">
      <c r="A214" s="564" t="s">
        <v>383</v>
      </c>
      <c r="B214" s="565"/>
      <c r="C214" s="569">
        <v>116</v>
      </c>
      <c r="D214" s="567">
        <v>26</v>
      </c>
      <c r="E214" s="568">
        <v>0.22409999999999999</v>
      </c>
      <c r="F214" s="565"/>
      <c r="G214" s="569"/>
      <c r="H214" s="567">
        <v>75</v>
      </c>
      <c r="I214" s="567"/>
      <c r="J214" s="567">
        <v>64</v>
      </c>
      <c r="K214" s="567">
        <v>139</v>
      </c>
      <c r="L214" s="568">
        <v>0.97887323943661964</v>
      </c>
      <c r="M214" s="565"/>
      <c r="N214" s="569"/>
      <c r="O214" s="567">
        <v>2</v>
      </c>
      <c r="P214" s="567"/>
      <c r="Q214" s="567">
        <v>1</v>
      </c>
      <c r="R214" s="567">
        <v>3</v>
      </c>
      <c r="S214" s="568">
        <v>2.1126760563380281E-2</v>
      </c>
      <c r="T214" s="565"/>
      <c r="U214" s="572">
        <v>142</v>
      </c>
    </row>
    <row r="215" spans="1:21" ht="22.15" customHeight="1">
      <c r="A215" s="210"/>
      <c r="B215" s="136"/>
      <c r="C215" s="211"/>
      <c r="D215" s="212"/>
      <c r="E215" s="227"/>
      <c r="F215" s="136"/>
      <c r="G215" s="211"/>
      <c r="H215" s="212"/>
      <c r="I215" s="212"/>
      <c r="J215" s="212"/>
      <c r="K215" s="212"/>
      <c r="L215" s="227"/>
      <c r="M215" s="136"/>
      <c r="N215" s="211"/>
      <c r="O215" s="212"/>
      <c r="P215" s="212"/>
      <c r="Q215" s="212"/>
      <c r="R215" s="212"/>
      <c r="S215" s="227"/>
      <c r="T215" s="136"/>
      <c r="U215" s="210"/>
    </row>
    <row r="216" spans="1:21" ht="22.15" customHeight="1">
      <c r="A216" s="213" t="s">
        <v>126</v>
      </c>
      <c r="B216" s="207"/>
      <c r="C216" s="214">
        <v>8721</v>
      </c>
      <c r="D216" s="218">
        <v>1431</v>
      </c>
      <c r="E216" s="216">
        <v>0.1641</v>
      </c>
      <c r="F216" s="207"/>
      <c r="G216" s="214">
        <v>3631</v>
      </c>
      <c r="H216" s="215">
        <v>238</v>
      </c>
      <c r="I216" s="218">
        <v>5326</v>
      </c>
      <c r="J216" s="215">
        <v>222</v>
      </c>
      <c r="K216" s="218">
        <v>9417</v>
      </c>
      <c r="L216" s="216">
        <v>0.92760047281323876</v>
      </c>
      <c r="M216" s="207"/>
      <c r="N216" s="217">
        <v>308</v>
      </c>
      <c r="O216" s="215">
        <v>30</v>
      </c>
      <c r="P216" s="215">
        <v>377</v>
      </c>
      <c r="Q216" s="215">
        <v>20</v>
      </c>
      <c r="R216" s="215">
        <v>735</v>
      </c>
      <c r="S216" s="216">
        <v>7.2399527186761223E-2</v>
      </c>
      <c r="T216" s="207"/>
      <c r="U216" s="219">
        <v>10152</v>
      </c>
    </row>
    <row r="217" spans="1:21" ht="22.15" customHeight="1">
      <c r="A217" s="210"/>
      <c r="B217" s="136"/>
      <c r="C217" s="211"/>
      <c r="D217" s="212"/>
      <c r="E217" s="227"/>
      <c r="F217" s="136"/>
      <c r="G217" s="211"/>
      <c r="H217" s="212"/>
      <c r="I217" s="212"/>
      <c r="J217" s="212"/>
      <c r="K217" s="212"/>
      <c r="L217" s="227"/>
      <c r="M217" s="136"/>
      <c r="N217" s="211"/>
      <c r="O217" s="212"/>
      <c r="P217" s="212"/>
      <c r="Q217" s="212"/>
      <c r="R217" s="212"/>
      <c r="S217" s="227"/>
      <c r="T217" s="136"/>
      <c r="U217" s="210"/>
    </row>
    <row r="218" spans="1:21" s="571" customFormat="1" ht="22.15" customHeight="1">
      <c r="A218" s="564" t="s">
        <v>384</v>
      </c>
      <c r="B218" s="565"/>
      <c r="C218" s="566">
        <v>4718</v>
      </c>
      <c r="D218" s="570">
        <v>1297</v>
      </c>
      <c r="E218" s="568">
        <v>0.27489999999999998</v>
      </c>
      <c r="F218" s="565"/>
      <c r="G218" s="566">
        <v>3138</v>
      </c>
      <c r="H218" s="567"/>
      <c r="I218" s="570">
        <v>2502</v>
      </c>
      <c r="J218" s="567"/>
      <c r="K218" s="570">
        <v>5640</v>
      </c>
      <c r="L218" s="568">
        <v>0.93765586034912718</v>
      </c>
      <c r="M218" s="565"/>
      <c r="N218" s="569">
        <v>224</v>
      </c>
      <c r="O218" s="567"/>
      <c r="P218" s="567">
        <v>151</v>
      </c>
      <c r="Q218" s="567"/>
      <c r="R218" s="567">
        <v>375</v>
      </c>
      <c r="S218" s="568">
        <v>6.2344139650872821E-2</v>
      </c>
      <c r="T218" s="565"/>
      <c r="U218" s="165">
        <v>6015</v>
      </c>
    </row>
    <row r="219" spans="1:21" s="571" customFormat="1" ht="22.15" customHeight="1">
      <c r="A219" s="564" t="s">
        <v>385</v>
      </c>
      <c r="B219" s="565"/>
      <c r="C219" s="566">
        <v>1943</v>
      </c>
      <c r="D219" s="567">
        <v>-179</v>
      </c>
      <c r="E219" s="568">
        <v>-9.2100000000000001E-2</v>
      </c>
      <c r="F219" s="565"/>
      <c r="G219" s="569">
        <v>92</v>
      </c>
      <c r="H219" s="567"/>
      <c r="I219" s="570">
        <v>1485</v>
      </c>
      <c r="J219" s="567"/>
      <c r="K219" s="570">
        <v>1577</v>
      </c>
      <c r="L219" s="568">
        <v>0.89399092970521532</v>
      </c>
      <c r="M219" s="565"/>
      <c r="N219" s="569">
        <v>25</v>
      </c>
      <c r="O219" s="567"/>
      <c r="P219" s="567">
        <v>162</v>
      </c>
      <c r="Q219" s="567"/>
      <c r="R219" s="567">
        <v>187</v>
      </c>
      <c r="S219" s="568">
        <v>0.10600907029478458</v>
      </c>
      <c r="T219" s="565"/>
      <c r="U219" s="165">
        <v>1764</v>
      </c>
    </row>
    <row r="220" spans="1:21" s="571" customFormat="1" ht="22.15" customHeight="1">
      <c r="A220" s="564" t="s">
        <v>386</v>
      </c>
      <c r="B220" s="565"/>
      <c r="C220" s="569">
        <v>500</v>
      </c>
      <c r="D220" s="567">
        <v>10</v>
      </c>
      <c r="E220" s="568">
        <v>0.02</v>
      </c>
      <c r="F220" s="565"/>
      <c r="G220" s="569"/>
      <c r="H220" s="567">
        <v>238</v>
      </c>
      <c r="I220" s="567"/>
      <c r="J220" s="567">
        <v>222</v>
      </c>
      <c r="K220" s="567">
        <v>460</v>
      </c>
      <c r="L220" s="568">
        <v>0.90196078431372551</v>
      </c>
      <c r="M220" s="565"/>
      <c r="N220" s="569"/>
      <c r="O220" s="567">
        <v>30</v>
      </c>
      <c r="P220" s="567"/>
      <c r="Q220" s="567">
        <v>20</v>
      </c>
      <c r="R220" s="567">
        <v>50</v>
      </c>
      <c r="S220" s="568">
        <v>9.8039215686274522E-2</v>
      </c>
      <c r="T220" s="565"/>
      <c r="U220" s="572">
        <v>510</v>
      </c>
    </row>
    <row r="221" spans="1:21" s="571" customFormat="1" ht="22.15" customHeight="1">
      <c r="A221" s="564" t="s">
        <v>387</v>
      </c>
      <c r="B221" s="565"/>
      <c r="C221" s="566">
        <v>1560</v>
      </c>
      <c r="D221" s="567">
        <v>303</v>
      </c>
      <c r="E221" s="568">
        <v>0.19420000000000001</v>
      </c>
      <c r="F221" s="565"/>
      <c r="G221" s="569">
        <v>401</v>
      </c>
      <c r="H221" s="567"/>
      <c r="I221" s="570">
        <v>1339</v>
      </c>
      <c r="J221" s="567"/>
      <c r="K221" s="570">
        <v>1740</v>
      </c>
      <c r="L221" s="568">
        <v>0.93397745571658619</v>
      </c>
      <c r="M221" s="565"/>
      <c r="N221" s="569">
        <v>59</v>
      </c>
      <c r="O221" s="567"/>
      <c r="P221" s="567">
        <v>64</v>
      </c>
      <c r="Q221" s="567"/>
      <c r="R221" s="567">
        <v>123</v>
      </c>
      <c r="S221" s="568">
        <v>6.602254428341385E-2</v>
      </c>
      <c r="T221" s="565"/>
      <c r="U221" s="165">
        <v>1863</v>
      </c>
    </row>
    <row r="222" spans="1:21" ht="22.15" customHeight="1">
      <c r="A222" s="210"/>
      <c r="B222" s="136"/>
      <c r="C222" s="211"/>
      <c r="D222" s="212"/>
      <c r="E222" s="227"/>
      <c r="F222" s="136"/>
      <c r="G222" s="211"/>
      <c r="H222" s="212"/>
      <c r="I222" s="212"/>
      <c r="J222" s="212"/>
      <c r="K222" s="212"/>
      <c r="L222" s="227"/>
      <c r="M222" s="136"/>
      <c r="N222" s="211"/>
      <c r="O222" s="212"/>
      <c r="P222" s="212"/>
      <c r="Q222" s="212"/>
      <c r="R222" s="212"/>
      <c r="S222" s="227"/>
      <c r="T222" s="136"/>
      <c r="U222" s="210"/>
    </row>
    <row r="223" spans="1:21" ht="22.15" customHeight="1">
      <c r="A223" s="213" t="s">
        <v>127</v>
      </c>
      <c r="B223" s="207"/>
      <c r="C223" s="214">
        <v>4072</v>
      </c>
      <c r="D223" s="215">
        <v>-230</v>
      </c>
      <c r="E223" s="216">
        <v>-5.6500000000000002E-2</v>
      </c>
      <c r="F223" s="207"/>
      <c r="G223" s="214">
        <v>1919</v>
      </c>
      <c r="H223" s="215">
        <v>95</v>
      </c>
      <c r="I223" s="218">
        <v>1714</v>
      </c>
      <c r="J223" s="215">
        <v>38</v>
      </c>
      <c r="K223" s="218">
        <v>3766</v>
      </c>
      <c r="L223" s="216">
        <v>0.98021863612701721</v>
      </c>
      <c r="M223" s="207"/>
      <c r="N223" s="217">
        <v>17</v>
      </c>
      <c r="O223" s="215">
        <v>12</v>
      </c>
      <c r="P223" s="215">
        <v>33</v>
      </c>
      <c r="Q223" s="215">
        <v>14</v>
      </c>
      <c r="R223" s="215">
        <v>76</v>
      </c>
      <c r="S223" s="216">
        <v>1.9781363872982821E-2</v>
      </c>
      <c r="T223" s="207"/>
      <c r="U223" s="219">
        <v>3842</v>
      </c>
    </row>
    <row r="224" spans="1:21" ht="22.15" customHeight="1">
      <c r="A224" s="210"/>
      <c r="B224" s="136"/>
      <c r="C224" s="211"/>
      <c r="D224" s="212"/>
      <c r="E224" s="227"/>
      <c r="F224" s="136"/>
      <c r="G224" s="211"/>
      <c r="H224" s="212"/>
      <c r="I224" s="212"/>
      <c r="J224" s="212"/>
      <c r="K224" s="212"/>
      <c r="L224" s="227"/>
      <c r="M224" s="136"/>
      <c r="N224" s="211"/>
      <c r="O224" s="212"/>
      <c r="P224" s="212"/>
      <c r="Q224" s="212"/>
      <c r="R224" s="212"/>
      <c r="S224" s="227"/>
      <c r="T224" s="136"/>
      <c r="U224" s="210"/>
    </row>
    <row r="225" spans="1:21" s="571" customFormat="1" ht="22.15" customHeight="1">
      <c r="A225" s="564" t="s">
        <v>388</v>
      </c>
      <c r="B225" s="565"/>
      <c r="C225" s="569">
        <v>387</v>
      </c>
      <c r="D225" s="567">
        <v>-50</v>
      </c>
      <c r="E225" s="568">
        <v>-0.12920000000000001</v>
      </c>
      <c r="F225" s="565"/>
      <c r="G225" s="569">
        <v>124</v>
      </c>
      <c r="H225" s="567"/>
      <c r="I225" s="567">
        <v>210</v>
      </c>
      <c r="J225" s="567"/>
      <c r="K225" s="567">
        <v>334</v>
      </c>
      <c r="L225" s="568">
        <v>0.99109792284866471</v>
      </c>
      <c r="M225" s="565"/>
      <c r="N225" s="569">
        <v>1</v>
      </c>
      <c r="O225" s="567"/>
      <c r="P225" s="567">
        <v>2</v>
      </c>
      <c r="Q225" s="567"/>
      <c r="R225" s="567">
        <v>3</v>
      </c>
      <c r="S225" s="568">
        <v>8.9020771513353119E-3</v>
      </c>
      <c r="T225" s="565"/>
      <c r="U225" s="572">
        <v>337</v>
      </c>
    </row>
    <row r="226" spans="1:21" s="571" customFormat="1" ht="22.15" customHeight="1">
      <c r="A226" s="564" t="s">
        <v>389</v>
      </c>
      <c r="B226" s="565"/>
      <c r="C226" s="569">
        <v>531</v>
      </c>
      <c r="D226" s="567">
        <v>-99</v>
      </c>
      <c r="E226" s="568">
        <v>-0.18640000000000001</v>
      </c>
      <c r="F226" s="565"/>
      <c r="G226" s="569">
        <v>185</v>
      </c>
      <c r="H226" s="567"/>
      <c r="I226" s="567">
        <v>241</v>
      </c>
      <c r="J226" s="567"/>
      <c r="K226" s="567">
        <v>426</v>
      </c>
      <c r="L226" s="568">
        <v>0.98611111111111116</v>
      </c>
      <c r="M226" s="565"/>
      <c r="N226" s="569">
        <v>2</v>
      </c>
      <c r="O226" s="567"/>
      <c r="P226" s="567">
        <v>4</v>
      </c>
      <c r="Q226" s="567"/>
      <c r="R226" s="567">
        <v>6</v>
      </c>
      <c r="S226" s="568">
        <v>1.3888888888888888E-2</v>
      </c>
      <c r="T226" s="565"/>
      <c r="U226" s="572">
        <v>432</v>
      </c>
    </row>
    <row r="227" spans="1:21" s="571" customFormat="1" ht="22.15" customHeight="1">
      <c r="A227" s="564" t="s">
        <v>390</v>
      </c>
      <c r="B227" s="565"/>
      <c r="C227" s="569">
        <v>600</v>
      </c>
      <c r="D227" s="567">
        <v>38</v>
      </c>
      <c r="E227" s="568">
        <v>6.3299999999999995E-2</v>
      </c>
      <c r="F227" s="565"/>
      <c r="G227" s="569">
        <v>362</v>
      </c>
      <c r="H227" s="567"/>
      <c r="I227" s="567">
        <v>268</v>
      </c>
      <c r="J227" s="567"/>
      <c r="K227" s="567">
        <v>630</v>
      </c>
      <c r="L227" s="568">
        <v>0.98746081504702188</v>
      </c>
      <c r="M227" s="565"/>
      <c r="N227" s="569">
        <v>3</v>
      </c>
      <c r="O227" s="567"/>
      <c r="P227" s="567">
        <v>5</v>
      </c>
      <c r="Q227" s="567"/>
      <c r="R227" s="567">
        <v>8</v>
      </c>
      <c r="S227" s="568">
        <v>1.2539184952978058E-2</v>
      </c>
      <c r="T227" s="565"/>
      <c r="U227" s="572">
        <v>638</v>
      </c>
    </row>
    <row r="228" spans="1:21" s="571" customFormat="1" ht="22.15" customHeight="1">
      <c r="A228" s="564" t="s">
        <v>391</v>
      </c>
      <c r="B228" s="565"/>
      <c r="C228" s="569">
        <v>252</v>
      </c>
      <c r="D228" s="567">
        <v>50</v>
      </c>
      <c r="E228" s="568">
        <v>0.19839999999999999</v>
      </c>
      <c r="F228" s="565"/>
      <c r="G228" s="569">
        <v>130</v>
      </c>
      <c r="H228" s="567"/>
      <c r="I228" s="567">
        <v>171</v>
      </c>
      <c r="J228" s="567"/>
      <c r="K228" s="567">
        <v>301</v>
      </c>
      <c r="L228" s="568">
        <v>0.99668874172185429</v>
      </c>
      <c r="M228" s="565"/>
      <c r="N228" s="569"/>
      <c r="O228" s="567"/>
      <c r="P228" s="567">
        <v>1</v>
      </c>
      <c r="Q228" s="567"/>
      <c r="R228" s="567">
        <v>1</v>
      </c>
      <c r="S228" s="568">
        <v>3.3112582781456958E-3</v>
      </c>
      <c r="T228" s="565"/>
      <c r="U228" s="572">
        <v>302</v>
      </c>
    </row>
    <row r="229" spans="1:21" s="571" customFormat="1" ht="22.15" customHeight="1">
      <c r="A229" s="564" t="s">
        <v>392</v>
      </c>
      <c r="B229" s="565"/>
      <c r="C229" s="569">
        <v>200</v>
      </c>
      <c r="D229" s="567">
        <v>73</v>
      </c>
      <c r="E229" s="568">
        <v>0.36499999999999999</v>
      </c>
      <c r="F229" s="565"/>
      <c r="G229" s="569">
        <v>203</v>
      </c>
      <c r="H229" s="567"/>
      <c r="I229" s="567">
        <v>70</v>
      </c>
      <c r="J229" s="567"/>
      <c r="K229" s="567">
        <v>273</v>
      </c>
      <c r="L229" s="568">
        <v>1</v>
      </c>
      <c r="M229" s="565"/>
      <c r="N229" s="569"/>
      <c r="O229" s="567"/>
      <c r="P229" s="567"/>
      <c r="Q229" s="567"/>
      <c r="R229" s="567">
        <v>0</v>
      </c>
      <c r="S229" s="568">
        <v>0</v>
      </c>
      <c r="T229" s="565"/>
      <c r="U229" s="572">
        <v>273</v>
      </c>
    </row>
    <row r="230" spans="1:21" s="571" customFormat="1" ht="22.15" customHeight="1">
      <c r="A230" s="564" t="s">
        <v>393</v>
      </c>
      <c r="B230" s="565"/>
      <c r="C230" s="569">
        <v>253</v>
      </c>
      <c r="D230" s="567">
        <v>-94</v>
      </c>
      <c r="E230" s="568">
        <v>-0.3715</v>
      </c>
      <c r="F230" s="565"/>
      <c r="G230" s="569"/>
      <c r="H230" s="567">
        <v>95</v>
      </c>
      <c r="I230" s="567"/>
      <c r="J230" s="567">
        <v>38</v>
      </c>
      <c r="K230" s="567">
        <v>133</v>
      </c>
      <c r="L230" s="568">
        <v>0.83647798742138368</v>
      </c>
      <c r="M230" s="565"/>
      <c r="N230" s="569"/>
      <c r="O230" s="567">
        <v>12</v>
      </c>
      <c r="P230" s="567"/>
      <c r="Q230" s="567">
        <v>14</v>
      </c>
      <c r="R230" s="567">
        <v>26</v>
      </c>
      <c r="S230" s="568">
        <v>0.16352201257861637</v>
      </c>
      <c r="T230" s="565"/>
      <c r="U230" s="572">
        <v>159</v>
      </c>
    </row>
    <row r="231" spans="1:21" s="571" customFormat="1" ht="22.15" customHeight="1">
      <c r="A231" s="564" t="s">
        <v>394</v>
      </c>
      <c r="B231" s="565"/>
      <c r="C231" s="569">
        <v>85</v>
      </c>
      <c r="D231" s="567">
        <v>-9</v>
      </c>
      <c r="E231" s="568">
        <v>-0.10589999999999999</v>
      </c>
      <c r="F231" s="565"/>
      <c r="G231" s="569">
        <v>30</v>
      </c>
      <c r="H231" s="567"/>
      <c r="I231" s="567">
        <v>46</v>
      </c>
      <c r="J231" s="567"/>
      <c r="K231" s="567">
        <v>76</v>
      </c>
      <c r="L231" s="568">
        <v>1</v>
      </c>
      <c r="M231" s="565"/>
      <c r="N231" s="569"/>
      <c r="O231" s="567"/>
      <c r="P231" s="567"/>
      <c r="Q231" s="567"/>
      <c r="R231" s="567">
        <v>0</v>
      </c>
      <c r="S231" s="568">
        <v>0</v>
      </c>
      <c r="T231" s="565"/>
      <c r="U231" s="572">
        <v>76</v>
      </c>
    </row>
    <row r="232" spans="1:21" s="571" customFormat="1" ht="22.15" customHeight="1">
      <c r="A232" s="564" t="s">
        <v>395</v>
      </c>
      <c r="B232" s="565"/>
      <c r="C232" s="569">
        <v>180</v>
      </c>
      <c r="D232" s="567">
        <v>9</v>
      </c>
      <c r="E232" s="568">
        <v>0.05</v>
      </c>
      <c r="F232" s="565"/>
      <c r="G232" s="569">
        <v>82</v>
      </c>
      <c r="H232" s="567"/>
      <c r="I232" s="567">
        <v>105</v>
      </c>
      <c r="J232" s="567"/>
      <c r="K232" s="567">
        <v>187</v>
      </c>
      <c r="L232" s="568">
        <v>0.98941798941798931</v>
      </c>
      <c r="M232" s="565"/>
      <c r="N232" s="569">
        <v>1</v>
      </c>
      <c r="O232" s="567"/>
      <c r="P232" s="567">
        <v>1</v>
      </c>
      <c r="Q232" s="567"/>
      <c r="R232" s="567">
        <v>2</v>
      </c>
      <c r="S232" s="568">
        <v>1.0582010582010581E-2</v>
      </c>
      <c r="T232" s="565"/>
      <c r="U232" s="572">
        <v>189</v>
      </c>
    </row>
    <row r="233" spans="1:21" s="571" customFormat="1" ht="22.15" customHeight="1">
      <c r="A233" s="564" t="s">
        <v>396</v>
      </c>
      <c r="B233" s="565"/>
      <c r="C233" s="566">
        <v>1584</v>
      </c>
      <c r="D233" s="567">
        <v>-148</v>
      </c>
      <c r="E233" s="568">
        <v>-9.3399999999999997E-2</v>
      </c>
      <c r="F233" s="565"/>
      <c r="G233" s="569">
        <v>803</v>
      </c>
      <c r="H233" s="567"/>
      <c r="I233" s="567">
        <v>603</v>
      </c>
      <c r="J233" s="567"/>
      <c r="K233" s="570">
        <v>1406</v>
      </c>
      <c r="L233" s="568">
        <v>0.97910863509749302</v>
      </c>
      <c r="M233" s="565"/>
      <c r="N233" s="569">
        <v>10</v>
      </c>
      <c r="O233" s="567"/>
      <c r="P233" s="567">
        <v>20</v>
      </c>
      <c r="Q233" s="567"/>
      <c r="R233" s="567">
        <v>30</v>
      </c>
      <c r="S233" s="568">
        <v>2.0891364902506964E-2</v>
      </c>
      <c r="T233" s="565"/>
      <c r="U233" s="165">
        <v>1436</v>
      </c>
    </row>
    <row r="234" spans="1:21" ht="22.15" customHeight="1">
      <c r="A234" s="210"/>
      <c r="B234" s="136"/>
      <c r="C234" s="211"/>
      <c r="D234" s="212"/>
      <c r="E234" s="227"/>
      <c r="F234" s="136"/>
      <c r="G234" s="211"/>
      <c r="H234" s="212"/>
      <c r="I234" s="212"/>
      <c r="J234" s="212"/>
      <c r="K234" s="212"/>
      <c r="L234" s="227"/>
      <c r="M234" s="136"/>
      <c r="N234" s="211"/>
      <c r="O234" s="212"/>
      <c r="P234" s="212"/>
      <c r="Q234" s="212"/>
      <c r="R234" s="212"/>
      <c r="S234" s="227"/>
      <c r="T234" s="136"/>
      <c r="U234" s="210"/>
    </row>
    <row r="235" spans="1:21" ht="22.15" customHeight="1">
      <c r="A235" s="213" t="s">
        <v>128</v>
      </c>
      <c r="B235" s="207"/>
      <c r="C235" s="214">
        <v>6717</v>
      </c>
      <c r="D235" s="218">
        <v>1642</v>
      </c>
      <c r="E235" s="216">
        <v>0.2445</v>
      </c>
      <c r="F235" s="207"/>
      <c r="G235" s="214">
        <v>4108</v>
      </c>
      <c r="H235" s="215">
        <v>366</v>
      </c>
      <c r="I235" s="218">
        <v>2964</v>
      </c>
      <c r="J235" s="215">
        <v>195</v>
      </c>
      <c r="K235" s="218">
        <v>7633</v>
      </c>
      <c r="L235" s="216">
        <v>0.91314750568249792</v>
      </c>
      <c r="M235" s="207"/>
      <c r="N235" s="217">
        <v>302</v>
      </c>
      <c r="O235" s="215">
        <v>23</v>
      </c>
      <c r="P235" s="215">
        <v>379</v>
      </c>
      <c r="Q235" s="215">
        <v>22</v>
      </c>
      <c r="R235" s="215">
        <v>726</v>
      </c>
      <c r="S235" s="216">
        <v>8.6852494317502096E-2</v>
      </c>
      <c r="T235" s="207"/>
      <c r="U235" s="219">
        <v>8359</v>
      </c>
    </row>
    <row r="236" spans="1:21" ht="22.15" customHeight="1">
      <c r="A236" s="210"/>
      <c r="B236" s="136"/>
      <c r="C236" s="211"/>
      <c r="D236" s="212"/>
      <c r="E236" s="227"/>
      <c r="F236" s="136"/>
      <c r="G236" s="211"/>
      <c r="H236" s="212"/>
      <c r="I236" s="212"/>
      <c r="J236" s="212"/>
      <c r="K236" s="212"/>
      <c r="L236" s="227"/>
      <c r="M236" s="136"/>
      <c r="N236" s="211"/>
      <c r="O236" s="212"/>
      <c r="P236" s="212"/>
      <c r="Q236" s="212"/>
      <c r="R236" s="212"/>
      <c r="S236" s="227"/>
      <c r="T236" s="136"/>
      <c r="U236" s="210"/>
    </row>
    <row r="237" spans="1:21" s="571" customFormat="1" ht="22.15" customHeight="1">
      <c r="A237" s="564" t="s">
        <v>397</v>
      </c>
      <c r="B237" s="565"/>
      <c r="C237" s="569">
        <v>90</v>
      </c>
      <c r="D237" s="567">
        <v>11</v>
      </c>
      <c r="E237" s="568">
        <v>0.1222</v>
      </c>
      <c r="F237" s="565"/>
      <c r="G237" s="569">
        <v>39</v>
      </c>
      <c r="H237" s="567"/>
      <c r="I237" s="567">
        <v>61</v>
      </c>
      <c r="J237" s="567"/>
      <c r="K237" s="567">
        <v>100</v>
      </c>
      <c r="L237" s="568">
        <v>0.99009900990099009</v>
      </c>
      <c r="M237" s="565"/>
      <c r="N237" s="569">
        <v>1</v>
      </c>
      <c r="O237" s="567"/>
      <c r="P237" s="567"/>
      <c r="Q237" s="567"/>
      <c r="R237" s="567">
        <v>1</v>
      </c>
      <c r="S237" s="568">
        <v>9.9009900990099011E-3</v>
      </c>
      <c r="T237" s="565"/>
      <c r="U237" s="572">
        <v>101</v>
      </c>
    </row>
    <row r="238" spans="1:21" s="571" customFormat="1" ht="22.15" customHeight="1">
      <c r="A238" s="564" t="s">
        <v>398</v>
      </c>
      <c r="B238" s="565"/>
      <c r="C238" s="569">
        <v>63</v>
      </c>
      <c r="D238" s="567">
        <v>-63</v>
      </c>
      <c r="E238" s="568">
        <v>-1</v>
      </c>
      <c r="F238" s="565"/>
      <c r="G238" s="569"/>
      <c r="H238" s="567"/>
      <c r="I238" s="567"/>
      <c r="J238" s="567"/>
      <c r="K238" s="567">
        <v>0</v>
      </c>
      <c r="L238" s="568" t="s">
        <v>503</v>
      </c>
      <c r="M238" s="565"/>
      <c r="N238" s="569"/>
      <c r="O238" s="567"/>
      <c r="P238" s="567"/>
      <c r="Q238" s="567"/>
      <c r="R238" s="567">
        <v>0</v>
      </c>
      <c r="S238" s="568" t="s">
        <v>503</v>
      </c>
      <c r="T238" s="565"/>
      <c r="U238" s="572">
        <v>0</v>
      </c>
    </row>
    <row r="239" spans="1:21" s="571" customFormat="1" ht="22.15" customHeight="1">
      <c r="A239" s="564" t="s">
        <v>399</v>
      </c>
      <c r="B239" s="565"/>
      <c r="C239" s="569">
        <v>133</v>
      </c>
      <c r="D239" s="567">
        <v>-9</v>
      </c>
      <c r="E239" s="568">
        <v>-6.7699999999999996E-2</v>
      </c>
      <c r="F239" s="565"/>
      <c r="G239" s="569">
        <v>78</v>
      </c>
      <c r="H239" s="567"/>
      <c r="I239" s="567">
        <v>41</v>
      </c>
      <c r="J239" s="567"/>
      <c r="K239" s="567">
        <v>119</v>
      </c>
      <c r="L239" s="568">
        <v>0.95967741935483875</v>
      </c>
      <c r="M239" s="565"/>
      <c r="N239" s="569">
        <v>2</v>
      </c>
      <c r="O239" s="567"/>
      <c r="P239" s="567">
        <v>3</v>
      </c>
      <c r="Q239" s="567"/>
      <c r="R239" s="567">
        <v>5</v>
      </c>
      <c r="S239" s="568">
        <v>4.0322580645161289E-2</v>
      </c>
      <c r="T239" s="565"/>
      <c r="U239" s="572">
        <v>124</v>
      </c>
    </row>
    <row r="240" spans="1:21" s="571" customFormat="1" ht="22.15" customHeight="1">
      <c r="A240" s="564" t="s">
        <v>400</v>
      </c>
      <c r="B240" s="565"/>
      <c r="C240" s="569">
        <v>48</v>
      </c>
      <c r="D240" s="567">
        <v>-6</v>
      </c>
      <c r="E240" s="568">
        <v>-0.125</v>
      </c>
      <c r="F240" s="565"/>
      <c r="G240" s="569">
        <v>17</v>
      </c>
      <c r="H240" s="567"/>
      <c r="I240" s="567">
        <v>24</v>
      </c>
      <c r="J240" s="567"/>
      <c r="K240" s="567">
        <v>41</v>
      </c>
      <c r="L240" s="568">
        <v>0.97619047619047616</v>
      </c>
      <c r="M240" s="565"/>
      <c r="N240" s="569"/>
      <c r="O240" s="567"/>
      <c r="P240" s="567">
        <v>1</v>
      </c>
      <c r="Q240" s="567"/>
      <c r="R240" s="567">
        <v>1</v>
      </c>
      <c r="S240" s="568">
        <v>2.3809523809523808E-2</v>
      </c>
      <c r="T240" s="565"/>
      <c r="U240" s="572">
        <v>42</v>
      </c>
    </row>
    <row r="241" spans="1:21" s="571" customFormat="1" ht="22.15" customHeight="1">
      <c r="A241" s="564" t="s">
        <v>401</v>
      </c>
      <c r="B241" s="565"/>
      <c r="C241" s="569">
        <v>46</v>
      </c>
      <c r="D241" s="567">
        <v>-1</v>
      </c>
      <c r="E241" s="568">
        <v>-2.1700000000000001E-2</v>
      </c>
      <c r="F241" s="565"/>
      <c r="G241" s="569">
        <v>28</v>
      </c>
      <c r="H241" s="567"/>
      <c r="I241" s="567">
        <v>16</v>
      </c>
      <c r="J241" s="567"/>
      <c r="K241" s="567">
        <v>44</v>
      </c>
      <c r="L241" s="568">
        <v>0.97777777777777775</v>
      </c>
      <c r="M241" s="565"/>
      <c r="N241" s="569">
        <v>1</v>
      </c>
      <c r="O241" s="567"/>
      <c r="P241" s="567"/>
      <c r="Q241" s="567"/>
      <c r="R241" s="567">
        <v>1</v>
      </c>
      <c r="S241" s="568">
        <v>2.2222222222222223E-2</v>
      </c>
      <c r="T241" s="565"/>
      <c r="U241" s="572">
        <v>45</v>
      </c>
    </row>
    <row r="242" spans="1:21" s="571" customFormat="1" ht="22.15" customHeight="1">
      <c r="A242" s="564" t="s">
        <v>402</v>
      </c>
      <c r="B242" s="565"/>
      <c r="C242" s="569">
        <v>58</v>
      </c>
      <c r="D242" s="567">
        <v>62</v>
      </c>
      <c r="E242" s="568">
        <v>1.069</v>
      </c>
      <c r="F242" s="565"/>
      <c r="G242" s="569">
        <v>74</v>
      </c>
      <c r="H242" s="567"/>
      <c r="I242" s="567">
        <v>42</v>
      </c>
      <c r="J242" s="567"/>
      <c r="K242" s="567">
        <v>116</v>
      </c>
      <c r="L242" s="568">
        <v>0.96666666666666667</v>
      </c>
      <c r="M242" s="565"/>
      <c r="N242" s="569">
        <v>4</v>
      </c>
      <c r="O242" s="567"/>
      <c r="P242" s="567"/>
      <c r="Q242" s="567"/>
      <c r="R242" s="567">
        <v>4</v>
      </c>
      <c r="S242" s="568">
        <v>3.3333333333333333E-2</v>
      </c>
      <c r="T242" s="565"/>
      <c r="U242" s="572">
        <v>120</v>
      </c>
    </row>
    <row r="243" spans="1:21" s="571" customFormat="1" ht="22.15" customHeight="1">
      <c r="A243" s="564" t="s">
        <v>403</v>
      </c>
      <c r="B243" s="565"/>
      <c r="C243" s="566">
        <v>1121</v>
      </c>
      <c r="D243" s="567">
        <v>-454</v>
      </c>
      <c r="E243" s="568">
        <v>-0.40500000000000003</v>
      </c>
      <c r="F243" s="565"/>
      <c r="G243" s="569">
        <v>261</v>
      </c>
      <c r="H243" s="567"/>
      <c r="I243" s="567">
        <v>380</v>
      </c>
      <c r="J243" s="567"/>
      <c r="K243" s="567">
        <v>641</v>
      </c>
      <c r="L243" s="568">
        <v>0.96101949025487254</v>
      </c>
      <c r="M243" s="565"/>
      <c r="N243" s="569">
        <v>3</v>
      </c>
      <c r="O243" s="567"/>
      <c r="P243" s="567">
        <v>23</v>
      </c>
      <c r="Q243" s="567"/>
      <c r="R243" s="567">
        <v>26</v>
      </c>
      <c r="S243" s="568">
        <v>3.8980509745127435E-2</v>
      </c>
      <c r="T243" s="565"/>
      <c r="U243" s="572">
        <v>667</v>
      </c>
    </row>
    <row r="244" spans="1:21" s="571" customFormat="1" ht="22.15" customHeight="1">
      <c r="A244" s="564" t="s">
        <v>404</v>
      </c>
      <c r="B244" s="565"/>
      <c r="C244" s="569">
        <v>500</v>
      </c>
      <c r="D244" s="567">
        <v>279</v>
      </c>
      <c r="E244" s="568">
        <v>0.55800000000000005</v>
      </c>
      <c r="F244" s="565"/>
      <c r="G244" s="569">
        <v>376</v>
      </c>
      <c r="H244" s="567">
        <v>38</v>
      </c>
      <c r="I244" s="567">
        <v>302</v>
      </c>
      <c r="J244" s="567">
        <v>14</v>
      </c>
      <c r="K244" s="567">
        <v>730</v>
      </c>
      <c r="L244" s="568">
        <v>0.93709884467265725</v>
      </c>
      <c r="M244" s="565"/>
      <c r="N244" s="569">
        <v>13</v>
      </c>
      <c r="O244" s="567">
        <v>1</v>
      </c>
      <c r="P244" s="567">
        <v>35</v>
      </c>
      <c r="Q244" s="567"/>
      <c r="R244" s="567">
        <v>49</v>
      </c>
      <c r="S244" s="568">
        <v>6.290115532734275E-2</v>
      </c>
      <c r="T244" s="565"/>
      <c r="U244" s="572">
        <v>779</v>
      </c>
    </row>
    <row r="245" spans="1:21" s="571" customFormat="1" ht="22.15" customHeight="1">
      <c r="A245" s="564" t="s">
        <v>405</v>
      </c>
      <c r="B245" s="565"/>
      <c r="C245" s="569">
        <v>515</v>
      </c>
      <c r="D245" s="567">
        <v>-130</v>
      </c>
      <c r="E245" s="568">
        <v>-0.25240000000000001</v>
      </c>
      <c r="F245" s="565"/>
      <c r="G245" s="569">
        <v>157</v>
      </c>
      <c r="H245" s="567"/>
      <c r="I245" s="567">
        <v>219</v>
      </c>
      <c r="J245" s="567"/>
      <c r="K245" s="567">
        <v>376</v>
      </c>
      <c r="L245" s="568">
        <v>0.97662337662337662</v>
      </c>
      <c r="M245" s="565"/>
      <c r="N245" s="569">
        <v>2</v>
      </c>
      <c r="O245" s="567"/>
      <c r="P245" s="567">
        <v>7</v>
      </c>
      <c r="Q245" s="567"/>
      <c r="R245" s="567">
        <v>9</v>
      </c>
      <c r="S245" s="568">
        <v>2.3376623376623374E-2</v>
      </c>
      <c r="T245" s="565"/>
      <c r="U245" s="572">
        <v>385</v>
      </c>
    </row>
    <row r="246" spans="1:21" s="571" customFormat="1" ht="22.15" customHeight="1">
      <c r="A246" s="564" t="s">
        <v>406</v>
      </c>
      <c r="B246" s="565"/>
      <c r="C246" s="569">
        <v>424</v>
      </c>
      <c r="D246" s="567">
        <v>-283</v>
      </c>
      <c r="E246" s="568">
        <v>-0.66749999999999998</v>
      </c>
      <c r="F246" s="565"/>
      <c r="G246" s="569"/>
      <c r="H246" s="567">
        <v>76</v>
      </c>
      <c r="I246" s="567"/>
      <c r="J246" s="567">
        <v>59</v>
      </c>
      <c r="K246" s="567">
        <v>135</v>
      </c>
      <c r="L246" s="568">
        <v>0.95744680851063835</v>
      </c>
      <c r="M246" s="565"/>
      <c r="N246" s="569"/>
      <c r="O246" s="567">
        <v>4</v>
      </c>
      <c r="P246" s="567"/>
      <c r="Q246" s="567">
        <v>2</v>
      </c>
      <c r="R246" s="567">
        <v>6</v>
      </c>
      <c r="S246" s="568">
        <v>4.2553191489361701E-2</v>
      </c>
      <c r="T246" s="565"/>
      <c r="U246" s="572">
        <v>141</v>
      </c>
    </row>
    <row r="247" spans="1:21" s="571" customFormat="1" ht="22.15" customHeight="1">
      <c r="A247" s="564" t="s">
        <v>407</v>
      </c>
      <c r="B247" s="565"/>
      <c r="C247" s="569">
        <v>117</v>
      </c>
      <c r="D247" s="567">
        <v>136</v>
      </c>
      <c r="E247" s="568">
        <v>1.1624000000000001</v>
      </c>
      <c r="F247" s="565"/>
      <c r="G247" s="569">
        <v>190</v>
      </c>
      <c r="H247" s="567"/>
      <c r="I247" s="567">
        <v>52</v>
      </c>
      <c r="J247" s="567"/>
      <c r="K247" s="567">
        <v>242</v>
      </c>
      <c r="L247" s="568">
        <v>0.95652173913043481</v>
      </c>
      <c r="M247" s="565"/>
      <c r="N247" s="569">
        <v>2</v>
      </c>
      <c r="O247" s="567"/>
      <c r="P247" s="567">
        <v>9</v>
      </c>
      <c r="Q247" s="567"/>
      <c r="R247" s="567">
        <v>11</v>
      </c>
      <c r="S247" s="568">
        <v>4.3478260869565216E-2</v>
      </c>
      <c r="T247" s="565"/>
      <c r="U247" s="572">
        <v>253</v>
      </c>
    </row>
    <row r="248" spans="1:21" s="571" customFormat="1" ht="22.15" customHeight="1">
      <c r="A248" s="564" t="s">
        <v>408</v>
      </c>
      <c r="B248" s="565"/>
      <c r="C248" s="569">
        <v>76</v>
      </c>
      <c r="D248" s="567">
        <v>-76</v>
      </c>
      <c r="E248" s="568">
        <v>-1</v>
      </c>
      <c r="F248" s="565"/>
      <c r="G248" s="569"/>
      <c r="H248" s="567"/>
      <c r="I248" s="567"/>
      <c r="J248" s="567"/>
      <c r="K248" s="567">
        <v>0</v>
      </c>
      <c r="L248" s="568" t="s">
        <v>503</v>
      </c>
      <c r="M248" s="565"/>
      <c r="N248" s="569"/>
      <c r="O248" s="567"/>
      <c r="P248" s="567"/>
      <c r="Q248" s="567"/>
      <c r="R248" s="567">
        <v>0</v>
      </c>
      <c r="S248" s="568" t="s">
        <v>503</v>
      </c>
      <c r="T248" s="565"/>
      <c r="U248" s="572">
        <v>0</v>
      </c>
    </row>
    <row r="249" spans="1:21" s="571" customFormat="1" ht="22.15" customHeight="1">
      <c r="A249" s="564" t="s">
        <v>409</v>
      </c>
      <c r="B249" s="565"/>
      <c r="C249" s="569">
        <v>123</v>
      </c>
      <c r="D249" s="567">
        <v>-33</v>
      </c>
      <c r="E249" s="568">
        <v>-0.26829999999999998</v>
      </c>
      <c r="F249" s="565"/>
      <c r="G249" s="569">
        <v>17</v>
      </c>
      <c r="H249" s="567"/>
      <c r="I249" s="567">
        <v>73</v>
      </c>
      <c r="J249" s="567"/>
      <c r="K249" s="567">
        <v>90</v>
      </c>
      <c r="L249" s="568">
        <v>1</v>
      </c>
      <c r="M249" s="565"/>
      <c r="N249" s="569"/>
      <c r="O249" s="567"/>
      <c r="P249" s="567"/>
      <c r="Q249" s="567"/>
      <c r="R249" s="567">
        <v>0</v>
      </c>
      <c r="S249" s="568">
        <v>0</v>
      </c>
      <c r="T249" s="565"/>
      <c r="U249" s="572">
        <v>90</v>
      </c>
    </row>
    <row r="250" spans="1:21" s="571" customFormat="1" ht="22.15" customHeight="1">
      <c r="A250" s="564" t="s">
        <v>410</v>
      </c>
      <c r="B250" s="565"/>
      <c r="C250" s="569">
        <v>136</v>
      </c>
      <c r="D250" s="567">
        <v>-12</v>
      </c>
      <c r="E250" s="568">
        <v>-8.8200000000000001E-2</v>
      </c>
      <c r="F250" s="565"/>
      <c r="G250" s="569">
        <v>75</v>
      </c>
      <c r="H250" s="567">
        <v>1</v>
      </c>
      <c r="I250" s="567">
        <v>41</v>
      </c>
      <c r="J250" s="567"/>
      <c r="K250" s="567">
        <v>117</v>
      </c>
      <c r="L250" s="568">
        <v>0.94354838709677424</v>
      </c>
      <c r="M250" s="565"/>
      <c r="N250" s="569">
        <v>4</v>
      </c>
      <c r="O250" s="567"/>
      <c r="P250" s="567">
        <v>3</v>
      </c>
      <c r="Q250" s="567"/>
      <c r="R250" s="567">
        <v>7</v>
      </c>
      <c r="S250" s="568">
        <v>5.6451612903225812E-2</v>
      </c>
      <c r="T250" s="565"/>
      <c r="U250" s="572">
        <v>124</v>
      </c>
    </row>
    <row r="251" spans="1:21" s="571" customFormat="1" ht="22.15" customHeight="1">
      <c r="A251" s="564" t="s">
        <v>411</v>
      </c>
      <c r="B251" s="565"/>
      <c r="C251" s="569">
        <v>64</v>
      </c>
      <c r="D251" s="567">
        <v>4</v>
      </c>
      <c r="E251" s="568">
        <v>6.25E-2</v>
      </c>
      <c r="F251" s="565"/>
      <c r="G251" s="569">
        <v>24</v>
      </c>
      <c r="H251" s="567"/>
      <c r="I251" s="567">
        <v>44</v>
      </c>
      <c r="J251" s="567"/>
      <c r="K251" s="567">
        <v>68</v>
      </c>
      <c r="L251" s="568">
        <v>1</v>
      </c>
      <c r="M251" s="565"/>
      <c r="N251" s="569"/>
      <c r="O251" s="567"/>
      <c r="P251" s="567"/>
      <c r="Q251" s="567"/>
      <c r="R251" s="567">
        <v>0</v>
      </c>
      <c r="S251" s="568">
        <v>0</v>
      </c>
      <c r="T251" s="565"/>
      <c r="U251" s="572">
        <v>68</v>
      </c>
    </row>
    <row r="252" spans="1:21" s="571" customFormat="1" ht="22.15" customHeight="1">
      <c r="A252" s="564" t="s">
        <v>412</v>
      </c>
      <c r="B252" s="565"/>
      <c r="C252" s="569">
        <v>66</v>
      </c>
      <c r="D252" s="567">
        <v>50</v>
      </c>
      <c r="E252" s="568">
        <v>0.75760000000000005</v>
      </c>
      <c r="F252" s="565"/>
      <c r="G252" s="569">
        <v>54</v>
      </c>
      <c r="H252" s="567"/>
      <c r="I252" s="567">
        <v>60</v>
      </c>
      <c r="J252" s="567"/>
      <c r="K252" s="567">
        <v>114</v>
      </c>
      <c r="L252" s="568">
        <v>0.98275862068965525</v>
      </c>
      <c r="M252" s="565"/>
      <c r="N252" s="569"/>
      <c r="O252" s="567"/>
      <c r="P252" s="567">
        <v>2</v>
      </c>
      <c r="Q252" s="567"/>
      <c r="R252" s="567">
        <v>2</v>
      </c>
      <c r="S252" s="568">
        <v>1.7241379310344827E-2</v>
      </c>
      <c r="T252" s="565"/>
      <c r="U252" s="572">
        <v>116</v>
      </c>
    </row>
    <row r="253" spans="1:21" s="571" customFormat="1" ht="22.15" customHeight="1">
      <c r="A253" s="564" t="s">
        <v>413</v>
      </c>
      <c r="B253" s="565"/>
      <c r="C253" s="569">
        <v>84</v>
      </c>
      <c r="D253" s="567">
        <v>-20</v>
      </c>
      <c r="E253" s="568">
        <v>-0.23810000000000001</v>
      </c>
      <c r="F253" s="565"/>
      <c r="G253" s="569">
        <v>18</v>
      </c>
      <c r="H253" s="567"/>
      <c r="I253" s="567">
        <v>45</v>
      </c>
      <c r="J253" s="567"/>
      <c r="K253" s="567">
        <v>63</v>
      </c>
      <c r="L253" s="568">
        <v>0.984375</v>
      </c>
      <c r="M253" s="565"/>
      <c r="N253" s="569"/>
      <c r="O253" s="567"/>
      <c r="P253" s="567">
        <v>1</v>
      </c>
      <c r="Q253" s="567"/>
      <c r="R253" s="567">
        <v>1</v>
      </c>
      <c r="S253" s="568">
        <v>1.5625E-2</v>
      </c>
      <c r="T253" s="565"/>
      <c r="U253" s="572">
        <v>64</v>
      </c>
    </row>
    <row r="254" spans="1:21" s="571" customFormat="1" ht="22.15" customHeight="1">
      <c r="A254" s="564" t="s">
        <v>414</v>
      </c>
      <c r="B254" s="565"/>
      <c r="C254" s="569">
        <v>34</v>
      </c>
      <c r="D254" s="567">
        <v>20</v>
      </c>
      <c r="E254" s="568">
        <v>0.58819999999999995</v>
      </c>
      <c r="F254" s="565"/>
      <c r="G254" s="569">
        <v>33</v>
      </c>
      <c r="H254" s="567"/>
      <c r="I254" s="567">
        <v>20</v>
      </c>
      <c r="J254" s="567"/>
      <c r="K254" s="567">
        <v>53</v>
      </c>
      <c r="L254" s="568">
        <v>0.98148148148148151</v>
      </c>
      <c r="M254" s="565"/>
      <c r="N254" s="569"/>
      <c r="O254" s="567"/>
      <c r="P254" s="567">
        <v>1</v>
      </c>
      <c r="Q254" s="567"/>
      <c r="R254" s="567">
        <v>1</v>
      </c>
      <c r="S254" s="568">
        <v>1.8518518518518517E-2</v>
      </c>
      <c r="T254" s="565"/>
      <c r="U254" s="572">
        <v>54</v>
      </c>
    </row>
    <row r="255" spans="1:21" s="571" customFormat="1" ht="22.15" customHeight="1">
      <c r="A255" s="564" t="s">
        <v>415</v>
      </c>
      <c r="B255" s="565"/>
      <c r="C255" s="569">
        <v>51</v>
      </c>
      <c r="D255" s="567">
        <v>-20</v>
      </c>
      <c r="E255" s="568">
        <v>-0.39219999999999999</v>
      </c>
      <c r="F255" s="565"/>
      <c r="G255" s="569">
        <v>4</v>
      </c>
      <c r="H255" s="567"/>
      <c r="I255" s="567">
        <v>27</v>
      </c>
      <c r="J255" s="567"/>
      <c r="K255" s="567">
        <v>31</v>
      </c>
      <c r="L255" s="568">
        <v>1</v>
      </c>
      <c r="M255" s="565"/>
      <c r="N255" s="569"/>
      <c r="O255" s="567"/>
      <c r="P255" s="567"/>
      <c r="Q255" s="567"/>
      <c r="R255" s="567">
        <v>0</v>
      </c>
      <c r="S255" s="568">
        <v>0</v>
      </c>
      <c r="T255" s="565"/>
      <c r="U255" s="572">
        <v>31</v>
      </c>
    </row>
    <row r="256" spans="1:21" s="571" customFormat="1" ht="22.15" customHeight="1">
      <c r="A256" s="564" t="s">
        <v>416</v>
      </c>
      <c r="B256" s="565"/>
      <c r="C256" s="569">
        <v>62</v>
      </c>
      <c r="D256" s="567">
        <v>-62</v>
      </c>
      <c r="E256" s="568">
        <v>-1</v>
      </c>
      <c r="F256" s="565"/>
      <c r="G256" s="569"/>
      <c r="H256" s="567"/>
      <c r="I256" s="567"/>
      <c r="J256" s="567"/>
      <c r="K256" s="567">
        <v>0</v>
      </c>
      <c r="L256" s="568" t="s">
        <v>503</v>
      </c>
      <c r="M256" s="565"/>
      <c r="N256" s="569"/>
      <c r="O256" s="567"/>
      <c r="P256" s="567"/>
      <c r="Q256" s="567"/>
      <c r="R256" s="567">
        <v>0</v>
      </c>
      <c r="S256" s="568" t="s">
        <v>503</v>
      </c>
      <c r="T256" s="565"/>
      <c r="U256" s="572">
        <v>0</v>
      </c>
    </row>
    <row r="257" spans="1:21" s="571" customFormat="1" ht="22.15" customHeight="1">
      <c r="A257" s="564" t="s">
        <v>417</v>
      </c>
      <c r="B257" s="565"/>
      <c r="C257" s="569">
        <v>159</v>
      </c>
      <c r="D257" s="567">
        <v>364</v>
      </c>
      <c r="E257" s="568">
        <v>2.2892999999999999</v>
      </c>
      <c r="F257" s="565"/>
      <c r="G257" s="569">
        <v>322</v>
      </c>
      <c r="H257" s="567">
        <v>32</v>
      </c>
      <c r="I257" s="567">
        <v>144</v>
      </c>
      <c r="J257" s="567">
        <v>11</v>
      </c>
      <c r="K257" s="567">
        <v>509</v>
      </c>
      <c r="L257" s="568">
        <v>0.97323135755258117</v>
      </c>
      <c r="M257" s="565"/>
      <c r="N257" s="569">
        <v>6</v>
      </c>
      <c r="O257" s="567"/>
      <c r="P257" s="567">
        <v>8</v>
      </c>
      <c r="Q257" s="567"/>
      <c r="R257" s="567">
        <v>14</v>
      </c>
      <c r="S257" s="568">
        <v>2.676864244741874E-2</v>
      </c>
      <c r="T257" s="565"/>
      <c r="U257" s="572">
        <v>523</v>
      </c>
    </row>
    <row r="258" spans="1:21" s="571" customFormat="1" ht="22.15" customHeight="1">
      <c r="A258" s="564" t="s">
        <v>418</v>
      </c>
      <c r="B258" s="565"/>
      <c r="C258" s="566">
        <v>2397</v>
      </c>
      <c r="D258" s="570">
        <v>1961</v>
      </c>
      <c r="E258" s="568">
        <v>0.81810000000000005</v>
      </c>
      <c r="F258" s="565"/>
      <c r="G258" s="566">
        <v>2278</v>
      </c>
      <c r="H258" s="567">
        <v>219</v>
      </c>
      <c r="I258" s="570">
        <v>1177</v>
      </c>
      <c r="J258" s="567">
        <v>111</v>
      </c>
      <c r="K258" s="570">
        <v>3785</v>
      </c>
      <c r="L258" s="568">
        <v>0.86851766865534641</v>
      </c>
      <c r="M258" s="565"/>
      <c r="N258" s="569">
        <v>258</v>
      </c>
      <c r="O258" s="567">
        <v>18</v>
      </c>
      <c r="P258" s="567">
        <v>277</v>
      </c>
      <c r="Q258" s="567">
        <v>20</v>
      </c>
      <c r="R258" s="567">
        <v>573</v>
      </c>
      <c r="S258" s="568">
        <v>0.13148233134465351</v>
      </c>
      <c r="T258" s="565"/>
      <c r="U258" s="165">
        <v>4358</v>
      </c>
    </row>
    <row r="259" spans="1:21" s="571" customFormat="1" ht="34.5" customHeight="1">
      <c r="A259" s="564" t="s">
        <v>419</v>
      </c>
      <c r="B259" s="565"/>
      <c r="C259" s="569">
        <v>350</v>
      </c>
      <c r="D259" s="567">
        <v>-76</v>
      </c>
      <c r="E259" s="568">
        <v>-0.21709999999999999</v>
      </c>
      <c r="F259" s="565"/>
      <c r="G259" s="569">
        <v>63</v>
      </c>
      <c r="H259" s="567"/>
      <c r="I259" s="567">
        <v>196</v>
      </c>
      <c r="J259" s="567"/>
      <c r="K259" s="567">
        <v>259</v>
      </c>
      <c r="L259" s="568">
        <v>0.94525547445255464</v>
      </c>
      <c r="M259" s="565"/>
      <c r="N259" s="569">
        <v>6</v>
      </c>
      <c r="O259" s="567"/>
      <c r="P259" s="567">
        <v>9</v>
      </c>
      <c r="Q259" s="567"/>
      <c r="R259" s="567">
        <v>15</v>
      </c>
      <c r="S259" s="568">
        <v>5.4744525547445251E-2</v>
      </c>
      <c r="T259" s="565"/>
      <c r="U259" s="572">
        <v>274</v>
      </c>
    </row>
    <row r="260" spans="1:21" ht="22.15" customHeight="1">
      <c r="A260" s="210"/>
      <c r="B260" s="136"/>
      <c r="C260" s="211"/>
      <c r="D260" s="212"/>
      <c r="E260" s="227"/>
      <c r="F260" s="136"/>
      <c r="G260" s="211"/>
      <c r="H260" s="212"/>
      <c r="I260" s="212"/>
      <c r="J260" s="212"/>
      <c r="K260" s="212"/>
      <c r="L260" s="227"/>
      <c r="M260" s="136"/>
      <c r="N260" s="211"/>
      <c r="O260" s="212"/>
      <c r="P260" s="212"/>
      <c r="Q260" s="212"/>
      <c r="R260" s="212"/>
      <c r="S260" s="227"/>
      <c r="T260" s="136"/>
      <c r="U260" s="210"/>
    </row>
    <row r="261" spans="1:21" ht="22.15" customHeight="1">
      <c r="A261" s="213" t="s">
        <v>129</v>
      </c>
      <c r="B261" s="207"/>
      <c r="C261" s="214">
        <v>3463</v>
      </c>
      <c r="D261" s="215">
        <v>-308</v>
      </c>
      <c r="E261" s="216">
        <v>-8.8900000000000007E-2</v>
      </c>
      <c r="F261" s="207"/>
      <c r="G261" s="217">
        <v>878</v>
      </c>
      <c r="H261" s="215">
        <v>69</v>
      </c>
      <c r="I261" s="218">
        <v>1908</v>
      </c>
      <c r="J261" s="215">
        <v>111</v>
      </c>
      <c r="K261" s="218">
        <v>2966</v>
      </c>
      <c r="L261" s="216">
        <v>0.94009508716323298</v>
      </c>
      <c r="M261" s="207"/>
      <c r="N261" s="217">
        <v>15</v>
      </c>
      <c r="O261" s="215"/>
      <c r="P261" s="215">
        <v>170</v>
      </c>
      <c r="Q261" s="215">
        <v>4</v>
      </c>
      <c r="R261" s="215">
        <v>189</v>
      </c>
      <c r="S261" s="216">
        <v>5.9904912836767042E-2</v>
      </c>
      <c r="T261" s="207"/>
      <c r="U261" s="219">
        <v>3155</v>
      </c>
    </row>
    <row r="262" spans="1:21" ht="22.15" customHeight="1">
      <c r="A262" s="210"/>
      <c r="B262" s="136"/>
      <c r="C262" s="211"/>
      <c r="D262" s="212"/>
      <c r="E262" s="227"/>
      <c r="F262" s="136"/>
      <c r="G262" s="211"/>
      <c r="H262" s="212"/>
      <c r="I262" s="212"/>
      <c r="J262" s="212"/>
      <c r="K262" s="212"/>
      <c r="L262" s="227"/>
      <c r="M262" s="136"/>
      <c r="N262" s="211"/>
      <c r="O262" s="212"/>
      <c r="P262" s="212"/>
      <c r="Q262" s="212"/>
      <c r="R262" s="212"/>
      <c r="S262" s="227"/>
      <c r="T262" s="136"/>
      <c r="U262" s="210"/>
    </row>
    <row r="263" spans="1:21" s="571" customFormat="1" ht="22.15" customHeight="1">
      <c r="A263" s="564" t="s">
        <v>420</v>
      </c>
      <c r="B263" s="565"/>
      <c r="C263" s="566">
        <v>2195</v>
      </c>
      <c r="D263" s="567">
        <v>-50</v>
      </c>
      <c r="E263" s="568">
        <v>-2.2800000000000001E-2</v>
      </c>
      <c r="F263" s="565"/>
      <c r="G263" s="569">
        <v>640</v>
      </c>
      <c r="H263" s="567"/>
      <c r="I263" s="570">
        <v>1336</v>
      </c>
      <c r="J263" s="567"/>
      <c r="K263" s="570">
        <v>1976</v>
      </c>
      <c r="L263" s="568">
        <v>0.92121212121212126</v>
      </c>
      <c r="M263" s="565"/>
      <c r="N263" s="569">
        <v>15</v>
      </c>
      <c r="O263" s="567"/>
      <c r="P263" s="567">
        <v>154</v>
      </c>
      <c r="Q263" s="567"/>
      <c r="R263" s="567">
        <v>169</v>
      </c>
      <c r="S263" s="568">
        <v>7.8787878787878796E-2</v>
      </c>
      <c r="T263" s="565"/>
      <c r="U263" s="165">
        <v>2145</v>
      </c>
    </row>
    <row r="264" spans="1:21" s="571" customFormat="1" ht="22.15" customHeight="1">
      <c r="A264" s="564" t="s">
        <v>421</v>
      </c>
      <c r="B264" s="565"/>
      <c r="C264" s="569">
        <v>892</v>
      </c>
      <c r="D264" s="567">
        <v>-139</v>
      </c>
      <c r="E264" s="568">
        <v>-0.15579999999999999</v>
      </c>
      <c r="F264" s="565"/>
      <c r="G264" s="569">
        <v>225</v>
      </c>
      <c r="H264" s="567"/>
      <c r="I264" s="567">
        <v>512</v>
      </c>
      <c r="J264" s="567"/>
      <c r="K264" s="567">
        <v>737</v>
      </c>
      <c r="L264" s="568">
        <v>0.97875166002656044</v>
      </c>
      <c r="M264" s="565"/>
      <c r="N264" s="569"/>
      <c r="O264" s="567"/>
      <c r="P264" s="567">
        <v>16</v>
      </c>
      <c r="Q264" s="567"/>
      <c r="R264" s="567">
        <v>16</v>
      </c>
      <c r="S264" s="568">
        <v>2.1248339973439574E-2</v>
      </c>
      <c r="T264" s="565"/>
      <c r="U264" s="572">
        <v>753</v>
      </c>
    </row>
    <row r="265" spans="1:21" s="571" customFormat="1" ht="22.15" customHeight="1">
      <c r="A265" s="564" t="s">
        <v>422</v>
      </c>
      <c r="B265" s="565"/>
      <c r="C265" s="569">
        <v>249</v>
      </c>
      <c r="D265" s="567">
        <v>-65</v>
      </c>
      <c r="E265" s="568">
        <v>-0.26100000000000001</v>
      </c>
      <c r="F265" s="565"/>
      <c r="G265" s="569"/>
      <c r="H265" s="567">
        <v>69</v>
      </c>
      <c r="I265" s="567"/>
      <c r="J265" s="567">
        <v>111</v>
      </c>
      <c r="K265" s="567">
        <v>180</v>
      </c>
      <c r="L265" s="568">
        <v>0.97826086956521729</v>
      </c>
      <c r="M265" s="565"/>
      <c r="N265" s="569"/>
      <c r="O265" s="567"/>
      <c r="P265" s="567"/>
      <c r="Q265" s="567">
        <v>4</v>
      </c>
      <c r="R265" s="567">
        <v>4</v>
      </c>
      <c r="S265" s="568">
        <v>2.1739130434782608E-2</v>
      </c>
      <c r="T265" s="565"/>
      <c r="U265" s="572">
        <v>184</v>
      </c>
    </row>
    <row r="266" spans="1:21" s="571" customFormat="1" ht="22.15" customHeight="1">
      <c r="A266" s="564" t="s">
        <v>423</v>
      </c>
      <c r="B266" s="565"/>
      <c r="C266" s="569">
        <v>127</v>
      </c>
      <c r="D266" s="567">
        <v>-54</v>
      </c>
      <c r="E266" s="568">
        <v>-0.42520000000000002</v>
      </c>
      <c r="F266" s="565"/>
      <c r="G266" s="569">
        <v>13</v>
      </c>
      <c r="H266" s="567"/>
      <c r="I266" s="567">
        <v>60</v>
      </c>
      <c r="J266" s="567"/>
      <c r="K266" s="567">
        <v>73</v>
      </c>
      <c r="L266" s="568">
        <v>1</v>
      </c>
      <c r="M266" s="565"/>
      <c r="N266" s="569"/>
      <c r="O266" s="567"/>
      <c r="P266" s="567"/>
      <c r="Q266" s="567"/>
      <c r="R266" s="567">
        <v>0</v>
      </c>
      <c r="S266" s="568">
        <v>0</v>
      </c>
      <c r="T266" s="565"/>
      <c r="U266" s="572">
        <v>73</v>
      </c>
    </row>
    <row r="267" spans="1:21" ht="22.15" customHeight="1">
      <c r="A267" s="210"/>
      <c r="B267" s="136"/>
      <c r="C267" s="211"/>
      <c r="D267" s="212"/>
      <c r="E267" s="227"/>
      <c r="F267" s="136"/>
      <c r="G267" s="211"/>
      <c r="H267" s="212"/>
      <c r="I267" s="212"/>
      <c r="J267" s="212"/>
      <c r="K267" s="212"/>
      <c r="L267" s="227"/>
      <c r="M267" s="136"/>
      <c r="N267" s="211"/>
      <c r="O267" s="212"/>
      <c r="P267" s="212"/>
      <c r="Q267" s="212"/>
      <c r="R267" s="212"/>
      <c r="S267" s="227"/>
      <c r="T267" s="136"/>
      <c r="U267" s="210"/>
    </row>
    <row r="268" spans="1:21" ht="22.15" customHeight="1">
      <c r="A268" s="213" t="s">
        <v>130</v>
      </c>
      <c r="B268" s="207"/>
      <c r="C268" s="214">
        <v>2695</v>
      </c>
      <c r="D268" s="215">
        <v>918</v>
      </c>
      <c r="E268" s="216">
        <v>0.34060000000000001</v>
      </c>
      <c r="F268" s="207"/>
      <c r="G268" s="214">
        <v>2109</v>
      </c>
      <c r="H268" s="215">
        <v>114</v>
      </c>
      <c r="I268" s="218">
        <v>1026</v>
      </c>
      <c r="J268" s="215">
        <v>30</v>
      </c>
      <c r="K268" s="218">
        <v>3279</v>
      </c>
      <c r="L268" s="216">
        <v>0.90755604760586761</v>
      </c>
      <c r="M268" s="207"/>
      <c r="N268" s="217">
        <v>122</v>
      </c>
      <c r="O268" s="215">
        <v>6</v>
      </c>
      <c r="P268" s="215">
        <v>192</v>
      </c>
      <c r="Q268" s="215">
        <v>14</v>
      </c>
      <c r="R268" s="215">
        <v>334</v>
      </c>
      <c r="S268" s="216">
        <v>9.2443952394132292E-2</v>
      </c>
      <c r="T268" s="207"/>
      <c r="U268" s="219">
        <v>3613</v>
      </c>
    </row>
    <row r="269" spans="1:21" ht="22.15" customHeight="1">
      <c r="A269" s="210"/>
      <c r="B269" s="136"/>
      <c r="C269" s="211"/>
      <c r="D269" s="212"/>
      <c r="E269" s="227"/>
      <c r="F269" s="136"/>
      <c r="G269" s="211"/>
      <c r="H269" s="212"/>
      <c r="I269" s="212"/>
      <c r="J269" s="212"/>
      <c r="K269" s="212"/>
      <c r="L269" s="227"/>
      <c r="M269" s="136"/>
      <c r="N269" s="211"/>
      <c r="O269" s="212"/>
      <c r="P269" s="212"/>
      <c r="Q269" s="212"/>
      <c r="R269" s="212"/>
      <c r="S269" s="227"/>
      <c r="T269" s="136"/>
      <c r="U269" s="210"/>
    </row>
    <row r="270" spans="1:21" s="571" customFormat="1" ht="22.15" customHeight="1">
      <c r="A270" s="564" t="s">
        <v>424</v>
      </c>
      <c r="B270" s="565"/>
      <c r="C270" s="569">
        <v>156</v>
      </c>
      <c r="D270" s="567">
        <v>-34</v>
      </c>
      <c r="E270" s="568">
        <v>-0.21790000000000001</v>
      </c>
      <c r="F270" s="565"/>
      <c r="G270" s="569">
        <v>60</v>
      </c>
      <c r="H270" s="567"/>
      <c r="I270" s="567">
        <v>57</v>
      </c>
      <c r="J270" s="567"/>
      <c r="K270" s="567">
        <v>117</v>
      </c>
      <c r="L270" s="568">
        <v>0.95901639344262291</v>
      </c>
      <c r="M270" s="565"/>
      <c r="N270" s="569">
        <v>5</v>
      </c>
      <c r="O270" s="567"/>
      <c r="P270" s="567"/>
      <c r="Q270" s="567"/>
      <c r="R270" s="567">
        <v>5</v>
      </c>
      <c r="S270" s="568">
        <v>4.0983606557377046E-2</v>
      </c>
      <c r="T270" s="565"/>
      <c r="U270" s="572">
        <v>122</v>
      </c>
    </row>
    <row r="271" spans="1:21" s="571" customFormat="1" ht="22.15" customHeight="1">
      <c r="A271" s="564" t="s">
        <v>425</v>
      </c>
      <c r="B271" s="565"/>
      <c r="C271" s="569">
        <v>947</v>
      </c>
      <c r="D271" s="567">
        <v>888</v>
      </c>
      <c r="E271" s="568">
        <v>0.93769999999999998</v>
      </c>
      <c r="F271" s="565"/>
      <c r="G271" s="566">
        <v>1186</v>
      </c>
      <c r="H271" s="567">
        <v>102</v>
      </c>
      <c r="I271" s="567">
        <v>263</v>
      </c>
      <c r="J271" s="567">
        <v>9</v>
      </c>
      <c r="K271" s="570">
        <v>1560</v>
      </c>
      <c r="L271" s="568">
        <v>0.85013623978201636</v>
      </c>
      <c r="M271" s="565"/>
      <c r="N271" s="569">
        <v>102</v>
      </c>
      <c r="O271" s="567">
        <v>6</v>
      </c>
      <c r="P271" s="567">
        <v>156</v>
      </c>
      <c r="Q271" s="567">
        <v>11</v>
      </c>
      <c r="R271" s="567">
        <v>275</v>
      </c>
      <c r="S271" s="568">
        <v>0.14986376021798364</v>
      </c>
      <c r="T271" s="565"/>
      <c r="U271" s="165">
        <v>1835</v>
      </c>
    </row>
    <row r="272" spans="1:21" s="571" customFormat="1" ht="22.15" customHeight="1">
      <c r="A272" s="564" t="s">
        <v>426</v>
      </c>
      <c r="B272" s="565"/>
      <c r="C272" s="569">
        <v>378</v>
      </c>
      <c r="D272" s="567">
        <v>179</v>
      </c>
      <c r="E272" s="568">
        <v>0.47349999999999998</v>
      </c>
      <c r="F272" s="565"/>
      <c r="G272" s="569">
        <v>498</v>
      </c>
      <c r="H272" s="567"/>
      <c r="I272" s="567">
        <v>50</v>
      </c>
      <c r="J272" s="567"/>
      <c r="K272" s="567">
        <v>548</v>
      </c>
      <c r="L272" s="568">
        <v>0.98384201077199274</v>
      </c>
      <c r="M272" s="565"/>
      <c r="N272" s="569">
        <v>2</v>
      </c>
      <c r="O272" s="567"/>
      <c r="P272" s="567">
        <v>7</v>
      </c>
      <c r="Q272" s="567"/>
      <c r="R272" s="567">
        <v>9</v>
      </c>
      <c r="S272" s="568">
        <v>1.615798922800718E-2</v>
      </c>
      <c r="T272" s="565"/>
      <c r="U272" s="572">
        <v>557</v>
      </c>
    </row>
    <row r="273" spans="1:21" s="571" customFormat="1" ht="22.15" customHeight="1">
      <c r="A273" s="564" t="s">
        <v>427</v>
      </c>
      <c r="B273" s="565"/>
      <c r="C273" s="566">
        <v>1214</v>
      </c>
      <c r="D273" s="567">
        <v>-115</v>
      </c>
      <c r="E273" s="568">
        <v>-9.4700000000000006E-2</v>
      </c>
      <c r="F273" s="565"/>
      <c r="G273" s="569">
        <v>365</v>
      </c>
      <c r="H273" s="567">
        <v>12</v>
      </c>
      <c r="I273" s="567">
        <v>656</v>
      </c>
      <c r="J273" s="567">
        <v>21</v>
      </c>
      <c r="K273" s="570">
        <v>1054</v>
      </c>
      <c r="L273" s="568">
        <v>0.95905368516833489</v>
      </c>
      <c r="M273" s="565"/>
      <c r="N273" s="569">
        <v>13</v>
      </c>
      <c r="O273" s="567"/>
      <c r="P273" s="567">
        <v>29</v>
      </c>
      <c r="Q273" s="567">
        <v>3</v>
      </c>
      <c r="R273" s="567">
        <v>45</v>
      </c>
      <c r="S273" s="568">
        <v>4.0946314831665151E-2</v>
      </c>
      <c r="T273" s="565"/>
      <c r="U273" s="165">
        <v>1099</v>
      </c>
    </row>
    <row r="274" spans="1:21" ht="22.15" customHeight="1">
      <c r="A274" s="210"/>
      <c r="B274" s="136"/>
      <c r="C274" s="211"/>
      <c r="D274" s="212"/>
      <c r="E274" s="227"/>
      <c r="F274" s="136"/>
      <c r="G274" s="211"/>
      <c r="H274" s="212"/>
      <c r="I274" s="212"/>
      <c r="J274" s="212"/>
      <c r="K274" s="212"/>
      <c r="L274" s="227"/>
      <c r="M274" s="136"/>
      <c r="N274" s="211"/>
      <c r="O274" s="212"/>
      <c r="P274" s="212"/>
      <c r="Q274" s="212"/>
      <c r="R274" s="212"/>
      <c r="S274" s="227"/>
      <c r="T274" s="136"/>
      <c r="U274" s="210"/>
    </row>
    <row r="275" spans="1:21" ht="22.15" customHeight="1">
      <c r="A275" s="213" t="s">
        <v>131</v>
      </c>
      <c r="B275" s="207"/>
      <c r="C275" s="214">
        <v>3474</v>
      </c>
      <c r="D275" s="215">
        <v>-799</v>
      </c>
      <c r="E275" s="216">
        <v>-0.23</v>
      </c>
      <c r="F275" s="207"/>
      <c r="G275" s="214">
        <v>1508</v>
      </c>
      <c r="H275" s="215">
        <v>92</v>
      </c>
      <c r="I275" s="215">
        <v>838</v>
      </c>
      <c r="J275" s="215">
        <v>30</v>
      </c>
      <c r="K275" s="218">
        <v>2468</v>
      </c>
      <c r="L275" s="216">
        <v>0.92261682242990661</v>
      </c>
      <c r="M275" s="207"/>
      <c r="N275" s="217">
        <v>57</v>
      </c>
      <c r="O275" s="215">
        <v>3</v>
      </c>
      <c r="P275" s="215">
        <v>138</v>
      </c>
      <c r="Q275" s="215">
        <v>9</v>
      </c>
      <c r="R275" s="215">
        <v>207</v>
      </c>
      <c r="S275" s="216">
        <v>7.7383177570093456E-2</v>
      </c>
      <c r="T275" s="207"/>
      <c r="U275" s="219">
        <v>2675</v>
      </c>
    </row>
    <row r="276" spans="1:21" ht="22.15" customHeight="1">
      <c r="A276" s="210"/>
      <c r="B276" s="136"/>
      <c r="C276" s="211"/>
      <c r="D276" s="212"/>
      <c r="E276" s="227"/>
      <c r="F276" s="136"/>
      <c r="G276" s="211"/>
      <c r="H276" s="212"/>
      <c r="I276" s="212"/>
      <c r="J276" s="212"/>
      <c r="K276" s="212"/>
      <c r="L276" s="227"/>
      <c r="M276" s="136"/>
      <c r="N276" s="211"/>
      <c r="O276" s="212"/>
      <c r="P276" s="212"/>
      <c r="Q276" s="212"/>
      <c r="R276" s="212"/>
      <c r="S276" s="227"/>
      <c r="T276" s="136"/>
      <c r="U276" s="210"/>
    </row>
    <row r="277" spans="1:21" s="571" customFormat="1" ht="22.15" customHeight="1">
      <c r="A277" s="564" t="s">
        <v>428</v>
      </c>
      <c r="B277" s="565"/>
      <c r="C277" s="566">
        <v>1847</v>
      </c>
      <c r="D277" s="567">
        <v>57</v>
      </c>
      <c r="E277" s="568">
        <v>3.09E-2</v>
      </c>
      <c r="F277" s="565"/>
      <c r="G277" s="566">
        <v>1076</v>
      </c>
      <c r="H277" s="567">
        <v>92</v>
      </c>
      <c r="I277" s="567">
        <v>514</v>
      </c>
      <c r="J277" s="567">
        <v>30</v>
      </c>
      <c r="K277" s="570">
        <v>1712</v>
      </c>
      <c r="L277" s="568">
        <v>0.89915966386554613</v>
      </c>
      <c r="M277" s="565"/>
      <c r="N277" s="569">
        <v>54</v>
      </c>
      <c r="O277" s="567">
        <v>3</v>
      </c>
      <c r="P277" s="567">
        <v>126</v>
      </c>
      <c r="Q277" s="567">
        <v>9</v>
      </c>
      <c r="R277" s="567">
        <v>192</v>
      </c>
      <c r="S277" s="568">
        <v>0.10084033613445378</v>
      </c>
      <c r="T277" s="565"/>
      <c r="U277" s="165">
        <v>1904</v>
      </c>
    </row>
    <row r="278" spans="1:21" s="571" customFormat="1" ht="22.15" customHeight="1">
      <c r="A278" s="564" t="s">
        <v>429</v>
      </c>
      <c r="B278" s="565"/>
      <c r="C278" s="569">
        <v>419</v>
      </c>
      <c r="D278" s="567">
        <v>-148</v>
      </c>
      <c r="E278" s="568">
        <v>-0.35320000000000001</v>
      </c>
      <c r="F278" s="565"/>
      <c r="G278" s="569">
        <v>159</v>
      </c>
      <c r="H278" s="567"/>
      <c r="I278" s="567">
        <v>109</v>
      </c>
      <c r="J278" s="567"/>
      <c r="K278" s="567">
        <v>268</v>
      </c>
      <c r="L278" s="568">
        <v>0.98892988929889303</v>
      </c>
      <c r="M278" s="565"/>
      <c r="N278" s="569">
        <v>1</v>
      </c>
      <c r="O278" s="567"/>
      <c r="P278" s="567">
        <v>2</v>
      </c>
      <c r="Q278" s="567"/>
      <c r="R278" s="567">
        <v>3</v>
      </c>
      <c r="S278" s="568">
        <v>1.1070110701107012E-2</v>
      </c>
      <c r="T278" s="565"/>
      <c r="U278" s="572">
        <v>271</v>
      </c>
    </row>
    <row r="279" spans="1:21" s="571" customFormat="1" ht="22.15" customHeight="1">
      <c r="A279" s="564" t="s">
        <v>430</v>
      </c>
      <c r="B279" s="565"/>
      <c r="C279" s="569">
        <v>162</v>
      </c>
      <c r="D279" s="567">
        <v>-41</v>
      </c>
      <c r="E279" s="568">
        <v>-0.25309999999999999</v>
      </c>
      <c r="F279" s="565"/>
      <c r="G279" s="569">
        <v>65</v>
      </c>
      <c r="H279" s="567"/>
      <c r="I279" s="567">
        <v>56</v>
      </c>
      <c r="J279" s="567"/>
      <c r="K279" s="567">
        <v>121</v>
      </c>
      <c r="L279" s="568">
        <v>1</v>
      </c>
      <c r="M279" s="565"/>
      <c r="N279" s="569"/>
      <c r="O279" s="567"/>
      <c r="P279" s="567"/>
      <c r="Q279" s="567"/>
      <c r="R279" s="567">
        <v>0</v>
      </c>
      <c r="S279" s="568">
        <v>0</v>
      </c>
      <c r="T279" s="565"/>
      <c r="U279" s="572">
        <v>121</v>
      </c>
    </row>
    <row r="280" spans="1:21" s="571" customFormat="1" ht="22.15" customHeight="1">
      <c r="A280" s="564" t="s">
        <v>431</v>
      </c>
      <c r="B280" s="565"/>
      <c r="C280" s="569">
        <v>244</v>
      </c>
      <c r="D280" s="567">
        <v>-219</v>
      </c>
      <c r="E280" s="568">
        <v>-0.89749999999999996</v>
      </c>
      <c r="F280" s="565"/>
      <c r="G280" s="569">
        <v>22</v>
      </c>
      <c r="H280" s="567"/>
      <c r="I280" s="567">
        <v>3</v>
      </c>
      <c r="J280" s="567"/>
      <c r="K280" s="567">
        <v>25</v>
      </c>
      <c r="L280" s="568">
        <v>1</v>
      </c>
      <c r="M280" s="565"/>
      <c r="N280" s="569"/>
      <c r="O280" s="567"/>
      <c r="P280" s="567"/>
      <c r="Q280" s="567"/>
      <c r="R280" s="567">
        <v>0</v>
      </c>
      <c r="S280" s="568">
        <v>0</v>
      </c>
      <c r="T280" s="565"/>
      <c r="U280" s="572">
        <v>25</v>
      </c>
    </row>
    <row r="281" spans="1:21" s="571" customFormat="1" ht="22.15" customHeight="1">
      <c r="A281" s="564" t="s">
        <v>432</v>
      </c>
      <c r="B281" s="565"/>
      <c r="C281" s="569">
        <v>162</v>
      </c>
      <c r="D281" s="567">
        <v>-73</v>
      </c>
      <c r="E281" s="568">
        <v>-0.4506</v>
      </c>
      <c r="F281" s="565"/>
      <c r="G281" s="569">
        <v>51</v>
      </c>
      <c r="H281" s="567"/>
      <c r="I281" s="567">
        <v>38</v>
      </c>
      <c r="J281" s="567"/>
      <c r="K281" s="567">
        <v>89</v>
      </c>
      <c r="L281" s="568">
        <v>1</v>
      </c>
      <c r="M281" s="565"/>
      <c r="N281" s="569"/>
      <c r="O281" s="567"/>
      <c r="P281" s="567"/>
      <c r="Q281" s="567"/>
      <c r="R281" s="567">
        <v>0</v>
      </c>
      <c r="S281" s="568">
        <v>0</v>
      </c>
      <c r="T281" s="565"/>
      <c r="U281" s="572">
        <v>89</v>
      </c>
    </row>
    <row r="282" spans="1:21" s="571" customFormat="1" ht="22.15" customHeight="1">
      <c r="A282" s="564" t="s">
        <v>433</v>
      </c>
      <c r="B282" s="565"/>
      <c r="C282" s="569">
        <v>640</v>
      </c>
      <c r="D282" s="567">
        <v>-375</v>
      </c>
      <c r="E282" s="568">
        <v>-0.58589999999999998</v>
      </c>
      <c r="F282" s="565"/>
      <c r="G282" s="569">
        <v>135</v>
      </c>
      <c r="H282" s="567"/>
      <c r="I282" s="567">
        <v>118</v>
      </c>
      <c r="J282" s="567"/>
      <c r="K282" s="567">
        <v>253</v>
      </c>
      <c r="L282" s="568">
        <v>0.95471698113207548</v>
      </c>
      <c r="M282" s="565"/>
      <c r="N282" s="569">
        <v>2</v>
      </c>
      <c r="O282" s="567"/>
      <c r="P282" s="567">
        <v>10</v>
      </c>
      <c r="Q282" s="567"/>
      <c r="R282" s="567">
        <v>12</v>
      </c>
      <c r="S282" s="568">
        <v>4.5283018867924525E-2</v>
      </c>
      <c r="T282" s="565"/>
      <c r="U282" s="572">
        <v>265</v>
      </c>
    </row>
    <row r="283" spans="1:21" ht="22.15" customHeight="1">
      <c r="A283" s="210"/>
      <c r="B283" s="136"/>
      <c r="C283" s="211"/>
      <c r="D283" s="212"/>
      <c r="E283" s="227"/>
      <c r="F283" s="136"/>
      <c r="G283" s="211"/>
      <c r="H283" s="212"/>
      <c r="I283" s="212"/>
      <c r="J283" s="212"/>
      <c r="K283" s="212"/>
      <c r="L283" s="227"/>
      <c r="M283" s="136"/>
      <c r="N283" s="211"/>
      <c r="O283" s="212"/>
      <c r="P283" s="212"/>
      <c r="Q283" s="212"/>
      <c r="R283" s="212"/>
      <c r="S283" s="227"/>
      <c r="T283" s="136"/>
      <c r="U283" s="210"/>
    </row>
    <row r="284" spans="1:21" ht="22.15" customHeight="1">
      <c r="A284" s="213" t="s">
        <v>132</v>
      </c>
      <c r="B284" s="207"/>
      <c r="C284" s="214">
        <v>6732</v>
      </c>
      <c r="D284" s="218">
        <v>-2651</v>
      </c>
      <c r="E284" s="216">
        <v>-0.39379999999999998</v>
      </c>
      <c r="F284" s="207"/>
      <c r="G284" s="214">
        <v>1102</v>
      </c>
      <c r="H284" s="215">
        <v>46</v>
      </c>
      <c r="I284" s="218">
        <v>2256</v>
      </c>
      <c r="J284" s="215">
        <v>61</v>
      </c>
      <c r="K284" s="218">
        <v>3465</v>
      </c>
      <c r="L284" s="216">
        <v>0.84905660377358483</v>
      </c>
      <c r="M284" s="207"/>
      <c r="N284" s="217">
        <v>224</v>
      </c>
      <c r="O284" s="215">
        <v>16</v>
      </c>
      <c r="P284" s="215">
        <v>354</v>
      </c>
      <c r="Q284" s="215">
        <v>22</v>
      </c>
      <c r="R284" s="215">
        <v>616</v>
      </c>
      <c r="S284" s="216">
        <v>0.15094339622641509</v>
      </c>
      <c r="T284" s="207"/>
      <c r="U284" s="219">
        <v>4081</v>
      </c>
    </row>
    <row r="285" spans="1:21" ht="22.15" customHeight="1">
      <c r="A285" s="210"/>
      <c r="B285" s="136"/>
      <c r="C285" s="211"/>
      <c r="D285" s="212"/>
      <c r="E285" s="227"/>
      <c r="F285" s="136"/>
      <c r="G285" s="211"/>
      <c r="H285" s="212"/>
      <c r="I285" s="212"/>
      <c r="J285" s="212"/>
      <c r="K285" s="212"/>
      <c r="L285" s="227"/>
      <c r="M285" s="136"/>
      <c r="N285" s="211"/>
      <c r="O285" s="212"/>
      <c r="P285" s="212"/>
      <c r="Q285" s="212"/>
      <c r="R285" s="212"/>
      <c r="S285" s="227"/>
      <c r="T285" s="136"/>
      <c r="U285" s="210"/>
    </row>
    <row r="286" spans="1:21" s="571" customFormat="1" ht="22.15" customHeight="1">
      <c r="A286" s="564" t="s">
        <v>434</v>
      </c>
      <c r="B286" s="565"/>
      <c r="C286" s="566">
        <v>2861</v>
      </c>
      <c r="D286" s="567">
        <v>-888</v>
      </c>
      <c r="E286" s="568">
        <v>-0.31040000000000001</v>
      </c>
      <c r="F286" s="565"/>
      <c r="G286" s="569">
        <v>465</v>
      </c>
      <c r="H286" s="567">
        <v>20</v>
      </c>
      <c r="I286" s="567">
        <v>930</v>
      </c>
      <c r="J286" s="567">
        <v>33</v>
      </c>
      <c r="K286" s="570">
        <v>1448</v>
      </c>
      <c r="L286" s="568">
        <v>0.73390775468829195</v>
      </c>
      <c r="M286" s="565"/>
      <c r="N286" s="569">
        <v>188</v>
      </c>
      <c r="O286" s="567">
        <v>15</v>
      </c>
      <c r="P286" s="567">
        <v>304</v>
      </c>
      <c r="Q286" s="567">
        <v>18</v>
      </c>
      <c r="R286" s="567">
        <v>525</v>
      </c>
      <c r="S286" s="568">
        <v>0.26609224531170805</v>
      </c>
      <c r="T286" s="565"/>
      <c r="U286" s="165">
        <v>1973</v>
      </c>
    </row>
    <row r="287" spans="1:21" s="571" customFormat="1" ht="22.15" customHeight="1">
      <c r="A287" s="564" t="s">
        <v>435</v>
      </c>
      <c r="B287" s="565"/>
      <c r="C287" s="566">
        <v>1862</v>
      </c>
      <c r="D287" s="567">
        <v>-727</v>
      </c>
      <c r="E287" s="568">
        <v>-0.39040000000000002</v>
      </c>
      <c r="F287" s="565"/>
      <c r="G287" s="569">
        <v>371</v>
      </c>
      <c r="H287" s="567">
        <v>17</v>
      </c>
      <c r="I287" s="567">
        <v>689</v>
      </c>
      <c r="J287" s="567">
        <v>15</v>
      </c>
      <c r="K287" s="570">
        <v>1092</v>
      </c>
      <c r="L287" s="568">
        <v>0.96211453744493403</v>
      </c>
      <c r="M287" s="565"/>
      <c r="N287" s="569">
        <v>18</v>
      </c>
      <c r="O287" s="567">
        <v>1</v>
      </c>
      <c r="P287" s="567">
        <v>23</v>
      </c>
      <c r="Q287" s="567">
        <v>1</v>
      </c>
      <c r="R287" s="567">
        <v>43</v>
      </c>
      <c r="S287" s="568">
        <v>3.7885462555066078E-2</v>
      </c>
      <c r="T287" s="565"/>
      <c r="U287" s="165">
        <v>1135</v>
      </c>
    </row>
    <row r="288" spans="1:21" s="571" customFormat="1" ht="22.15" customHeight="1">
      <c r="A288" s="564" t="s">
        <v>436</v>
      </c>
      <c r="B288" s="565"/>
      <c r="C288" s="566">
        <v>1859</v>
      </c>
      <c r="D288" s="570">
        <v>-1033</v>
      </c>
      <c r="E288" s="568">
        <v>-0.55569999999999997</v>
      </c>
      <c r="F288" s="565"/>
      <c r="G288" s="569">
        <v>194</v>
      </c>
      <c r="H288" s="567">
        <v>3</v>
      </c>
      <c r="I288" s="567">
        <v>569</v>
      </c>
      <c r="J288" s="567">
        <v>13</v>
      </c>
      <c r="K288" s="567">
        <v>779</v>
      </c>
      <c r="L288" s="568">
        <v>0.94309927360774826</v>
      </c>
      <c r="M288" s="565"/>
      <c r="N288" s="569">
        <v>17</v>
      </c>
      <c r="O288" s="567"/>
      <c r="P288" s="567">
        <v>27</v>
      </c>
      <c r="Q288" s="567">
        <v>3</v>
      </c>
      <c r="R288" s="567">
        <v>47</v>
      </c>
      <c r="S288" s="568">
        <v>5.690072639225182E-2</v>
      </c>
      <c r="T288" s="565"/>
      <c r="U288" s="572">
        <v>826</v>
      </c>
    </row>
    <row r="289" spans="1:21" s="571" customFormat="1" ht="22.15" customHeight="1">
      <c r="A289" s="564" t="s">
        <v>437</v>
      </c>
      <c r="B289" s="565"/>
      <c r="C289" s="569">
        <v>150</v>
      </c>
      <c r="D289" s="567">
        <v>-3</v>
      </c>
      <c r="E289" s="568">
        <v>-0.02</v>
      </c>
      <c r="F289" s="565"/>
      <c r="G289" s="569">
        <v>72</v>
      </c>
      <c r="H289" s="567">
        <v>6</v>
      </c>
      <c r="I289" s="567">
        <v>68</v>
      </c>
      <c r="J289" s="567"/>
      <c r="K289" s="567">
        <v>146</v>
      </c>
      <c r="L289" s="568">
        <v>0.99319727891156462</v>
      </c>
      <c r="M289" s="565"/>
      <c r="N289" s="569">
        <v>1</v>
      </c>
      <c r="O289" s="567"/>
      <c r="P289" s="567"/>
      <c r="Q289" s="567"/>
      <c r="R289" s="567">
        <v>1</v>
      </c>
      <c r="S289" s="568">
        <v>6.8027210884353739E-3</v>
      </c>
      <c r="T289" s="565"/>
      <c r="U289" s="572">
        <v>147</v>
      </c>
    </row>
    <row r="290" spans="1:21" ht="22.15" customHeight="1">
      <c r="A290" s="210"/>
      <c r="B290" s="136"/>
      <c r="C290" s="211"/>
      <c r="D290" s="212"/>
      <c r="E290" s="227"/>
      <c r="F290" s="136"/>
      <c r="G290" s="211"/>
      <c r="H290" s="212"/>
      <c r="I290" s="212"/>
      <c r="J290" s="212"/>
      <c r="K290" s="212"/>
      <c r="L290" s="227"/>
      <c r="M290" s="136"/>
      <c r="N290" s="211"/>
      <c r="O290" s="212"/>
      <c r="P290" s="212"/>
      <c r="Q290" s="212"/>
      <c r="R290" s="212"/>
      <c r="S290" s="227"/>
      <c r="T290" s="136"/>
      <c r="U290" s="210"/>
    </row>
    <row r="291" spans="1:21" ht="22.15" customHeight="1">
      <c r="A291" s="213" t="s">
        <v>133</v>
      </c>
      <c r="B291" s="207"/>
      <c r="C291" s="214">
        <v>7988</v>
      </c>
      <c r="D291" s="218">
        <v>2281</v>
      </c>
      <c r="E291" s="216">
        <v>0.28560000000000002</v>
      </c>
      <c r="F291" s="207"/>
      <c r="G291" s="214">
        <v>2892</v>
      </c>
      <c r="H291" s="215">
        <v>190</v>
      </c>
      <c r="I291" s="218">
        <v>6649</v>
      </c>
      <c r="J291" s="215">
        <v>290</v>
      </c>
      <c r="K291" s="218">
        <v>10021</v>
      </c>
      <c r="L291" s="216">
        <v>0.97584964456130097</v>
      </c>
      <c r="M291" s="207"/>
      <c r="N291" s="217">
        <v>40</v>
      </c>
      <c r="O291" s="215">
        <v>35</v>
      </c>
      <c r="P291" s="215">
        <v>112</v>
      </c>
      <c r="Q291" s="215">
        <v>61</v>
      </c>
      <c r="R291" s="215">
        <v>248</v>
      </c>
      <c r="S291" s="216">
        <v>2.4150355438698999E-2</v>
      </c>
      <c r="T291" s="207"/>
      <c r="U291" s="219">
        <v>10269</v>
      </c>
    </row>
    <row r="292" spans="1:21" ht="22.15" customHeight="1">
      <c r="A292" s="210"/>
      <c r="B292" s="136"/>
      <c r="C292" s="211"/>
      <c r="D292" s="212"/>
      <c r="E292" s="227"/>
      <c r="F292" s="136"/>
      <c r="G292" s="211"/>
      <c r="H292" s="212"/>
      <c r="I292" s="212"/>
      <c r="J292" s="212"/>
      <c r="K292" s="212"/>
      <c r="L292" s="227"/>
      <c r="M292" s="136"/>
      <c r="N292" s="211"/>
      <c r="O292" s="212"/>
      <c r="P292" s="212"/>
      <c r="Q292" s="212"/>
      <c r="R292" s="212"/>
      <c r="S292" s="227"/>
      <c r="T292" s="136"/>
      <c r="U292" s="210"/>
    </row>
    <row r="293" spans="1:21" s="571" customFormat="1" ht="22.15" customHeight="1">
      <c r="A293" s="564" t="s">
        <v>438</v>
      </c>
      <c r="B293" s="565"/>
      <c r="C293" s="566">
        <v>2393</v>
      </c>
      <c r="D293" s="570">
        <v>2051</v>
      </c>
      <c r="E293" s="568">
        <v>0.85709999999999997</v>
      </c>
      <c r="F293" s="565"/>
      <c r="G293" s="566">
        <v>1619</v>
      </c>
      <c r="H293" s="567">
        <v>106</v>
      </c>
      <c r="I293" s="570">
        <v>2436</v>
      </c>
      <c r="J293" s="567">
        <v>145</v>
      </c>
      <c r="K293" s="570">
        <v>4306</v>
      </c>
      <c r="L293" s="568">
        <v>0.96894689468946893</v>
      </c>
      <c r="M293" s="565"/>
      <c r="N293" s="569">
        <v>3</v>
      </c>
      <c r="O293" s="567">
        <v>33</v>
      </c>
      <c r="P293" s="567">
        <v>49</v>
      </c>
      <c r="Q293" s="567">
        <v>53</v>
      </c>
      <c r="R293" s="567">
        <v>138</v>
      </c>
      <c r="S293" s="568">
        <v>3.1053105310531053E-2</v>
      </c>
      <c r="T293" s="565"/>
      <c r="U293" s="165">
        <v>4444</v>
      </c>
    </row>
    <row r="294" spans="1:21" s="571" customFormat="1" ht="22.15" customHeight="1">
      <c r="A294" s="564" t="s">
        <v>439</v>
      </c>
      <c r="B294" s="565"/>
      <c r="C294" s="566">
        <v>1480</v>
      </c>
      <c r="D294" s="567">
        <v>-475</v>
      </c>
      <c r="E294" s="568">
        <v>-0.32090000000000002</v>
      </c>
      <c r="F294" s="565"/>
      <c r="G294" s="569">
        <v>238</v>
      </c>
      <c r="H294" s="567"/>
      <c r="I294" s="567">
        <v>747</v>
      </c>
      <c r="J294" s="567"/>
      <c r="K294" s="567">
        <v>985</v>
      </c>
      <c r="L294" s="568">
        <v>0.98009950248756217</v>
      </c>
      <c r="M294" s="565"/>
      <c r="N294" s="569">
        <v>2</v>
      </c>
      <c r="O294" s="567"/>
      <c r="P294" s="567">
        <v>18</v>
      </c>
      <c r="Q294" s="567"/>
      <c r="R294" s="567">
        <v>20</v>
      </c>
      <c r="S294" s="568">
        <v>1.9900497512437811E-2</v>
      </c>
      <c r="T294" s="565"/>
      <c r="U294" s="165">
        <v>1005</v>
      </c>
    </row>
    <row r="295" spans="1:21" s="571" customFormat="1" ht="22.15" customHeight="1">
      <c r="A295" s="564" t="s">
        <v>440</v>
      </c>
      <c r="B295" s="565"/>
      <c r="C295" s="569">
        <v>910</v>
      </c>
      <c r="D295" s="567">
        <v>611</v>
      </c>
      <c r="E295" s="568">
        <v>0.6714</v>
      </c>
      <c r="F295" s="565"/>
      <c r="G295" s="569">
        <v>392</v>
      </c>
      <c r="H295" s="567">
        <v>33</v>
      </c>
      <c r="I295" s="570">
        <v>1017</v>
      </c>
      <c r="J295" s="567">
        <v>36</v>
      </c>
      <c r="K295" s="570">
        <v>1478</v>
      </c>
      <c r="L295" s="568">
        <v>0.97172912557527935</v>
      </c>
      <c r="M295" s="565"/>
      <c r="N295" s="569">
        <v>25</v>
      </c>
      <c r="O295" s="567"/>
      <c r="P295" s="567">
        <v>18</v>
      </c>
      <c r="Q295" s="567"/>
      <c r="R295" s="567">
        <v>43</v>
      </c>
      <c r="S295" s="568">
        <v>2.827087442472058E-2</v>
      </c>
      <c r="T295" s="565"/>
      <c r="U295" s="165">
        <v>1521</v>
      </c>
    </row>
    <row r="296" spans="1:21" s="571" customFormat="1" ht="22.15" customHeight="1">
      <c r="A296" s="564" t="s">
        <v>441</v>
      </c>
      <c r="B296" s="565"/>
      <c r="C296" s="569">
        <v>508</v>
      </c>
      <c r="D296" s="567">
        <v>74</v>
      </c>
      <c r="E296" s="568">
        <v>0.1457</v>
      </c>
      <c r="F296" s="565"/>
      <c r="G296" s="569">
        <v>95</v>
      </c>
      <c r="H296" s="567"/>
      <c r="I296" s="567">
        <v>479</v>
      </c>
      <c r="J296" s="567"/>
      <c r="K296" s="567">
        <v>574</v>
      </c>
      <c r="L296" s="568">
        <v>0.9862542955326461</v>
      </c>
      <c r="M296" s="565"/>
      <c r="N296" s="569"/>
      <c r="O296" s="567"/>
      <c r="P296" s="567">
        <v>8</v>
      </c>
      <c r="Q296" s="567"/>
      <c r="R296" s="567">
        <v>8</v>
      </c>
      <c r="S296" s="568">
        <v>1.3745704467353952E-2</v>
      </c>
      <c r="T296" s="565"/>
      <c r="U296" s="572">
        <v>582</v>
      </c>
    </row>
    <row r="297" spans="1:21" s="571" customFormat="1" ht="22.15" customHeight="1">
      <c r="A297" s="564" t="s">
        <v>442</v>
      </c>
      <c r="B297" s="565"/>
      <c r="C297" s="569">
        <v>310</v>
      </c>
      <c r="D297" s="567">
        <v>-6</v>
      </c>
      <c r="E297" s="568">
        <v>-1.9400000000000001E-2</v>
      </c>
      <c r="F297" s="565"/>
      <c r="G297" s="569">
        <v>79</v>
      </c>
      <c r="H297" s="567"/>
      <c r="I297" s="567">
        <v>225</v>
      </c>
      <c r="J297" s="567"/>
      <c r="K297" s="567">
        <v>304</v>
      </c>
      <c r="L297" s="568">
        <v>1</v>
      </c>
      <c r="M297" s="565"/>
      <c r="N297" s="569"/>
      <c r="O297" s="567"/>
      <c r="P297" s="567"/>
      <c r="Q297" s="567"/>
      <c r="R297" s="567">
        <v>0</v>
      </c>
      <c r="S297" s="568">
        <v>0</v>
      </c>
      <c r="T297" s="565"/>
      <c r="U297" s="572">
        <v>304</v>
      </c>
    </row>
    <row r="298" spans="1:21" s="571" customFormat="1" ht="22.15" customHeight="1">
      <c r="A298" s="564" t="s">
        <v>443</v>
      </c>
      <c r="B298" s="565"/>
      <c r="C298" s="569">
        <v>545</v>
      </c>
      <c r="D298" s="567">
        <v>-74</v>
      </c>
      <c r="E298" s="568">
        <v>-0.1358</v>
      </c>
      <c r="F298" s="565"/>
      <c r="G298" s="569">
        <v>116</v>
      </c>
      <c r="H298" s="567">
        <v>4</v>
      </c>
      <c r="I298" s="567">
        <v>323</v>
      </c>
      <c r="J298" s="567">
        <v>28</v>
      </c>
      <c r="K298" s="567">
        <v>471</v>
      </c>
      <c r="L298" s="568">
        <v>1</v>
      </c>
      <c r="M298" s="565"/>
      <c r="N298" s="569"/>
      <c r="O298" s="567"/>
      <c r="P298" s="567"/>
      <c r="Q298" s="567"/>
      <c r="R298" s="567">
        <v>0</v>
      </c>
      <c r="S298" s="568">
        <v>0</v>
      </c>
      <c r="T298" s="565"/>
      <c r="U298" s="572">
        <v>471</v>
      </c>
    </row>
    <row r="299" spans="1:21" s="571" customFormat="1" ht="22.15" customHeight="1">
      <c r="A299" s="564" t="s">
        <v>444</v>
      </c>
      <c r="B299" s="565"/>
      <c r="C299" s="569">
        <v>920</v>
      </c>
      <c r="D299" s="567">
        <v>-138</v>
      </c>
      <c r="E299" s="568">
        <v>-0.15</v>
      </c>
      <c r="F299" s="565"/>
      <c r="G299" s="569">
        <v>41</v>
      </c>
      <c r="H299" s="567"/>
      <c r="I299" s="567">
        <v>734</v>
      </c>
      <c r="J299" s="567"/>
      <c r="K299" s="567">
        <v>775</v>
      </c>
      <c r="L299" s="568">
        <v>0.99104859335038364</v>
      </c>
      <c r="M299" s="565"/>
      <c r="N299" s="569"/>
      <c r="O299" s="567"/>
      <c r="P299" s="567">
        <v>7</v>
      </c>
      <c r="Q299" s="567"/>
      <c r="R299" s="567">
        <v>7</v>
      </c>
      <c r="S299" s="568">
        <v>8.9514066496163679E-3</v>
      </c>
      <c r="T299" s="565"/>
      <c r="U299" s="572">
        <v>782</v>
      </c>
    </row>
    <row r="300" spans="1:21" s="571" customFormat="1" ht="22.15" customHeight="1">
      <c r="A300" s="564" t="s">
        <v>445</v>
      </c>
      <c r="B300" s="565"/>
      <c r="C300" s="569">
        <v>208</v>
      </c>
      <c r="D300" s="567">
        <v>213</v>
      </c>
      <c r="E300" s="568">
        <v>1.024</v>
      </c>
      <c r="F300" s="565"/>
      <c r="G300" s="569">
        <v>156</v>
      </c>
      <c r="H300" s="567"/>
      <c r="I300" s="567">
        <v>258</v>
      </c>
      <c r="J300" s="567"/>
      <c r="K300" s="567">
        <v>414</v>
      </c>
      <c r="L300" s="568">
        <v>0.98337292161520196</v>
      </c>
      <c r="M300" s="565"/>
      <c r="N300" s="569">
        <v>2</v>
      </c>
      <c r="O300" s="567"/>
      <c r="P300" s="567">
        <v>5</v>
      </c>
      <c r="Q300" s="567"/>
      <c r="R300" s="567">
        <v>7</v>
      </c>
      <c r="S300" s="568">
        <v>1.66270783847981E-2</v>
      </c>
      <c r="T300" s="565"/>
      <c r="U300" s="572">
        <v>421</v>
      </c>
    </row>
    <row r="301" spans="1:21" s="571" customFormat="1" ht="22.15" customHeight="1">
      <c r="A301" s="564" t="s">
        <v>446</v>
      </c>
      <c r="B301" s="565"/>
      <c r="C301" s="569">
        <v>130</v>
      </c>
      <c r="D301" s="567">
        <v>22</v>
      </c>
      <c r="E301" s="568">
        <v>0.16919999999999999</v>
      </c>
      <c r="F301" s="565"/>
      <c r="G301" s="569">
        <v>36</v>
      </c>
      <c r="H301" s="567"/>
      <c r="I301" s="567">
        <v>115</v>
      </c>
      <c r="J301" s="567"/>
      <c r="K301" s="567">
        <v>151</v>
      </c>
      <c r="L301" s="568">
        <v>0.99342105263157887</v>
      </c>
      <c r="M301" s="565"/>
      <c r="N301" s="569"/>
      <c r="O301" s="567"/>
      <c r="P301" s="567">
        <v>1</v>
      </c>
      <c r="Q301" s="567"/>
      <c r="R301" s="567">
        <v>1</v>
      </c>
      <c r="S301" s="568">
        <v>6.5789473684210531E-3</v>
      </c>
      <c r="T301" s="565"/>
      <c r="U301" s="572">
        <v>152</v>
      </c>
    </row>
    <row r="302" spans="1:21" s="571" customFormat="1" ht="22.15" customHeight="1">
      <c r="A302" s="564" t="s">
        <v>447</v>
      </c>
      <c r="B302" s="565"/>
      <c r="C302" s="569">
        <v>144</v>
      </c>
      <c r="D302" s="567">
        <v>-3</v>
      </c>
      <c r="E302" s="568">
        <v>-2.0799999999999999E-2</v>
      </c>
      <c r="F302" s="565"/>
      <c r="G302" s="569">
        <v>48</v>
      </c>
      <c r="H302" s="567"/>
      <c r="I302" s="567">
        <v>91</v>
      </c>
      <c r="J302" s="567"/>
      <c r="K302" s="567">
        <v>139</v>
      </c>
      <c r="L302" s="568">
        <v>0.98581560283687952</v>
      </c>
      <c r="M302" s="565"/>
      <c r="N302" s="569"/>
      <c r="O302" s="567"/>
      <c r="P302" s="567">
        <v>2</v>
      </c>
      <c r="Q302" s="567"/>
      <c r="R302" s="567">
        <v>2</v>
      </c>
      <c r="S302" s="568">
        <v>1.4184397163120567E-2</v>
      </c>
      <c r="T302" s="565"/>
      <c r="U302" s="572">
        <v>141</v>
      </c>
    </row>
    <row r="303" spans="1:21" s="571" customFormat="1" ht="22.15" customHeight="1">
      <c r="A303" s="564" t="s">
        <v>448</v>
      </c>
      <c r="B303" s="565"/>
      <c r="C303" s="569">
        <v>91</v>
      </c>
      <c r="D303" s="567">
        <v>26</v>
      </c>
      <c r="E303" s="568">
        <v>0.28570000000000001</v>
      </c>
      <c r="F303" s="565"/>
      <c r="G303" s="569">
        <v>36</v>
      </c>
      <c r="H303" s="567"/>
      <c r="I303" s="567">
        <v>72</v>
      </c>
      <c r="J303" s="567"/>
      <c r="K303" s="567">
        <v>108</v>
      </c>
      <c r="L303" s="568">
        <v>0.92307692307692302</v>
      </c>
      <c r="M303" s="565"/>
      <c r="N303" s="569">
        <v>8</v>
      </c>
      <c r="O303" s="567"/>
      <c r="P303" s="567">
        <v>1</v>
      </c>
      <c r="Q303" s="567"/>
      <c r="R303" s="567">
        <v>9</v>
      </c>
      <c r="S303" s="568">
        <v>7.6923076923076927E-2</v>
      </c>
      <c r="T303" s="565"/>
      <c r="U303" s="572">
        <v>117</v>
      </c>
    </row>
    <row r="304" spans="1:21" s="571" customFormat="1" ht="22.15" customHeight="1">
      <c r="A304" s="564" t="s">
        <v>449</v>
      </c>
      <c r="B304" s="565"/>
      <c r="C304" s="569">
        <v>189</v>
      </c>
      <c r="D304" s="567">
        <v>-51</v>
      </c>
      <c r="E304" s="568">
        <v>-0.26979999999999998</v>
      </c>
      <c r="F304" s="565"/>
      <c r="G304" s="569"/>
      <c r="H304" s="567">
        <v>47</v>
      </c>
      <c r="I304" s="567"/>
      <c r="J304" s="567">
        <v>81</v>
      </c>
      <c r="K304" s="567">
        <v>128</v>
      </c>
      <c r="L304" s="568">
        <v>0.92753623188405798</v>
      </c>
      <c r="M304" s="565"/>
      <c r="N304" s="569"/>
      <c r="O304" s="567">
        <v>2</v>
      </c>
      <c r="P304" s="567"/>
      <c r="Q304" s="567">
        <v>8</v>
      </c>
      <c r="R304" s="567">
        <v>10</v>
      </c>
      <c r="S304" s="568">
        <v>7.2463768115942032E-2</v>
      </c>
      <c r="T304" s="565"/>
      <c r="U304" s="572">
        <v>138</v>
      </c>
    </row>
    <row r="305" spans="1:21" s="571" customFormat="1" ht="22.15" customHeight="1">
      <c r="A305" s="564" t="s">
        <v>450</v>
      </c>
      <c r="B305" s="565"/>
      <c r="C305" s="569">
        <v>160</v>
      </c>
      <c r="D305" s="567">
        <v>31</v>
      </c>
      <c r="E305" s="568">
        <v>0.1938</v>
      </c>
      <c r="F305" s="565"/>
      <c r="G305" s="569">
        <v>36</v>
      </c>
      <c r="H305" s="567"/>
      <c r="I305" s="567">
        <v>152</v>
      </c>
      <c r="J305" s="567"/>
      <c r="K305" s="567">
        <v>188</v>
      </c>
      <c r="L305" s="568">
        <v>0.98429319371727741</v>
      </c>
      <c r="M305" s="565"/>
      <c r="N305" s="569"/>
      <c r="O305" s="567"/>
      <c r="P305" s="567">
        <v>3</v>
      </c>
      <c r="Q305" s="567"/>
      <c r="R305" s="567">
        <v>3</v>
      </c>
      <c r="S305" s="568">
        <v>1.5706806282722516E-2</v>
      </c>
      <c r="T305" s="565"/>
      <c r="U305" s="572">
        <v>191</v>
      </c>
    </row>
    <row r="306" spans="1:21" ht="22.15" customHeight="1">
      <c r="A306" s="210"/>
      <c r="B306" s="136"/>
      <c r="C306" s="211"/>
      <c r="D306" s="212"/>
      <c r="E306" s="227"/>
      <c r="F306" s="136"/>
      <c r="G306" s="211"/>
      <c r="H306" s="212"/>
      <c r="I306" s="212"/>
      <c r="J306" s="212"/>
      <c r="K306" s="212"/>
      <c r="L306" s="227"/>
      <c r="M306" s="136"/>
      <c r="N306" s="211"/>
      <c r="O306" s="212"/>
      <c r="P306" s="212"/>
      <c r="Q306" s="212"/>
      <c r="R306" s="212"/>
      <c r="S306" s="227"/>
      <c r="T306" s="136"/>
      <c r="U306" s="210"/>
    </row>
    <row r="307" spans="1:21" ht="22.15" customHeight="1">
      <c r="A307" s="213" t="s">
        <v>134</v>
      </c>
      <c r="B307" s="207"/>
      <c r="C307" s="214">
        <v>3146</v>
      </c>
      <c r="D307" s="218">
        <v>1335</v>
      </c>
      <c r="E307" s="216">
        <v>0.42430000000000001</v>
      </c>
      <c r="F307" s="207"/>
      <c r="G307" s="214">
        <v>1241</v>
      </c>
      <c r="H307" s="215">
        <v>109</v>
      </c>
      <c r="I307" s="218">
        <v>2990</v>
      </c>
      <c r="J307" s="215">
        <v>85</v>
      </c>
      <c r="K307" s="218">
        <v>4425</v>
      </c>
      <c r="L307" s="216">
        <v>0.98750278955590276</v>
      </c>
      <c r="M307" s="207"/>
      <c r="N307" s="217">
        <v>20</v>
      </c>
      <c r="O307" s="215">
        <v>3</v>
      </c>
      <c r="P307" s="215">
        <v>33</v>
      </c>
      <c r="Q307" s="215"/>
      <c r="R307" s="215">
        <v>56</v>
      </c>
      <c r="S307" s="216">
        <v>1.2497210444097301E-2</v>
      </c>
      <c r="T307" s="207"/>
      <c r="U307" s="219">
        <v>4481</v>
      </c>
    </row>
    <row r="308" spans="1:21" ht="22.15" customHeight="1">
      <c r="A308" s="210"/>
      <c r="B308" s="136"/>
      <c r="C308" s="211"/>
      <c r="D308" s="212"/>
      <c r="E308" s="227"/>
      <c r="F308" s="136"/>
      <c r="G308" s="211"/>
      <c r="H308" s="212"/>
      <c r="I308" s="212"/>
      <c r="J308" s="212"/>
      <c r="K308" s="212"/>
      <c r="L308" s="227"/>
      <c r="M308" s="136"/>
      <c r="N308" s="211"/>
      <c r="O308" s="212"/>
      <c r="P308" s="212"/>
      <c r="Q308" s="212"/>
      <c r="R308" s="212"/>
      <c r="S308" s="227"/>
      <c r="T308" s="136"/>
      <c r="U308" s="210"/>
    </row>
    <row r="309" spans="1:21" s="571" customFormat="1" ht="22.15" customHeight="1">
      <c r="A309" s="564" t="s">
        <v>451</v>
      </c>
      <c r="B309" s="565"/>
      <c r="C309" s="569">
        <v>40</v>
      </c>
      <c r="D309" s="567">
        <v>118</v>
      </c>
      <c r="E309" s="568">
        <v>2.95</v>
      </c>
      <c r="F309" s="565"/>
      <c r="G309" s="569">
        <v>60</v>
      </c>
      <c r="H309" s="567"/>
      <c r="I309" s="567">
        <v>98</v>
      </c>
      <c r="J309" s="567"/>
      <c r="K309" s="567">
        <v>158</v>
      </c>
      <c r="L309" s="568">
        <v>1</v>
      </c>
      <c r="M309" s="565"/>
      <c r="N309" s="569"/>
      <c r="O309" s="567"/>
      <c r="P309" s="567"/>
      <c r="Q309" s="567"/>
      <c r="R309" s="567">
        <v>0</v>
      </c>
      <c r="S309" s="568">
        <v>0</v>
      </c>
      <c r="T309" s="565"/>
      <c r="U309" s="572">
        <v>158</v>
      </c>
    </row>
    <row r="310" spans="1:21" s="571" customFormat="1" ht="22.15" customHeight="1">
      <c r="A310" s="564" t="s">
        <v>452</v>
      </c>
      <c r="B310" s="565"/>
      <c r="C310" s="569">
        <v>142</v>
      </c>
      <c r="D310" s="567">
        <v>39</v>
      </c>
      <c r="E310" s="568">
        <v>0.27460000000000001</v>
      </c>
      <c r="F310" s="565"/>
      <c r="G310" s="569">
        <v>57</v>
      </c>
      <c r="H310" s="567"/>
      <c r="I310" s="567">
        <v>124</v>
      </c>
      <c r="J310" s="567"/>
      <c r="K310" s="567">
        <v>181</v>
      </c>
      <c r="L310" s="568">
        <v>1</v>
      </c>
      <c r="M310" s="565"/>
      <c r="N310" s="569"/>
      <c r="O310" s="567"/>
      <c r="P310" s="567"/>
      <c r="Q310" s="567"/>
      <c r="R310" s="567">
        <v>0</v>
      </c>
      <c r="S310" s="568">
        <v>0</v>
      </c>
      <c r="T310" s="565"/>
      <c r="U310" s="572">
        <v>181</v>
      </c>
    </row>
    <row r="311" spans="1:21" s="571" customFormat="1" ht="22.15" customHeight="1">
      <c r="A311" s="564" t="s">
        <v>453</v>
      </c>
      <c r="B311" s="565"/>
      <c r="C311" s="566">
        <v>1368</v>
      </c>
      <c r="D311" s="567">
        <v>473</v>
      </c>
      <c r="E311" s="568">
        <v>0.3458</v>
      </c>
      <c r="F311" s="565"/>
      <c r="G311" s="569">
        <v>562</v>
      </c>
      <c r="H311" s="567">
        <v>78</v>
      </c>
      <c r="I311" s="570">
        <v>1140</v>
      </c>
      <c r="J311" s="567">
        <v>33</v>
      </c>
      <c r="K311" s="570">
        <v>1813</v>
      </c>
      <c r="L311" s="568">
        <v>0.98479087452471492</v>
      </c>
      <c r="M311" s="565"/>
      <c r="N311" s="569">
        <v>15</v>
      </c>
      <c r="O311" s="567">
        <v>2</v>
      </c>
      <c r="P311" s="567">
        <v>11</v>
      </c>
      <c r="Q311" s="567"/>
      <c r="R311" s="567">
        <v>28</v>
      </c>
      <c r="S311" s="568">
        <v>1.5209125475285169E-2</v>
      </c>
      <c r="T311" s="565"/>
      <c r="U311" s="165">
        <v>1841</v>
      </c>
    </row>
    <row r="312" spans="1:21" s="571" customFormat="1" ht="22.15" customHeight="1">
      <c r="A312" s="564" t="s">
        <v>454</v>
      </c>
      <c r="B312" s="565"/>
      <c r="C312" s="569">
        <v>440</v>
      </c>
      <c r="D312" s="567">
        <v>87</v>
      </c>
      <c r="E312" s="568">
        <v>0.19769999999999999</v>
      </c>
      <c r="F312" s="565"/>
      <c r="G312" s="569">
        <v>122</v>
      </c>
      <c r="H312" s="567">
        <v>12</v>
      </c>
      <c r="I312" s="567">
        <v>362</v>
      </c>
      <c r="J312" s="567">
        <v>16</v>
      </c>
      <c r="K312" s="567">
        <v>512</v>
      </c>
      <c r="L312" s="568">
        <v>0.97153700189753323</v>
      </c>
      <c r="M312" s="565"/>
      <c r="N312" s="569">
        <v>2</v>
      </c>
      <c r="O312" s="567">
        <v>1</v>
      </c>
      <c r="P312" s="567">
        <v>12</v>
      </c>
      <c r="Q312" s="567"/>
      <c r="R312" s="567">
        <v>15</v>
      </c>
      <c r="S312" s="568">
        <v>2.8462998102466792E-2</v>
      </c>
      <c r="T312" s="565"/>
      <c r="U312" s="572">
        <v>527</v>
      </c>
    </row>
    <row r="313" spans="1:21" s="571" customFormat="1" ht="22.15" customHeight="1">
      <c r="A313" s="564" t="s">
        <v>455</v>
      </c>
      <c r="B313" s="565"/>
      <c r="C313" s="569">
        <v>483</v>
      </c>
      <c r="D313" s="567">
        <v>424</v>
      </c>
      <c r="E313" s="568">
        <v>0.87780000000000002</v>
      </c>
      <c r="F313" s="565"/>
      <c r="G313" s="569">
        <v>242</v>
      </c>
      <c r="H313" s="567">
        <v>9</v>
      </c>
      <c r="I313" s="567">
        <v>632</v>
      </c>
      <c r="J313" s="567">
        <v>18</v>
      </c>
      <c r="K313" s="567">
        <v>901</v>
      </c>
      <c r="L313" s="568">
        <v>0.99338478500551264</v>
      </c>
      <c r="M313" s="565"/>
      <c r="N313" s="569"/>
      <c r="O313" s="567"/>
      <c r="P313" s="567">
        <v>6</v>
      </c>
      <c r="Q313" s="567"/>
      <c r="R313" s="567">
        <v>6</v>
      </c>
      <c r="S313" s="568">
        <v>6.615214994487321E-3</v>
      </c>
      <c r="T313" s="565"/>
      <c r="U313" s="572">
        <v>907</v>
      </c>
    </row>
    <row r="314" spans="1:21" s="571" customFormat="1" ht="22.15" customHeight="1">
      <c r="A314" s="564" t="s">
        <v>456</v>
      </c>
      <c r="B314" s="565"/>
      <c r="C314" s="569">
        <v>310</v>
      </c>
      <c r="D314" s="567">
        <v>28</v>
      </c>
      <c r="E314" s="568">
        <v>9.0300000000000005E-2</v>
      </c>
      <c r="F314" s="565"/>
      <c r="G314" s="569">
        <v>62</v>
      </c>
      <c r="H314" s="567">
        <v>7</v>
      </c>
      <c r="I314" s="567">
        <v>253</v>
      </c>
      <c r="J314" s="567">
        <v>11</v>
      </c>
      <c r="K314" s="567">
        <v>333</v>
      </c>
      <c r="L314" s="568">
        <v>0.9852071005917159</v>
      </c>
      <c r="M314" s="565"/>
      <c r="N314" s="569">
        <v>3</v>
      </c>
      <c r="O314" s="567"/>
      <c r="P314" s="567">
        <v>2</v>
      </c>
      <c r="Q314" s="567"/>
      <c r="R314" s="567">
        <v>5</v>
      </c>
      <c r="S314" s="568">
        <v>1.4792899408284023E-2</v>
      </c>
      <c r="T314" s="565"/>
      <c r="U314" s="572">
        <v>338</v>
      </c>
    </row>
    <row r="315" spans="1:21" s="571" customFormat="1" ht="22.15" customHeight="1">
      <c r="A315" s="564" t="s">
        <v>457</v>
      </c>
      <c r="B315" s="565"/>
      <c r="C315" s="569">
        <v>145</v>
      </c>
      <c r="D315" s="567">
        <v>115</v>
      </c>
      <c r="E315" s="568">
        <v>0.79310000000000003</v>
      </c>
      <c r="F315" s="565"/>
      <c r="G315" s="569">
        <v>74</v>
      </c>
      <c r="H315" s="567"/>
      <c r="I315" s="567">
        <v>186</v>
      </c>
      <c r="J315" s="567"/>
      <c r="K315" s="567">
        <v>260</v>
      </c>
      <c r="L315" s="568">
        <v>1</v>
      </c>
      <c r="M315" s="565"/>
      <c r="N315" s="569"/>
      <c r="O315" s="567"/>
      <c r="P315" s="567"/>
      <c r="Q315" s="567"/>
      <c r="R315" s="567">
        <v>0</v>
      </c>
      <c r="S315" s="568">
        <v>0</v>
      </c>
      <c r="T315" s="565"/>
      <c r="U315" s="572">
        <v>260</v>
      </c>
    </row>
    <row r="316" spans="1:21" s="571" customFormat="1" ht="22.15" customHeight="1">
      <c r="A316" s="564" t="s">
        <v>458</v>
      </c>
      <c r="B316" s="565"/>
      <c r="C316" s="569">
        <v>218</v>
      </c>
      <c r="D316" s="567">
        <v>51</v>
      </c>
      <c r="E316" s="568">
        <v>0.2339</v>
      </c>
      <c r="F316" s="565"/>
      <c r="G316" s="569">
        <v>62</v>
      </c>
      <c r="H316" s="567">
        <v>3</v>
      </c>
      <c r="I316" s="567">
        <v>195</v>
      </c>
      <c r="J316" s="567">
        <v>7</v>
      </c>
      <c r="K316" s="567">
        <v>267</v>
      </c>
      <c r="L316" s="568">
        <v>0.99256505576208187</v>
      </c>
      <c r="M316" s="565"/>
      <c r="N316" s="569"/>
      <c r="O316" s="567"/>
      <c r="P316" s="567">
        <v>2</v>
      </c>
      <c r="Q316" s="567"/>
      <c r="R316" s="567">
        <v>2</v>
      </c>
      <c r="S316" s="568">
        <v>7.4349442379182153E-3</v>
      </c>
      <c r="T316" s="565"/>
      <c r="U316" s="572">
        <v>269</v>
      </c>
    </row>
    <row r="317" spans="1:21" ht="22.15" customHeight="1">
      <c r="A317" s="210"/>
      <c r="B317" s="136"/>
      <c r="C317" s="211"/>
      <c r="D317" s="212"/>
      <c r="E317" s="227"/>
      <c r="F317" s="136"/>
      <c r="G317" s="211"/>
      <c r="H317" s="212"/>
      <c r="I317" s="212"/>
      <c r="J317" s="212"/>
      <c r="K317" s="212"/>
      <c r="L317" s="227"/>
      <c r="M317" s="136"/>
      <c r="N317" s="211"/>
      <c r="O317" s="212"/>
      <c r="P317" s="212"/>
      <c r="Q317" s="212"/>
      <c r="R317" s="212"/>
      <c r="S317" s="227"/>
      <c r="T317" s="136"/>
      <c r="U317" s="210"/>
    </row>
    <row r="318" spans="1:21" ht="22.15" customHeight="1">
      <c r="A318" s="213" t="s">
        <v>135</v>
      </c>
      <c r="B318" s="207"/>
      <c r="C318" s="214">
        <v>6847</v>
      </c>
      <c r="D318" s="218">
        <v>-2744</v>
      </c>
      <c r="E318" s="216">
        <v>-0.40079999999999999</v>
      </c>
      <c r="F318" s="207"/>
      <c r="G318" s="214">
        <v>1016</v>
      </c>
      <c r="H318" s="215">
        <v>87</v>
      </c>
      <c r="I318" s="218">
        <v>2287</v>
      </c>
      <c r="J318" s="215">
        <v>115</v>
      </c>
      <c r="K318" s="218">
        <v>3505</v>
      </c>
      <c r="L318" s="216">
        <v>0.85425298562027796</v>
      </c>
      <c r="M318" s="207"/>
      <c r="N318" s="217">
        <v>180</v>
      </c>
      <c r="O318" s="215">
        <v>16</v>
      </c>
      <c r="P318" s="215">
        <v>389</v>
      </c>
      <c r="Q318" s="215">
        <v>13</v>
      </c>
      <c r="R318" s="215">
        <v>598</v>
      </c>
      <c r="S318" s="216">
        <v>0.14574701437972215</v>
      </c>
      <c r="T318" s="207"/>
      <c r="U318" s="219">
        <v>4103</v>
      </c>
    </row>
    <row r="319" spans="1:21" ht="22.15" customHeight="1">
      <c r="A319" s="210"/>
      <c r="B319" s="136"/>
      <c r="C319" s="211"/>
      <c r="D319" s="212"/>
      <c r="E319" s="227"/>
      <c r="F319" s="136"/>
      <c r="G319" s="211"/>
      <c r="H319" s="212"/>
      <c r="I319" s="212"/>
      <c r="J319" s="212"/>
      <c r="K319" s="212"/>
      <c r="L319" s="227"/>
      <c r="M319" s="136"/>
      <c r="N319" s="211"/>
      <c r="O319" s="212"/>
      <c r="P319" s="212"/>
      <c r="Q319" s="212"/>
      <c r="R319" s="212"/>
      <c r="S319" s="227"/>
      <c r="T319" s="136"/>
      <c r="U319" s="210"/>
    </row>
    <row r="320" spans="1:21" s="571" customFormat="1" ht="22.15" customHeight="1">
      <c r="A320" s="564" t="s">
        <v>459</v>
      </c>
      <c r="B320" s="565"/>
      <c r="C320" s="566">
        <v>1504</v>
      </c>
      <c r="D320" s="567">
        <v>-489</v>
      </c>
      <c r="E320" s="568">
        <v>-0.3251</v>
      </c>
      <c r="F320" s="565"/>
      <c r="G320" s="569">
        <v>232</v>
      </c>
      <c r="H320" s="567">
        <v>23</v>
      </c>
      <c r="I320" s="567">
        <v>539</v>
      </c>
      <c r="J320" s="567">
        <v>29</v>
      </c>
      <c r="K320" s="567">
        <v>823</v>
      </c>
      <c r="L320" s="568">
        <v>0.81083743842364531</v>
      </c>
      <c r="M320" s="565"/>
      <c r="N320" s="569">
        <v>70</v>
      </c>
      <c r="O320" s="567">
        <v>4</v>
      </c>
      <c r="P320" s="567">
        <v>113</v>
      </c>
      <c r="Q320" s="567">
        <v>5</v>
      </c>
      <c r="R320" s="567">
        <v>192</v>
      </c>
      <c r="S320" s="568">
        <v>0.18916256157635469</v>
      </c>
      <c r="T320" s="565"/>
      <c r="U320" s="165">
        <v>1015</v>
      </c>
    </row>
    <row r="321" spans="1:21" s="571" customFormat="1" ht="22.15" customHeight="1">
      <c r="A321" s="564" t="s">
        <v>460</v>
      </c>
      <c r="B321" s="565"/>
      <c r="C321" s="566">
        <v>1100</v>
      </c>
      <c r="D321" s="567">
        <v>-585</v>
      </c>
      <c r="E321" s="568">
        <v>-0.53180000000000005</v>
      </c>
      <c r="F321" s="565"/>
      <c r="G321" s="569">
        <v>46</v>
      </c>
      <c r="H321" s="567"/>
      <c r="I321" s="567">
        <v>380</v>
      </c>
      <c r="J321" s="567"/>
      <c r="K321" s="567">
        <v>426</v>
      </c>
      <c r="L321" s="568">
        <v>0.82718446601941753</v>
      </c>
      <c r="M321" s="565"/>
      <c r="N321" s="569">
        <v>42</v>
      </c>
      <c r="O321" s="567"/>
      <c r="P321" s="567">
        <v>47</v>
      </c>
      <c r="Q321" s="567"/>
      <c r="R321" s="567">
        <v>89</v>
      </c>
      <c r="S321" s="568">
        <v>0.17281553398058253</v>
      </c>
      <c r="T321" s="565"/>
      <c r="U321" s="572">
        <v>515</v>
      </c>
    </row>
    <row r="322" spans="1:21" s="571" customFormat="1" ht="22.15" customHeight="1">
      <c r="A322" s="564" t="s">
        <v>461</v>
      </c>
      <c r="B322" s="565"/>
      <c r="C322" s="566">
        <v>1632</v>
      </c>
      <c r="D322" s="567">
        <v>-888</v>
      </c>
      <c r="E322" s="568">
        <v>-0.54410000000000003</v>
      </c>
      <c r="F322" s="565"/>
      <c r="G322" s="569">
        <v>102</v>
      </c>
      <c r="H322" s="567">
        <v>3</v>
      </c>
      <c r="I322" s="567">
        <v>420</v>
      </c>
      <c r="J322" s="567">
        <v>18</v>
      </c>
      <c r="K322" s="567">
        <v>543</v>
      </c>
      <c r="L322" s="568">
        <v>0.72983870967741937</v>
      </c>
      <c r="M322" s="565"/>
      <c r="N322" s="569">
        <v>35</v>
      </c>
      <c r="O322" s="567">
        <v>3</v>
      </c>
      <c r="P322" s="567">
        <v>160</v>
      </c>
      <c r="Q322" s="567">
        <v>3</v>
      </c>
      <c r="R322" s="567">
        <v>201</v>
      </c>
      <c r="S322" s="568">
        <v>0.27016129032258063</v>
      </c>
      <c r="T322" s="565"/>
      <c r="U322" s="572">
        <v>744</v>
      </c>
    </row>
    <row r="323" spans="1:21" s="571" customFormat="1" ht="22.15" customHeight="1">
      <c r="A323" s="564" t="s">
        <v>462</v>
      </c>
      <c r="B323" s="565"/>
      <c r="C323" s="566">
        <v>1544</v>
      </c>
      <c r="D323" s="567">
        <v>-651</v>
      </c>
      <c r="E323" s="568">
        <v>-0.42159999999999997</v>
      </c>
      <c r="F323" s="565"/>
      <c r="G323" s="569">
        <v>265</v>
      </c>
      <c r="H323" s="567">
        <v>22</v>
      </c>
      <c r="I323" s="567">
        <v>506</v>
      </c>
      <c r="J323" s="567">
        <v>36</v>
      </c>
      <c r="K323" s="567">
        <v>829</v>
      </c>
      <c r="L323" s="568">
        <v>0.92833146696528557</v>
      </c>
      <c r="M323" s="565"/>
      <c r="N323" s="569">
        <v>16</v>
      </c>
      <c r="O323" s="567">
        <v>4</v>
      </c>
      <c r="P323" s="567">
        <v>42</v>
      </c>
      <c r="Q323" s="567">
        <v>2</v>
      </c>
      <c r="R323" s="567">
        <v>64</v>
      </c>
      <c r="S323" s="568">
        <v>7.1668533034714446E-2</v>
      </c>
      <c r="T323" s="565"/>
      <c r="U323" s="572">
        <v>893</v>
      </c>
    </row>
    <row r="324" spans="1:21" s="571" customFormat="1" ht="22.15" customHeight="1">
      <c r="A324" s="564" t="s">
        <v>463</v>
      </c>
      <c r="B324" s="565"/>
      <c r="C324" s="569">
        <v>998</v>
      </c>
      <c r="D324" s="567">
        <v>-68</v>
      </c>
      <c r="E324" s="568">
        <v>-6.8099999999999994E-2</v>
      </c>
      <c r="F324" s="565"/>
      <c r="G324" s="569">
        <v>371</v>
      </c>
      <c r="H324" s="567">
        <v>39</v>
      </c>
      <c r="I324" s="567">
        <v>436</v>
      </c>
      <c r="J324" s="567">
        <v>32</v>
      </c>
      <c r="K324" s="567">
        <v>878</v>
      </c>
      <c r="L324" s="568">
        <v>0.94408602150537635</v>
      </c>
      <c r="M324" s="565"/>
      <c r="N324" s="569">
        <v>17</v>
      </c>
      <c r="O324" s="567">
        <v>5</v>
      </c>
      <c r="P324" s="567">
        <v>27</v>
      </c>
      <c r="Q324" s="567">
        <v>3</v>
      </c>
      <c r="R324" s="567">
        <v>52</v>
      </c>
      <c r="S324" s="568">
        <v>5.5913978494623658E-2</v>
      </c>
      <c r="T324" s="565"/>
      <c r="U324" s="572">
        <v>930</v>
      </c>
    </row>
    <row r="325" spans="1:21" s="571" customFormat="1" ht="22.15" customHeight="1">
      <c r="A325" s="564" t="s">
        <v>464</v>
      </c>
      <c r="B325" s="565"/>
      <c r="C325" s="569">
        <v>44</v>
      </c>
      <c r="D325" s="567">
        <v>-44</v>
      </c>
      <c r="E325" s="568">
        <v>-1</v>
      </c>
      <c r="F325" s="565"/>
      <c r="G325" s="569"/>
      <c r="H325" s="567"/>
      <c r="I325" s="567"/>
      <c r="J325" s="567"/>
      <c r="K325" s="567">
        <v>0</v>
      </c>
      <c r="L325" s="568" t="s">
        <v>503</v>
      </c>
      <c r="M325" s="565"/>
      <c r="N325" s="569"/>
      <c r="O325" s="567"/>
      <c r="P325" s="567"/>
      <c r="Q325" s="567"/>
      <c r="R325" s="567">
        <v>0</v>
      </c>
      <c r="S325" s="568" t="s">
        <v>503</v>
      </c>
      <c r="T325" s="565"/>
      <c r="U325" s="572">
        <v>0</v>
      </c>
    </row>
    <row r="326" spans="1:21" s="571" customFormat="1" ht="22.15" customHeight="1">
      <c r="A326" s="564" t="s">
        <v>465</v>
      </c>
      <c r="B326" s="565"/>
      <c r="C326" s="569">
        <v>25</v>
      </c>
      <c r="D326" s="567">
        <v>-19</v>
      </c>
      <c r="E326" s="568">
        <v>-0.76</v>
      </c>
      <c r="F326" s="565"/>
      <c r="G326" s="569"/>
      <c r="H326" s="567"/>
      <c r="I326" s="567">
        <v>6</v>
      </c>
      <c r="J326" s="567"/>
      <c r="K326" s="567">
        <v>6</v>
      </c>
      <c r="L326" s="568">
        <v>1</v>
      </c>
      <c r="M326" s="565"/>
      <c r="N326" s="569"/>
      <c r="O326" s="567"/>
      <c r="P326" s="567"/>
      <c r="Q326" s="567"/>
      <c r="R326" s="567">
        <v>0</v>
      </c>
      <c r="S326" s="568">
        <v>0</v>
      </c>
      <c r="T326" s="565"/>
      <c r="U326" s="572">
        <v>6</v>
      </c>
    </row>
    <row r="327" spans="1:21" ht="22.15" customHeight="1">
      <c r="A327" s="210"/>
      <c r="B327" s="136"/>
      <c r="C327" s="211"/>
      <c r="D327" s="212"/>
      <c r="E327" s="227"/>
      <c r="F327" s="136"/>
      <c r="G327" s="211"/>
      <c r="H327" s="212"/>
      <c r="I327" s="212"/>
      <c r="J327" s="212"/>
      <c r="K327" s="212"/>
      <c r="L327" s="227"/>
      <c r="M327" s="136"/>
      <c r="N327" s="211"/>
      <c r="O327" s="212"/>
      <c r="P327" s="212"/>
      <c r="Q327" s="212"/>
      <c r="R327" s="212"/>
      <c r="S327" s="227"/>
      <c r="T327" s="136"/>
      <c r="U327" s="210"/>
    </row>
    <row r="328" spans="1:21" ht="22.15" customHeight="1">
      <c r="A328" s="213" t="s">
        <v>136</v>
      </c>
      <c r="B328" s="207"/>
      <c r="C328" s="214">
        <v>1060</v>
      </c>
      <c r="D328" s="215">
        <v>-58</v>
      </c>
      <c r="E328" s="216">
        <v>-5.4699999999999999E-2</v>
      </c>
      <c r="F328" s="207"/>
      <c r="G328" s="217">
        <v>550</v>
      </c>
      <c r="H328" s="215">
        <v>58</v>
      </c>
      <c r="I328" s="215">
        <v>175</v>
      </c>
      <c r="J328" s="215">
        <v>14</v>
      </c>
      <c r="K328" s="215">
        <v>797</v>
      </c>
      <c r="L328" s="216">
        <v>0.79540918163672658</v>
      </c>
      <c r="M328" s="207"/>
      <c r="N328" s="217">
        <v>84</v>
      </c>
      <c r="O328" s="215">
        <v>6</v>
      </c>
      <c r="P328" s="215">
        <v>113</v>
      </c>
      <c r="Q328" s="215">
        <v>2</v>
      </c>
      <c r="R328" s="215">
        <v>205</v>
      </c>
      <c r="S328" s="216">
        <v>0.20459081836327347</v>
      </c>
      <c r="T328" s="207"/>
      <c r="U328" s="219">
        <v>1002</v>
      </c>
    </row>
    <row r="329" spans="1:21" ht="22.15" customHeight="1">
      <c r="A329" s="210"/>
      <c r="B329" s="136"/>
      <c r="C329" s="211"/>
      <c r="D329" s="212"/>
      <c r="E329" s="227"/>
      <c r="F329" s="136"/>
      <c r="G329" s="211"/>
      <c r="H329" s="212"/>
      <c r="I329" s="212"/>
      <c r="J329" s="212"/>
      <c r="K329" s="212"/>
      <c r="L329" s="227"/>
      <c r="M329" s="136"/>
      <c r="N329" s="211"/>
      <c r="O329" s="212"/>
      <c r="P329" s="212"/>
      <c r="Q329" s="212"/>
      <c r="R329" s="212"/>
      <c r="S329" s="227"/>
      <c r="T329" s="136"/>
      <c r="U329" s="210"/>
    </row>
    <row r="330" spans="1:21" s="571" customFormat="1" ht="22.15" customHeight="1">
      <c r="A330" s="564" t="s">
        <v>466</v>
      </c>
      <c r="B330" s="565"/>
      <c r="C330" s="569">
        <v>504</v>
      </c>
      <c r="D330" s="567">
        <v>-79</v>
      </c>
      <c r="E330" s="568">
        <v>-0.15670000000000001</v>
      </c>
      <c r="F330" s="565"/>
      <c r="G330" s="569">
        <v>264</v>
      </c>
      <c r="H330" s="567"/>
      <c r="I330" s="567">
        <v>106</v>
      </c>
      <c r="J330" s="567"/>
      <c r="K330" s="567">
        <v>370</v>
      </c>
      <c r="L330" s="568">
        <v>0.87058823529411766</v>
      </c>
      <c r="M330" s="565"/>
      <c r="N330" s="569">
        <v>25</v>
      </c>
      <c r="O330" s="567"/>
      <c r="P330" s="567">
        <v>30</v>
      </c>
      <c r="Q330" s="567"/>
      <c r="R330" s="567">
        <v>55</v>
      </c>
      <c r="S330" s="568">
        <v>0.12941176470588237</v>
      </c>
      <c r="T330" s="565"/>
      <c r="U330" s="572">
        <v>425</v>
      </c>
    </row>
    <row r="331" spans="1:21" s="571" customFormat="1" ht="22.15" customHeight="1">
      <c r="A331" s="564" t="s">
        <v>467</v>
      </c>
      <c r="B331" s="565"/>
      <c r="C331" s="569">
        <v>556</v>
      </c>
      <c r="D331" s="567">
        <v>21</v>
      </c>
      <c r="E331" s="568">
        <v>3.78E-2</v>
      </c>
      <c r="F331" s="565"/>
      <c r="G331" s="569">
        <v>286</v>
      </c>
      <c r="H331" s="567">
        <v>58</v>
      </c>
      <c r="I331" s="567">
        <v>69</v>
      </c>
      <c r="J331" s="567">
        <v>14</v>
      </c>
      <c r="K331" s="567">
        <v>427</v>
      </c>
      <c r="L331" s="568">
        <v>0.74003466204506063</v>
      </c>
      <c r="M331" s="565"/>
      <c r="N331" s="569">
        <v>59</v>
      </c>
      <c r="O331" s="567">
        <v>6</v>
      </c>
      <c r="P331" s="567">
        <v>83</v>
      </c>
      <c r="Q331" s="567">
        <v>2</v>
      </c>
      <c r="R331" s="567">
        <v>150</v>
      </c>
      <c r="S331" s="568">
        <v>0.25996533795493937</v>
      </c>
      <c r="T331" s="565"/>
      <c r="U331" s="572">
        <v>577</v>
      </c>
    </row>
    <row r="332" spans="1:21" ht="22.15" customHeight="1">
      <c r="A332" s="210"/>
      <c r="B332" s="136"/>
      <c r="C332" s="211"/>
      <c r="D332" s="212"/>
      <c r="E332" s="227"/>
      <c r="F332" s="136"/>
      <c r="G332" s="211"/>
      <c r="H332" s="212"/>
      <c r="I332" s="212"/>
      <c r="J332" s="212"/>
      <c r="K332" s="212"/>
      <c r="L332" s="227"/>
      <c r="M332" s="136"/>
      <c r="N332" s="211"/>
      <c r="O332" s="212"/>
      <c r="P332" s="212"/>
      <c r="Q332" s="212"/>
      <c r="R332" s="212"/>
      <c r="S332" s="227"/>
      <c r="T332" s="136"/>
      <c r="U332" s="210"/>
    </row>
    <row r="333" spans="1:21" ht="22.15" customHeight="1">
      <c r="A333" s="213" t="s">
        <v>137</v>
      </c>
      <c r="B333" s="207"/>
      <c r="C333" s="214">
        <v>6946</v>
      </c>
      <c r="D333" s="215">
        <v>641</v>
      </c>
      <c r="E333" s="216">
        <v>9.2299999999999993E-2</v>
      </c>
      <c r="F333" s="207"/>
      <c r="G333" s="214">
        <v>4273</v>
      </c>
      <c r="H333" s="215">
        <v>318</v>
      </c>
      <c r="I333" s="218">
        <v>2627</v>
      </c>
      <c r="J333" s="215">
        <v>134</v>
      </c>
      <c r="K333" s="218">
        <v>7352</v>
      </c>
      <c r="L333" s="216">
        <v>0.96902596546724662</v>
      </c>
      <c r="M333" s="207"/>
      <c r="N333" s="217">
        <v>90</v>
      </c>
      <c r="O333" s="215">
        <v>13</v>
      </c>
      <c r="P333" s="215">
        <v>120</v>
      </c>
      <c r="Q333" s="215">
        <v>12</v>
      </c>
      <c r="R333" s="215">
        <v>235</v>
      </c>
      <c r="S333" s="216">
        <v>3.0974034532753394E-2</v>
      </c>
      <c r="T333" s="207"/>
      <c r="U333" s="219">
        <v>7587</v>
      </c>
    </row>
    <row r="334" spans="1:21" ht="22.15" customHeight="1">
      <c r="A334" s="210"/>
      <c r="B334" s="136"/>
      <c r="C334" s="211"/>
      <c r="D334" s="212"/>
      <c r="E334" s="227"/>
      <c r="F334" s="136"/>
      <c r="G334" s="211"/>
      <c r="H334" s="212"/>
      <c r="I334" s="212"/>
      <c r="J334" s="212"/>
      <c r="K334" s="212"/>
      <c r="L334" s="227"/>
      <c r="M334" s="136"/>
      <c r="N334" s="211"/>
      <c r="O334" s="212"/>
      <c r="P334" s="212"/>
      <c r="Q334" s="212"/>
      <c r="R334" s="212"/>
      <c r="S334" s="227"/>
      <c r="T334" s="136"/>
      <c r="U334" s="210"/>
    </row>
    <row r="335" spans="1:21" s="571" customFormat="1" ht="22.15" customHeight="1">
      <c r="A335" s="564" t="s">
        <v>468</v>
      </c>
      <c r="B335" s="565"/>
      <c r="C335" s="566">
        <v>1632</v>
      </c>
      <c r="D335" s="567">
        <v>-201</v>
      </c>
      <c r="E335" s="568">
        <v>-0.1232</v>
      </c>
      <c r="F335" s="565"/>
      <c r="G335" s="569">
        <v>814</v>
      </c>
      <c r="H335" s="567">
        <v>52</v>
      </c>
      <c r="I335" s="567">
        <v>464</v>
      </c>
      <c r="J335" s="567">
        <v>23</v>
      </c>
      <c r="K335" s="570">
        <v>1353</v>
      </c>
      <c r="L335" s="568">
        <v>0.94549266247379449</v>
      </c>
      <c r="M335" s="565"/>
      <c r="N335" s="569">
        <v>23</v>
      </c>
      <c r="O335" s="567">
        <v>3</v>
      </c>
      <c r="P335" s="567">
        <v>49</v>
      </c>
      <c r="Q335" s="567">
        <v>3</v>
      </c>
      <c r="R335" s="567">
        <v>78</v>
      </c>
      <c r="S335" s="568">
        <v>5.450733752620545E-2</v>
      </c>
      <c r="T335" s="565"/>
      <c r="U335" s="165">
        <v>1431</v>
      </c>
    </row>
    <row r="336" spans="1:21" s="571" customFormat="1" ht="22.15" customHeight="1">
      <c r="A336" s="564" t="s">
        <v>469</v>
      </c>
      <c r="B336" s="565"/>
      <c r="C336" s="566">
        <v>1007</v>
      </c>
      <c r="D336" s="567">
        <v>472</v>
      </c>
      <c r="E336" s="568">
        <v>0.46870000000000001</v>
      </c>
      <c r="F336" s="565"/>
      <c r="G336" s="569">
        <v>720</v>
      </c>
      <c r="H336" s="567">
        <v>102</v>
      </c>
      <c r="I336" s="567">
        <v>562</v>
      </c>
      <c r="J336" s="567">
        <v>71</v>
      </c>
      <c r="K336" s="570">
        <v>1455</v>
      </c>
      <c r="L336" s="568">
        <v>0.98377281947261663</v>
      </c>
      <c r="M336" s="565"/>
      <c r="N336" s="569">
        <v>7</v>
      </c>
      <c r="O336" s="567">
        <v>3</v>
      </c>
      <c r="P336" s="567">
        <v>8</v>
      </c>
      <c r="Q336" s="567">
        <v>6</v>
      </c>
      <c r="R336" s="567">
        <v>24</v>
      </c>
      <c r="S336" s="568">
        <v>1.6227180527383367E-2</v>
      </c>
      <c r="T336" s="565"/>
      <c r="U336" s="165">
        <v>1479</v>
      </c>
    </row>
    <row r="337" spans="1:21" s="571" customFormat="1" ht="22.15" customHeight="1">
      <c r="A337" s="564" t="s">
        <v>470</v>
      </c>
      <c r="B337" s="565"/>
      <c r="C337" s="569">
        <v>875</v>
      </c>
      <c r="D337" s="567">
        <v>280</v>
      </c>
      <c r="E337" s="568">
        <v>0.32</v>
      </c>
      <c r="F337" s="565"/>
      <c r="G337" s="569">
        <v>705</v>
      </c>
      <c r="H337" s="567">
        <v>67</v>
      </c>
      <c r="I337" s="567">
        <v>274</v>
      </c>
      <c r="J337" s="567">
        <v>14</v>
      </c>
      <c r="K337" s="570">
        <v>1060</v>
      </c>
      <c r="L337" s="568">
        <v>0.91774891774891776</v>
      </c>
      <c r="M337" s="565"/>
      <c r="N337" s="569">
        <v>48</v>
      </c>
      <c r="O337" s="567">
        <v>4</v>
      </c>
      <c r="P337" s="567">
        <v>40</v>
      </c>
      <c r="Q337" s="567">
        <v>3</v>
      </c>
      <c r="R337" s="567">
        <v>95</v>
      </c>
      <c r="S337" s="568">
        <v>8.2251082251082255E-2</v>
      </c>
      <c r="T337" s="565"/>
      <c r="U337" s="165">
        <v>1155</v>
      </c>
    </row>
    <row r="338" spans="1:21" s="571" customFormat="1" ht="22.15" customHeight="1">
      <c r="A338" s="564" t="s">
        <v>471</v>
      </c>
      <c r="B338" s="565"/>
      <c r="C338" s="569">
        <v>735</v>
      </c>
      <c r="D338" s="567">
        <v>-114</v>
      </c>
      <c r="E338" s="568">
        <v>-0.15509999999999999</v>
      </c>
      <c r="F338" s="565"/>
      <c r="G338" s="569">
        <v>242</v>
      </c>
      <c r="H338" s="567">
        <v>21</v>
      </c>
      <c r="I338" s="567">
        <v>330</v>
      </c>
      <c r="J338" s="567">
        <v>13</v>
      </c>
      <c r="K338" s="567">
        <v>606</v>
      </c>
      <c r="L338" s="568">
        <v>0.97584541062801933</v>
      </c>
      <c r="M338" s="565"/>
      <c r="N338" s="569">
        <v>7</v>
      </c>
      <c r="O338" s="567">
        <v>2</v>
      </c>
      <c r="P338" s="567">
        <v>6</v>
      </c>
      <c r="Q338" s="567"/>
      <c r="R338" s="567">
        <v>15</v>
      </c>
      <c r="S338" s="568">
        <v>2.4154589371980676E-2</v>
      </c>
      <c r="T338" s="565"/>
      <c r="U338" s="572">
        <v>621</v>
      </c>
    </row>
    <row r="339" spans="1:21" s="571" customFormat="1" ht="22.15" customHeight="1">
      <c r="A339" s="564" t="s">
        <v>472</v>
      </c>
      <c r="B339" s="565"/>
      <c r="C339" s="569">
        <v>449</v>
      </c>
      <c r="D339" s="567">
        <v>-116</v>
      </c>
      <c r="E339" s="568">
        <v>-0.25840000000000002</v>
      </c>
      <c r="F339" s="565"/>
      <c r="G339" s="569">
        <v>219</v>
      </c>
      <c r="H339" s="567">
        <v>11</v>
      </c>
      <c r="I339" s="567">
        <v>98</v>
      </c>
      <c r="J339" s="567"/>
      <c r="K339" s="567">
        <v>328</v>
      </c>
      <c r="L339" s="568">
        <v>0.98498498498498488</v>
      </c>
      <c r="M339" s="565"/>
      <c r="N339" s="569">
        <v>2</v>
      </c>
      <c r="O339" s="567"/>
      <c r="P339" s="567">
        <v>3</v>
      </c>
      <c r="Q339" s="567"/>
      <c r="R339" s="567">
        <v>5</v>
      </c>
      <c r="S339" s="568">
        <v>1.5015015015015015E-2</v>
      </c>
      <c r="T339" s="565"/>
      <c r="U339" s="572">
        <v>333</v>
      </c>
    </row>
    <row r="340" spans="1:21" s="571" customFormat="1" ht="22.15" customHeight="1">
      <c r="A340" s="564" t="s">
        <v>473</v>
      </c>
      <c r="B340" s="565"/>
      <c r="C340" s="569">
        <v>421</v>
      </c>
      <c r="D340" s="567">
        <v>-75</v>
      </c>
      <c r="E340" s="568">
        <v>-0.17810000000000001</v>
      </c>
      <c r="F340" s="565"/>
      <c r="G340" s="569">
        <v>167</v>
      </c>
      <c r="H340" s="567">
        <v>9</v>
      </c>
      <c r="I340" s="567">
        <v>167</v>
      </c>
      <c r="J340" s="567">
        <v>1</v>
      </c>
      <c r="K340" s="567">
        <v>344</v>
      </c>
      <c r="L340" s="568">
        <v>0.9942196531791907</v>
      </c>
      <c r="M340" s="565"/>
      <c r="N340" s="569"/>
      <c r="O340" s="567"/>
      <c r="P340" s="567">
        <v>2</v>
      </c>
      <c r="Q340" s="567"/>
      <c r="R340" s="567">
        <v>2</v>
      </c>
      <c r="S340" s="568">
        <v>5.7803468208092491E-3</v>
      </c>
      <c r="T340" s="565"/>
      <c r="U340" s="572">
        <v>346</v>
      </c>
    </row>
    <row r="341" spans="1:21" s="571" customFormat="1" ht="22.15" customHeight="1">
      <c r="A341" s="564" t="s">
        <v>474</v>
      </c>
      <c r="B341" s="565"/>
      <c r="C341" s="569">
        <v>330</v>
      </c>
      <c r="D341" s="567">
        <v>120</v>
      </c>
      <c r="E341" s="568">
        <v>0.36359999999999998</v>
      </c>
      <c r="F341" s="565"/>
      <c r="G341" s="569">
        <v>251</v>
      </c>
      <c r="H341" s="567">
        <v>15</v>
      </c>
      <c r="I341" s="567">
        <v>178</v>
      </c>
      <c r="J341" s="567">
        <v>3</v>
      </c>
      <c r="K341" s="567">
        <v>447</v>
      </c>
      <c r="L341" s="568">
        <v>0.99333333333333329</v>
      </c>
      <c r="M341" s="565"/>
      <c r="N341" s="569"/>
      <c r="O341" s="567">
        <v>1</v>
      </c>
      <c r="P341" s="567">
        <v>2</v>
      </c>
      <c r="Q341" s="567"/>
      <c r="R341" s="567">
        <v>3</v>
      </c>
      <c r="S341" s="568">
        <v>6.6666666666666662E-3</v>
      </c>
      <c r="T341" s="565"/>
      <c r="U341" s="572">
        <v>450</v>
      </c>
    </row>
    <row r="342" spans="1:21" s="571" customFormat="1" ht="22.15" customHeight="1">
      <c r="A342" s="564" t="s">
        <v>475</v>
      </c>
      <c r="B342" s="565"/>
      <c r="C342" s="569">
        <v>301</v>
      </c>
      <c r="D342" s="567">
        <v>34</v>
      </c>
      <c r="E342" s="568">
        <v>0.113</v>
      </c>
      <c r="F342" s="565"/>
      <c r="G342" s="569">
        <v>178</v>
      </c>
      <c r="H342" s="567">
        <v>20</v>
      </c>
      <c r="I342" s="567">
        <v>123</v>
      </c>
      <c r="J342" s="567">
        <v>6</v>
      </c>
      <c r="K342" s="567">
        <v>327</v>
      </c>
      <c r="L342" s="568">
        <v>0.9761194029850746</v>
      </c>
      <c r="M342" s="565"/>
      <c r="N342" s="569">
        <v>1</v>
      </c>
      <c r="O342" s="567"/>
      <c r="P342" s="567">
        <v>7</v>
      </c>
      <c r="Q342" s="567"/>
      <c r="R342" s="567">
        <v>8</v>
      </c>
      <c r="S342" s="568">
        <v>2.388059701492537E-2</v>
      </c>
      <c r="T342" s="565"/>
      <c r="U342" s="572">
        <v>335</v>
      </c>
    </row>
    <row r="343" spans="1:21" s="571" customFormat="1" ht="22.15" customHeight="1">
      <c r="A343" s="564" t="s">
        <v>476</v>
      </c>
      <c r="B343" s="565"/>
      <c r="C343" s="569">
        <v>265</v>
      </c>
      <c r="D343" s="567">
        <v>101</v>
      </c>
      <c r="E343" s="568">
        <v>0.38109999999999999</v>
      </c>
      <c r="F343" s="565"/>
      <c r="G343" s="569">
        <v>327</v>
      </c>
      <c r="H343" s="567"/>
      <c r="I343" s="567">
        <v>37</v>
      </c>
      <c r="J343" s="567"/>
      <c r="K343" s="567">
        <v>364</v>
      </c>
      <c r="L343" s="568">
        <v>0.99453551912568305</v>
      </c>
      <c r="M343" s="565"/>
      <c r="N343" s="569">
        <v>1</v>
      </c>
      <c r="O343" s="567"/>
      <c r="P343" s="567">
        <v>1</v>
      </c>
      <c r="Q343" s="567"/>
      <c r="R343" s="567">
        <v>2</v>
      </c>
      <c r="S343" s="568">
        <v>5.4644808743169408E-3</v>
      </c>
      <c r="T343" s="565"/>
      <c r="U343" s="572">
        <v>366</v>
      </c>
    </row>
    <row r="344" spans="1:21" s="571" customFormat="1" ht="22.15" customHeight="1">
      <c r="A344" s="564" t="s">
        <v>477</v>
      </c>
      <c r="B344" s="565"/>
      <c r="C344" s="569">
        <v>234</v>
      </c>
      <c r="D344" s="567">
        <v>57</v>
      </c>
      <c r="E344" s="568">
        <v>0.24360000000000001</v>
      </c>
      <c r="F344" s="565"/>
      <c r="G344" s="569">
        <v>183</v>
      </c>
      <c r="H344" s="567">
        <v>11</v>
      </c>
      <c r="I344" s="567">
        <v>93</v>
      </c>
      <c r="J344" s="567">
        <v>3</v>
      </c>
      <c r="K344" s="567">
        <v>290</v>
      </c>
      <c r="L344" s="568">
        <v>0.99656357388316152</v>
      </c>
      <c r="M344" s="565"/>
      <c r="N344" s="569">
        <v>1</v>
      </c>
      <c r="O344" s="567"/>
      <c r="P344" s="567"/>
      <c r="Q344" s="567"/>
      <c r="R344" s="567">
        <v>1</v>
      </c>
      <c r="S344" s="568">
        <v>3.4364261168384879E-3</v>
      </c>
      <c r="T344" s="565"/>
      <c r="U344" s="572">
        <v>291</v>
      </c>
    </row>
    <row r="345" spans="1:21" s="571" customFormat="1" ht="22.15" customHeight="1">
      <c r="A345" s="564" t="s">
        <v>478</v>
      </c>
      <c r="B345" s="565"/>
      <c r="C345" s="569">
        <v>164</v>
      </c>
      <c r="D345" s="567">
        <v>-45</v>
      </c>
      <c r="E345" s="568">
        <v>-0.27439999999999998</v>
      </c>
      <c r="F345" s="565"/>
      <c r="G345" s="569">
        <v>49</v>
      </c>
      <c r="H345" s="567"/>
      <c r="I345" s="567">
        <v>70</v>
      </c>
      <c r="J345" s="567"/>
      <c r="K345" s="567">
        <v>119</v>
      </c>
      <c r="L345" s="568">
        <v>1</v>
      </c>
      <c r="M345" s="565"/>
      <c r="N345" s="569"/>
      <c r="O345" s="567"/>
      <c r="P345" s="567"/>
      <c r="Q345" s="567"/>
      <c r="R345" s="567">
        <v>0</v>
      </c>
      <c r="S345" s="568">
        <v>0</v>
      </c>
      <c r="T345" s="565"/>
      <c r="U345" s="572">
        <v>119</v>
      </c>
    </row>
    <row r="346" spans="1:21" s="571" customFormat="1" ht="22.15" customHeight="1">
      <c r="A346" s="564" t="s">
        <v>479</v>
      </c>
      <c r="B346" s="565"/>
      <c r="C346" s="569">
        <v>144</v>
      </c>
      <c r="D346" s="567">
        <v>48</v>
      </c>
      <c r="E346" s="568">
        <v>0.33329999999999999</v>
      </c>
      <c r="F346" s="565"/>
      <c r="G346" s="569">
        <v>129</v>
      </c>
      <c r="H346" s="567">
        <v>4</v>
      </c>
      <c r="I346" s="567">
        <v>58</v>
      </c>
      <c r="J346" s="567"/>
      <c r="K346" s="567">
        <v>191</v>
      </c>
      <c r="L346" s="568">
        <v>0.99479166666666674</v>
      </c>
      <c r="M346" s="565"/>
      <c r="N346" s="569"/>
      <c r="O346" s="567"/>
      <c r="P346" s="567">
        <v>1</v>
      </c>
      <c r="Q346" s="567"/>
      <c r="R346" s="567">
        <v>1</v>
      </c>
      <c r="S346" s="568">
        <v>5.2083333333333339E-3</v>
      </c>
      <c r="T346" s="565"/>
      <c r="U346" s="572">
        <v>192</v>
      </c>
    </row>
    <row r="347" spans="1:21" s="571" customFormat="1" ht="22.15" customHeight="1">
      <c r="A347" s="564" t="s">
        <v>480</v>
      </c>
      <c r="B347" s="565"/>
      <c r="C347" s="569">
        <v>110</v>
      </c>
      <c r="D347" s="567">
        <v>28</v>
      </c>
      <c r="E347" s="568">
        <v>0.2545</v>
      </c>
      <c r="F347" s="565"/>
      <c r="G347" s="569">
        <v>78</v>
      </c>
      <c r="H347" s="567">
        <v>2</v>
      </c>
      <c r="I347" s="567">
        <v>58</v>
      </c>
      <c r="J347" s="567"/>
      <c r="K347" s="567">
        <v>138</v>
      </c>
      <c r="L347" s="568">
        <v>1</v>
      </c>
      <c r="M347" s="565"/>
      <c r="N347" s="569"/>
      <c r="O347" s="567"/>
      <c r="P347" s="567"/>
      <c r="Q347" s="567"/>
      <c r="R347" s="567">
        <v>0</v>
      </c>
      <c r="S347" s="568">
        <v>0</v>
      </c>
      <c r="T347" s="565"/>
      <c r="U347" s="572">
        <v>138</v>
      </c>
    </row>
    <row r="348" spans="1:21" s="571" customFormat="1" ht="22.15" customHeight="1">
      <c r="A348" s="564" t="s">
        <v>481</v>
      </c>
      <c r="B348" s="565"/>
      <c r="C348" s="569">
        <v>69</v>
      </c>
      <c r="D348" s="567">
        <v>50</v>
      </c>
      <c r="E348" s="568">
        <v>0.72460000000000002</v>
      </c>
      <c r="F348" s="565"/>
      <c r="G348" s="569">
        <v>77</v>
      </c>
      <c r="H348" s="567">
        <v>4</v>
      </c>
      <c r="I348" s="567">
        <v>37</v>
      </c>
      <c r="J348" s="567"/>
      <c r="K348" s="567">
        <v>118</v>
      </c>
      <c r="L348" s="568">
        <v>0.99159663865546221</v>
      </c>
      <c r="M348" s="565"/>
      <c r="N348" s="569"/>
      <c r="O348" s="567"/>
      <c r="P348" s="567">
        <v>1</v>
      </c>
      <c r="Q348" s="567"/>
      <c r="R348" s="567">
        <v>1</v>
      </c>
      <c r="S348" s="568">
        <v>8.4033613445378148E-3</v>
      </c>
      <c r="T348" s="565"/>
      <c r="U348" s="572">
        <v>119</v>
      </c>
    </row>
    <row r="349" spans="1:21" s="571" customFormat="1" ht="22.15" customHeight="1">
      <c r="A349" s="564" t="s">
        <v>482</v>
      </c>
      <c r="B349" s="565"/>
      <c r="C349" s="569">
        <v>45</v>
      </c>
      <c r="D349" s="567">
        <v>45</v>
      </c>
      <c r="E349" s="568">
        <v>1</v>
      </c>
      <c r="F349" s="565"/>
      <c r="G349" s="569">
        <v>60</v>
      </c>
      <c r="H349" s="567"/>
      <c r="I349" s="567">
        <v>30</v>
      </c>
      <c r="J349" s="567"/>
      <c r="K349" s="567">
        <v>90</v>
      </c>
      <c r="L349" s="568">
        <v>1</v>
      </c>
      <c r="M349" s="565"/>
      <c r="N349" s="569"/>
      <c r="O349" s="567"/>
      <c r="P349" s="567"/>
      <c r="Q349" s="567"/>
      <c r="R349" s="567">
        <v>0</v>
      </c>
      <c r="S349" s="568">
        <v>0</v>
      </c>
      <c r="T349" s="565"/>
      <c r="U349" s="572">
        <v>90</v>
      </c>
    </row>
    <row r="350" spans="1:21" s="571" customFormat="1" ht="22.15" customHeight="1">
      <c r="A350" s="564" t="s">
        <v>483</v>
      </c>
      <c r="B350" s="565"/>
      <c r="C350" s="569">
        <v>72</v>
      </c>
      <c r="D350" s="567">
        <v>-8</v>
      </c>
      <c r="E350" s="568">
        <v>-0.1111</v>
      </c>
      <c r="F350" s="565"/>
      <c r="G350" s="569">
        <v>34</v>
      </c>
      <c r="H350" s="567"/>
      <c r="I350" s="567">
        <v>30</v>
      </c>
      <c r="J350" s="567"/>
      <c r="K350" s="567">
        <v>64</v>
      </c>
      <c r="L350" s="568">
        <v>1</v>
      </c>
      <c r="M350" s="565"/>
      <c r="N350" s="569"/>
      <c r="O350" s="567"/>
      <c r="P350" s="567"/>
      <c r="Q350" s="567"/>
      <c r="R350" s="567">
        <v>0</v>
      </c>
      <c r="S350" s="568">
        <v>0</v>
      </c>
      <c r="T350" s="565"/>
      <c r="U350" s="572">
        <v>64</v>
      </c>
    </row>
    <row r="351" spans="1:21" s="571" customFormat="1" ht="22.15" customHeight="1">
      <c r="A351" s="564" t="s">
        <v>484</v>
      </c>
      <c r="B351" s="565"/>
      <c r="C351" s="569">
        <v>93</v>
      </c>
      <c r="D351" s="567">
        <v>-35</v>
      </c>
      <c r="E351" s="568">
        <v>-0.37630000000000002</v>
      </c>
      <c r="F351" s="565"/>
      <c r="G351" s="569">
        <v>40</v>
      </c>
      <c r="H351" s="567"/>
      <c r="I351" s="567">
        <v>18</v>
      </c>
      <c r="J351" s="567"/>
      <c r="K351" s="567">
        <v>58</v>
      </c>
      <c r="L351" s="568">
        <v>1</v>
      </c>
      <c r="M351" s="565"/>
      <c r="N351" s="569"/>
      <c r="O351" s="567"/>
      <c r="P351" s="567"/>
      <c r="Q351" s="567"/>
      <c r="R351" s="567">
        <v>0</v>
      </c>
      <c r="S351" s="568">
        <v>0</v>
      </c>
      <c r="T351" s="565"/>
      <c r="U351" s="572">
        <v>58</v>
      </c>
    </row>
    <row r="352" spans="1:21" ht="22.15" customHeight="1">
      <c r="A352" s="210"/>
      <c r="B352" s="136"/>
      <c r="C352" s="211"/>
      <c r="D352" s="212"/>
      <c r="E352" s="227"/>
      <c r="F352" s="136"/>
      <c r="G352" s="211"/>
      <c r="H352" s="212"/>
      <c r="I352" s="212"/>
      <c r="J352" s="212"/>
      <c r="K352" s="212"/>
      <c r="L352" s="227"/>
      <c r="M352" s="136"/>
      <c r="N352" s="211"/>
      <c r="O352" s="212"/>
      <c r="P352" s="212"/>
      <c r="Q352" s="212"/>
      <c r="R352" s="212"/>
      <c r="S352" s="227"/>
      <c r="T352" s="136"/>
      <c r="U352" s="210"/>
    </row>
    <row r="353" spans="1:21" ht="22.15" customHeight="1">
      <c r="A353" s="213" t="s">
        <v>138</v>
      </c>
      <c r="B353" s="207"/>
      <c r="C353" s="214">
        <v>3019</v>
      </c>
      <c r="D353" s="218">
        <v>-1426</v>
      </c>
      <c r="E353" s="216">
        <v>-0.4723</v>
      </c>
      <c r="F353" s="207"/>
      <c r="G353" s="217">
        <v>474</v>
      </c>
      <c r="H353" s="215">
        <v>20</v>
      </c>
      <c r="I353" s="218">
        <v>1008</v>
      </c>
      <c r="J353" s="215">
        <v>25</v>
      </c>
      <c r="K353" s="218">
        <v>1527</v>
      </c>
      <c r="L353" s="216">
        <v>0.95856873822975519</v>
      </c>
      <c r="M353" s="207"/>
      <c r="N353" s="217">
        <v>22</v>
      </c>
      <c r="O353" s="215">
        <v>4</v>
      </c>
      <c r="P353" s="215">
        <v>37</v>
      </c>
      <c r="Q353" s="215">
        <v>3</v>
      </c>
      <c r="R353" s="215">
        <v>66</v>
      </c>
      <c r="S353" s="216">
        <v>4.1431261770244816E-2</v>
      </c>
      <c r="T353" s="207"/>
      <c r="U353" s="219">
        <v>1593</v>
      </c>
    </row>
    <row r="354" spans="1:21" ht="22.15" customHeight="1">
      <c r="A354" s="210"/>
      <c r="B354" s="136"/>
      <c r="C354" s="211"/>
      <c r="D354" s="212"/>
      <c r="E354" s="227"/>
      <c r="F354" s="136"/>
      <c r="G354" s="211"/>
      <c r="H354" s="212"/>
      <c r="I354" s="212"/>
      <c r="J354" s="212"/>
      <c r="K354" s="212"/>
      <c r="L354" s="227"/>
      <c r="M354" s="136"/>
      <c r="N354" s="211"/>
      <c r="O354" s="212"/>
      <c r="P354" s="212"/>
      <c r="Q354" s="212"/>
      <c r="R354" s="212"/>
      <c r="S354" s="227"/>
      <c r="T354" s="136"/>
      <c r="U354" s="210"/>
    </row>
    <row r="355" spans="1:21" s="571" customFormat="1" ht="22.15" customHeight="1">
      <c r="A355" s="564" t="s">
        <v>485</v>
      </c>
      <c r="B355" s="565"/>
      <c r="C355" s="569">
        <v>150</v>
      </c>
      <c r="D355" s="567">
        <v>-131</v>
      </c>
      <c r="E355" s="568">
        <v>-0.87329999999999997</v>
      </c>
      <c r="F355" s="565"/>
      <c r="G355" s="569"/>
      <c r="H355" s="567"/>
      <c r="I355" s="567"/>
      <c r="J355" s="567">
        <v>17</v>
      </c>
      <c r="K355" s="567">
        <v>17</v>
      </c>
      <c r="L355" s="568">
        <v>0.89473684210526316</v>
      </c>
      <c r="M355" s="565"/>
      <c r="N355" s="569"/>
      <c r="O355" s="567"/>
      <c r="P355" s="567"/>
      <c r="Q355" s="567">
        <v>2</v>
      </c>
      <c r="R355" s="567">
        <v>2</v>
      </c>
      <c r="S355" s="568">
        <v>0.10526315789473685</v>
      </c>
      <c r="T355" s="565"/>
      <c r="U355" s="572">
        <v>19</v>
      </c>
    </row>
    <row r="356" spans="1:21" s="571" customFormat="1" ht="22.15" customHeight="1">
      <c r="A356" s="564" t="s">
        <v>486</v>
      </c>
      <c r="B356" s="565"/>
      <c r="C356" s="566">
        <v>2561</v>
      </c>
      <c r="D356" s="570">
        <v>-1281</v>
      </c>
      <c r="E356" s="568">
        <v>-0.50019999999999998</v>
      </c>
      <c r="F356" s="565"/>
      <c r="G356" s="569">
        <v>346</v>
      </c>
      <c r="H356" s="567">
        <v>16</v>
      </c>
      <c r="I356" s="567">
        <v>853</v>
      </c>
      <c r="J356" s="567">
        <v>3</v>
      </c>
      <c r="K356" s="570">
        <v>1218</v>
      </c>
      <c r="L356" s="568">
        <v>0.95156249999999998</v>
      </c>
      <c r="M356" s="565"/>
      <c r="N356" s="569">
        <v>22</v>
      </c>
      <c r="O356" s="567">
        <v>3</v>
      </c>
      <c r="P356" s="567">
        <v>36</v>
      </c>
      <c r="Q356" s="567">
        <v>1</v>
      </c>
      <c r="R356" s="567">
        <v>62</v>
      </c>
      <c r="S356" s="568">
        <v>4.8437500000000001E-2</v>
      </c>
      <c r="T356" s="565"/>
      <c r="U356" s="165">
        <v>1280</v>
      </c>
    </row>
    <row r="357" spans="1:21" s="571" customFormat="1" ht="22.15" customHeight="1">
      <c r="A357" s="564" t="s">
        <v>487</v>
      </c>
      <c r="B357" s="565"/>
      <c r="C357" s="569">
        <v>156</v>
      </c>
      <c r="D357" s="567">
        <v>-36</v>
      </c>
      <c r="E357" s="568">
        <v>-0.23080000000000001</v>
      </c>
      <c r="F357" s="565"/>
      <c r="G357" s="569">
        <v>50</v>
      </c>
      <c r="H357" s="567">
        <v>2</v>
      </c>
      <c r="I357" s="567">
        <v>66</v>
      </c>
      <c r="J357" s="567">
        <v>1</v>
      </c>
      <c r="K357" s="567">
        <v>119</v>
      </c>
      <c r="L357" s="568">
        <v>0.9916666666666667</v>
      </c>
      <c r="M357" s="565"/>
      <c r="N357" s="569"/>
      <c r="O357" s="567">
        <v>1</v>
      </c>
      <c r="P357" s="567"/>
      <c r="Q357" s="567"/>
      <c r="R357" s="567">
        <v>1</v>
      </c>
      <c r="S357" s="568">
        <v>8.3333333333333332E-3</v>
      </c>
      <c r="T357" s="565"/>
      <c r="U357" s="572">
        <v>120</v>
      </c>
    </row>
    <row r="358" spans="1:21" s="571" customFormat="1" ht="22.15" customHeight="1">
      <c r="A358" s="564" t="s">
        <v>488</v>
      </c>
      <c r="B358" s="565"/>
      <c r="C358" s="569">
        <v>152</v>
      </c>
      <c r="D358" s="567">
        <v>22</v>
      </c>
      <c r="E358" s="568">
        <v>0.1447</v>
      </c>
      <c r="F358" s="565"/>
      <c r="G358" s="569">
        <v>78</v>
      </c>
      <c r="H358" s="567">
        <v>2</v>
      </c>
      <c r="I358" s="567">
        <v>89</v>
      </c>
      <c r="J358" s="567">
        <v>4</v>
      </c>
      <c r="K358" s="567">
        <v>173</v>
      </c>
      <c r="L358" s="568">
        <v>0.99425287356321845</v>
      </c>
      <c r="M358" s="565"/>
      <c r="N358" s="569"/>
      <c r="O358" s="567"/>
      <c r="P358" s="567">
        <v>1</v>
      </c>
      <c r="Q358" s="567"/>
      <c r="R358" s="567">
        <v>1</v>
      </c>
      <c r="S358" s="568">
        <v>5.7471264367816091E-3</v>
      </c>
      <c r="T358" s="565"/>
      <c r="U358" s="572">
        <v>174</v>
      </c>
    </row>
    <row r="359" spans="1:21" ht="22.15" customHeight="1">
      <c r="A359" s="210"/>
      <c r="B359" s="136"/>
      <c r="C359" s="211"/>
      <c r="D359" s="212"/>
      <c r="E359" s="227"/>
      <c r="F359" s="136"/>
      <c r="G359" s="211"/>
      <c r="H359" s="212"/>
      <c r="I359" s="212"/>
      <c r="J359" s="212"/>
      <c r="K359" s="212"/>
      <c r="L359" s="227"/>
      <c r="M359" s="136"/>
      <c r="N359" s="211"/>
      <c r="O359" s="212"/>
      <c r="P359" s="212"/>
      <c r="Q359" s="212"/>
      <c r="R359" s="212"/>
      <c r="S359" s="227"/>
      <c r="T359" s="136"/>
      <c r="U359" s="210"/>
    </row>
    <row r="360" spans="1:21" ht="22.15" customHeight="1">
      <c r="A360" s="213" t="s">
        <v>139</v>
      </c>
      <c r="B360" s="207"/>
      <c r="C360" s="214">
        <v>2415</v>
      </c>
      <c r="D360" s="215">
        <v>-146</v>
      </c>
      <c r="E360" s="216">
        <v>-6.0499999999999998E-2</v>
      </c>
      <c r="F360" s="207"/>
      <c r="G360" s="217">
        <v>439</v>
      </c>
      <c r="H360" s="215">
        <v>73</v>
      </c>
      <c r="I360" s="215">
        <v>940</v>
      </c>
      <c r="J360" s="215">
        <v>50</v>
      </c>
      <c r="K360" s="218">
        <v>1502</v>
      </c>
      <c r="L360" s="216">
        <v>0.66196562362274136</v>
      </c>
      <c r="M360" s="207"/>
      <c r="N360" s="217">
        <v>229</v>
      </c>
      <c r="O360" s="215">
        <v>20</v>
      </c>
      <c r="P360" s="215">
        <v>488</v>
      </c>
      <c r="Q360" s="215">
        <v>30</v>
      </c>
      <c r="R360" s="215">
        <v>767</v>
      </c>
      <c r="S360" s="216">
        <v>0.33803437637725869</v>
      </c>
      <c r="T360" s="207"/>
      <c r="U360" s="219">
        <v>2269</v>
      </c>
    </row>
    <row r="361" spans="1:21" ht="22.15" customHeight="1">
      <c r="A361" s="210"/>
      <c r="B361" s="136"/>
      <c r="C361" s="211"/>
      <c r="D361" s="212"/>
      <c r="E361" s="227"/>
      <c r="F361" s="136"/>
      <c r="G361" s="211"/>
      <c r="H361" s="212"/>
      <c r="I361" s="212"/>
      <c r="J361" s="212"/>
      <c r="K361" s="212"/>
      <c r="L361" s="227"/>
      <c r="M361" s="136"/>
      <c r="N361" s="211"/>
      <c r="O361" s="212"/>
      <c r="P361" s="212"/>
      <c r="Q361" s="212"/>
      <c r="R361" s="212"/>
      <c r="S361" s="227"/>
      <c r="T361" s="136"/>
      <c r="U361" s="210"/>
    </row>
    <row r="362" spans="1:21" s="571" customFormat="1" ht="22.15" customHeight="1">
      <c r="A362" s="564" t="s">
        <v>489</v>
      </c>
      <c r="B362" s="565"/>
      <c r="C362" s="566">
        <v>1267</v>
      </c>
      <c r="D362" s="567">
        <v>-39</v>
      </c>
      <c r="E362" s="568">
        <v>-3.0800000000000001E-2</v>
      </c>
      <c r="F362" s="565"/>
      <c r="G362" s="569">
        <v>192</v>
      </c>
      <c r="H362" s="567"/>
      <c r="I362" s="567">
        <v>345</v>
      </c>
      <c r="J362" s="567"/>
      <c r="K362" s="567">
        <v>537</v>
      </c>
      <c r="L362" s="568">
        <v>0.43729641693811078</v>
      </c>
      <c r="M362" s="565"/>
      <c r="N362" s="569">
        <v>228</v>
      </c>
      <c r="O362" s="567"/>
      <c r="P362" s="567">
        <v>463</v>
      </c>
      <c r="Q362" s="567"/>
      <c r="R362" s="567">
        <v>691</v>
      </c>
      <c r="S362" s="568">
        <v>0.56270358306188928</v>
      </c>
      <c r="T362" s="565"/>
      <c r="U362" s="165">
        <v>1228</v>
      </c>
    </row>
    <row r="363" spans="1:21" s="571" customFormat="1" ht="22.15" customHeight="1">
      <c r="A363" s="564" t="s">
        <v>490</v>
      </c>
      <c r="B363" s="565"/>
      <c r="C363" s="569">
        <v>369</v>
      </c>
      <c r="D363" s="567">
        <v>-49</v>
      </c>
      <c r="E363" s="568">
        <v>-0.1328</v>
      </c>
      <c r="F363" s="565"/>
      <c r="G363" s="569">
        <v>91</v>
      </c>
      <c r="H363" s="567"/>
      <c r="I363" s="567">
        <v>208</v>
      </c>
      <c r="J363" s="567"/>
      <c r="K363" s="567">
        <v>299</v>
      </c>
      <c r="L363" s="568">
        <v>0.93437499999999996</v>
      </c>
      <c r="M363" s="565"/>
      <c r="N363" s="569">
        <v>1</v>
      </c>
      <c r="O363" s="567"/>
      <c r="P363" s="567">
        <v>20</v>
      </c>
      <c r="Q363" s="567"/>
      <c r="R363" s="567">
        <v>21</v>
      </c>
      <c r="S363" s="568">
        <v>6.5625000000000003E-2</v>
      </c>
      <c r="T363" s="565"/>
      <c r="U363" s="572">
        <v>320</v>
      </c>
    </row>
    <row r="364" spans="1:21" s="571" customFormat="1" ht="22.15" customHeight="1">
      <c r="A364" s="564" t="s">
        <v>491</v>
      </c>
      <c r="B364" s="565"/>
      <c r="C364" s="569">
        <v>75</v>
      </c>
      <c r="D364" s="567">
        <v>36</v>
      </c>
      <c r="E364" s="568">
        <v>0.48</v>
      </c>
      <c r="F364" s="565"/>
      <c r="G364" s="569">
        <v>45</v>
      </c>
      <c r="H364" s="567"/>
      <c r="I364" s="567">
        <v>62</v>
      </c>
      <c r="J364" s="567"/>
      <c r="K364" s="567">
        <v>107</v>
      </c>
      <c r="L364" s="568">
        <v>0.963963963963964</v>
      </c>
      <c r="M364" s="565"/>
      <c r="N364" s="569"/>
      <c r="O364" s="567"/>
      <c r="P364" s="567">
        <v>4</v>
      </c>
      <c r="Q364" s="567"/>
      <c r="R364" s="567">
        <v>4</v>
      </c>
      <c r="S364" s="568">
        <v>3.6036036036036036E-2</v>
      </c>
      <c r="T364" s="565"/>
      <c r="U364" s="572">
        <v>111</v>
      </c>
    </row>
    <row r="365" spans="1:21" s="571" customFormat="1" ht="22.15" customHeight="1">
      <c r="A365" s="564" t="s">
        <v>492</v>
      </c>
      <c r="B365" s="565"/>
      <c r="C365" s="569">
        <v>120</v>
      </c>
      <c r="D365" s="567">
        <v>-51</v>
      </c>
      <c r="E365" s="568">
        <v>-0.42499999999999999</v>
      </c>
      <c r="F365" s="565"/>
      <c r="G365" s="569">
        <v>23</v>
      </c>
      <c r="H365" s="567"/>
      <c r="I365" s="567">
        <v>46</v>
      </c>
      <c r="J365" s="567"/>
      <c r="K365" s="567">
        <v>69</v>
      </c>
      <c r="L365" s="568">
        <v>1</v>
      </c>
      <c r="M365" s="565"/>
      <c r="N365" s="569"/>
      <c r="O365" s="567"/>
      <c r="P365" s="567"/>
      <c r="Q365" s="567"/>
      <c r="R365" s="567">
        <v>0</v>
      </c>
      <c r="S365" s="568">
        <v>0</v>
      </c>
      <c r="T365" s="565"/>
      <c r="U365" s="572">
        <v>69</v>
      </c>
    </row>
    <row r="366" spans="1:21" s="571" customFormat="1" ht="22.15" customHeight="1">
      <c r="A366" s="564" t="s">
        <v>493</v>
      </c>
      <c r="B366" s="565"/>
      <c r="C366" s="569">
        <v>144</v>
      </c>
      <c r="D366" s="567">
        <v>29</v>
      </c>
      <c r="E366" s="568">
        <v>0.2014</v>
      </c>
      <c r="F366" s="565"/>
      <c r="G366" s="569"/>
      <c r="H366" s="567">
        <v>73</v>
      </c>
      <c r="I366" s="567"/>
      <c r="J366" s="567">
        <v>50</v>
      </c>
      <c r="K366" s="567">
        <v>123</v>
      </c>
      <c r="L366" s="568">
        <v>0.71098265895953761</v>
      </c>
      <c r="M366" s="565"/>
      <c r="N366" s="569"/>
      <c r="O366" s="567">
        <v>20</v>
      </c>
      <c r="P366" s="567"/>
      <c r="Q366" s="567">
        <v>30</v>
      </c>
      <c r="R366" s="567">
        <v>50</v>
      </c>
      <c r="S366" s="568">
        <v>0.28901734104046239</v>
      </c>
      <c r="T366" s="565"/>
      <c r="U366" s="572">
        <v>173</v>
      </c>
    </row>
    <row r="367" spans="1:21" s="571" customFormat="1" ht="22.15" customHeight="1">
      <c r="A367" s="564" t="s">
        <v>494</v>
      </c>
      <c r="B367" s="565"/>
      <c r="C367" s="569">
        <v>45</v>
      </c>
      <c r="D367" s="567">
        <v>2</v>
      </c>
      <c r="E367" s="568">
        <v>4.4400000000000002E-2</v>
      </c>
      <c r="F367" s="565"/>
      <c r="G367" s="569">
        <v>13</v>
      </c>
      <c r="H367" s="567"/>
      <c r="I367" s="567">
        <v>34</v>
      </c>
      <c r="J367" s="567"/>
      <c r="K367" s="567">
        <v>47</v>
      </c>
      <c r="L367" s="568">
        <v>1</v>
      </c>
      <c r="M367" s="565"/>
      <c r="N367" s="569"/>
      <c r="O367" s="567"/>
      <c r="P367" s="567"/>
      <c r="Q367" s="567"/>
      <c r="R367" s="567">
        <v>0</v>
      </c>
      <c r="S367" s="568">
        <v>0</v>
      </c>
      <c r="T367" s="565"/>
      <c r="U367" s="572">
        <v>47</v>
      </c>
    </row>
    <row r="368" spans="1:21" s="571" customFormat="1" ht="22.15" customHeight="1">
      <c r="A368" s="564" t="s">
        <v>495</v>
      </c>
      <c r="B368" s="565"/>
      <c r="C368" s="569">
        <v>120</v>
      </c>
      <c r="D368" s="567">
        <v>-14</v>
      </c>
      <c r="E368" s="568">
        <v>-0.1167</v>
      </c>
      <c r="F368" s="565"/>
      <c r="G368" s="569">
        <v>26</v>
      </c>
      <c r="H368" s="567"/>
      <c r="I368" s="567">
        <v>80</v>
      </c>
      <c r="J368" s="567"/>
      <c r="K368" s="567">
        <v>106</v>
      </c>
      <c r="L368" s="568">
        <v>1</v>
      </c>
      <c r="M368" s="565"/>
      <c r="N368" s="569"/>
      <c r="O368" s="567"/>
      <c r="P368" s="567"/>
      <c r="Q368" s="567"/>
      <c r="R368" s="567">
        <v>0</v>
      </c>
      <c r="S368" s="568">
        <v>0</v>
      </c>
      <c r="T368" s="565"/>
      <c r="U368" s="572">
        <v>106</v>
      </c>
    </row>
    <row r="369" spans="1:21" s="571" customFormat="1" ht="22.15" customHeight="1">
      <c r="A369" s="564" t="s">
        <v>496</v>
      </c>
      <c r="B369" s="565"/>
      <c r="C369" s="569">
        <v>45</v>
      </c>
      <c r="D369" s="567">
        <v>-23</v>
      </c>
      <c r="E369" s="568">
        <v>-0.5111</v>
      </c>
      <c r="F369" s="565"/>
      <c r="G369" s="569"/>
      <c r="H369" s="567"/>
      <c r="I369" s="567">
        <v>22</v>
      </c>
      <c r="J369" s="567"/>
      <c r="K369" s="567">
        <v>22</v>
      </c>
      <c r="L369" s="568">
        <v>1</v>
      </c>
      <c r="M369" s="565"/>
      <c r="N369" s="569"/>
      <c r="O369" s="567"/>
      <c r="P369" s="567"/>
      <c r="Q369" s="567"/>
      <c r="R369" s="567">
        <v>0</v>
      </c>
      <c r="S369" s="568">
        <v>0</v>
      </c>
      <c r="T369" s="565"/>
      <c r="U369" s="572">
        <v>22</v>
      </c>
    </row>
    <row r="370" spans="1:21" s="571" customFormat="1" ht="22.15" customHeight="1">
      <c r="A370" s="564" t="s">
        <v>497</v>
      </c>
      <c r="B370" s="565"/>
      <c r="C370" s="569">
        <v>75</v>
      </c>
      <c r="D370" s="567">
        <v>-25</v>
      </c>
      <c r="E370" s="568">
        <v>-0.33329999999999999</v>
      </c>
      <c r="F370" s="565"/>
      <c r="G370" s="569">
        <v>12</v>
      </c>
      <c r="H370" s="567"/>
      <c r="I370" s="567">
        <v>38</v>
      </c>
      <c r="J370" s="567"/>
      <c r="K370" s="567">
        <v>50</v>
      </c>
      <c r="L370" s="568">
        <v>1</v>
      </c>
      <c r="M370" s="565"/>
      <c r="N370" s="569"/>
      <c r="O370" s="567"/>
      <c r="P370" s="567"/>
      <c r="Q370" s="567"/>
      <c r="R370" s="567">
        <v>0</v>
      </c>
      <c r="S370" s="568">
        <v>0</v>
      </c>
      <c r="T370" s="565"/>
      <c r="U370" s="572">
        <v>50</v>
      </c>
    </row>
    <row r="371" spans="1:21" s="571" customFormat="1" ht="22.15" customHeight="1">
      <c r="A371" s="564" t="s">
        <v>498</v>
      </c>
      <c r="B371" s="565"/>
      <c r="C371" s="569">
        <v>45</v>
      </c>
      <c r="D371" s="567">
        <v>9</v>
      </c>
      <c r="E371" s="568">
        <v>0.2</v>
      </c>
      <c r="F371" s="565"/>
      <c r="G371" s="569">
        <v>13</v>
      </c>
      <c r="H371" s="567"/>
      <c r="I371" s="567">
        <v>40</v>
      </c>
      <c r="J371" s="567"/>
      <c r="K371" s="567">
        <v>53</v>
      </c>
      <c r="L371" s="568">
        <v>0.98148148148148151</v>
      </c>
      <c r="M371" s="565"/>
      <c r="N371" s="569"/>
      <c r="O371" s="567"/>
      <c r="P371" s="567">
        <v>1</v>
      </c>
      <c r="Q371" s="567"/>
      <c r="R371" s="567">
        <v>1</v>
      </c>
      <c r="S371" s="568">
        <v>1.8518518518518517E-2</v>
      </c>
      <c r="T371" s="565"/>
      <c r="U371" s="572">
        <v>54</v>
      </c>
    </row>
    <row r="372" spans="1:21" s="571" customFormat="1" ht="22.15" customHeight="1">
      <c r="A372" s="564" t="s">
        <v>499</v>
      </c>
      <c r="B372" s="565"/>
      <c r="C372" s="569">
        <v>45</v>
      </c>
      <c r="D372" s="567">
        <v>3</v>
      </c>
      <c r="E372" s="568">
        <v>6.6699999999999995E-2</v>
      </c>
      <c r="F372" s="565"/>
      <c r="G372" s="569">
        <v>12</v>
      </c>
      <c r="H372" s="567"/>
      <c r="I372" s="567">
        <v>36</v>
      </c>
      <c r="J372" s="567"/>
      <c r="K372" s="567">
        <v>48</v>
      </c>
      <c r="L372" s="568">
        <v>1</v>
      </c>
      <c r="M372" s="565"/>
      <c r="N372" s="569"/>
      <c r="O372" s="567"/>
      <c r="P372" s="567"/>
      <c r="Q372" s="567"/>
      <c r="R372" s="567">
        <v>0</v>
      </c>
      <c r="S372" s="568">
        <v>0</v>
      </c>
      <c r="T372" s="565"/>
      <c r="U372" s="572">
        <v>48</v>
      </c>
    </row>
    <row r="373" spans="1:21" s="571" customFormat="1" ht="22.15" customHeight="1">
      <c r="A373" s="564" t="s">
        <v>500</v>
      </c>
      <c r="B373" s="565"/>
      <c r="C373" s="569">
        <v>20</v>
      </c>
      <c r="D373" s="567">
        <v>-1</v>
      </c>
      <c r="E373" s="568">
        <v>-0.05</v>
      </c>
      <c r="F373" s="565"/>
      <c r="G373" s="569">
        <v>5</v>
      </c>
      <c r="H373" s="567"/>
      <c r="I373" s="567">
        <v>14</v>
      </c>
      <c r="J373" s="567"/>
      <c r="K373" s="567">
        <v>19</v>
      </c>
      <c r="L373" s="568">
        <v>1</v>
      </c>
      <c r="M373" s="565"/>
      <c r="N373" s="569"/>
      <c r="O373" s="567"/>
      <c r="P373" s="567"/>
      <c r="Q373" s="567"/>
      <c r="R373" s="567">
        <v>0</v>
      </c>
      <c r="S373" s="568">
        <v>0</v>
      </c>
      <c r="T373" s="565"/>
      <c r="U373" s="572">
        <v>19</v>
      </c>
    </row>
    <row r="374" spans="1:21" s="571" customFormat="1" ht="22.15" customHeight="1">
      <c r="A374" s="564" t="s">
        <v>501</v>
      </c>
      <c r="B374" s="565"/>
      <c r="C374" s="569">
        <v>45</v>
      </c>
      <c r="D374" s="567">
        <v>-23</v>
      </c>
      <c r="E374" s="568">
        <v>-0.5111</v>
      </c>
      <c r="F374" s="565"/>
      <c r="G374" s="569">
        <v>7</v>
      </c>
      <c r="H374" s="567"/>
      <c r="I374" s="567">
        <v>15</v>
      </c>
      <c r="J374" s="567"/>
      <c r="K374" s="567">
        <v>22</v>
      </c>
      <c r="L374" s="568">
        <v>1</v>
      </c>
      <c r="M374" s="565"/>
      <c r="N374" s="569"/>
      <c r="O374" s="567"/>
      <c r="P374" s="567"/>
      <c r="Q374" s="567"/>
      <c r="R374" s="567">
        <v>0</v>
      </c>
      <c r="S374" s="568">
        <v>0</v>
      </c>
      <c r="T374" s="565"/>
      <c r="U374" s="572">
        <v>22</v>
      </c>
    </row>
    <row r="375" spans="1:21" ht="22.15" customHeight="1">
      <c r="A375" s="210"/>
      <c r="B375" s="136"/>
      <c r="C375" s="211"/>
      <c r="D375" s="212"/>
      <c r="E375" s="227"/>
      <c r="F375" s="136"/>
      <c r="G375" s="211"/>
      <c r="H375" s="212"/>
      <c r="I375" s="212"/>
      <c r="J375" s="212"/>
      <c r="K375" s="212"/>
      <c r="L375" s="227"/>
      <c r="M375" s="136"/>
      <c r="N375" s="211"/>
      <c r="O375" s="212"/>
      <c r="P375" s="212"/>
      <c r="Q375" s="212"/>
      <c r="R375" s="212"/>
      <c r="S375" s="227"/>
      <c r="T375" s="136"/>
      <c r="U375" s="210"/>
    </row>
    <row r="376" spans="1:21" ht="22.15" customHeight="1">
      <c r="A376" s="213" t="s">
        <v>504</v>
      </c>
      <c r="B376" s="207"/>
      <c r="C376" s="214">
        <v>28520</v>
      </c>
      <c r="D376" s="218">
        <v>-8957</v>
      </c>
      <c r="E376" s="216">
        <v>-0.31409999999999999</v>
      </c>
      <c r="F376" s="207"/>
      <c r="G376" s="214">
        <v>1390</v>
      </c>
      <c r="H376" s="215">
        <v>118</v>
      </c>
      <c r="I376" s="218">
        <v>5898</v>
      </c>
      <c r="J376" s="215">
        <v>468</v>
      </c>
      <c r="K376" s="218">
        <v>7874</v>
      </c>
      <c r="L376" s="216">
        <v>0.40249450493278127</v>
      </c>
      <c r="M376" s="207"/>
      <c r="N376" s="214">
        <v>4814</v>
      </c>
      <c r="O376" s="215">
        <v>401</v>
      </c>
      <c r="P376" s="218">
        <v>6244</v>
      </c>
      <c r="Q376" s="215">
        <v>230</v>
      </c>
      <c r="R376" s="218">
        <v>11689</v>
      </c>
      <c r="S376" s="216">
        <v>0.59750549506721873</v>
      </c>
      <c r="T376" s="207"/>
      <c r="U376" s="219">
        <v>19563</v>
      </c>
    </row>
    <row r="377" spans="1:21" ht="22.15" customHeight="1">
      <c r="A377" s="220"/>
      <c r="B377" s="207"/>
      <c r="C377" s="221"/>
      <c r="D377" s="222"/>
      <c r="E377" s="223"/>
      <c r="F377" s="207"/>
      <c r="G377" s="221"/>
      <c r="H377" s="224"/>
      <c r="I377" s="222"/>
      <c r="J377" s="224"/>
      <c r="K377" s="222"/>
      <c r="L377" s="223"/>
      <c r="M377" s="207"/>
      <c r="N377" s="221"/>
      <c r="O377" s="224"/>
      <c r="P377" s="222"/>
      <c r="Q377" s="224"/>
      <c r="R377" s="222"/>
      <c r="S377" s="223"/>
      <c r="T377" s="207"/>
      <c r="U377" s="225"/>
    </row>
    <row r="378" spans="1:21" s="571" customFormat="1" ht="22.15" customHeight="1">
      <c r="A378" s="564" t="s">
        <v>140</v>
      </c>
      <c r="B378" s="565"/>
      <c r="C378" s="569">
        <v>844</v>
      </c>
      <c r="D378" s="567">
        <v>-336</v>
      </c>
      <c r="E378" s="568">
        <v>-0.39810000000000001</v>
      </c>
      <c r="F378" s="565"/>
      <c r="G378" s="569">
        <v>26</v>
      </c>
      <c r="H378" s="567"/>
      <c r="I378" s="567">
        <v>64</v>
      </c>
      <c r="J378" s="567"/>
      <c r="K378" s="567">
        <v>90</v>
      </c>
      <c r="L378" s="568">
        <v>0.17716535433070868</v>
      </c>
      <c r="M378" s="565"/>
      <c r="N378" s="569">
        <v>289</v>
      </c>
      <c r="O378" s="567"/>
      <c r="P378" s="567">
        <v>129</v>
      </c>
      <c r="Q378" s="567"/>
      <c r="R378" s="567">
        <v>418</v>
      </c>
      <c r="S378" s="568">
        <v>0.82283464566929143</v>
      </c>
      <c r="T378" s="565"/>
      <c r="U378" s="572">
        <v>508</v>
      </c>
    </row>
    <row r="379" spans="1:21" s="571" customFormat="1" ht="22.15" customHeight="1">
      <c r="A379" s="564" t="s">
        <v>141</v>
      </c>
      <c r="B379" s="565"/>
      <c r="C379" s="566">
        <v>2670</v>
      </c>
      <c r="D379" s="567">
        <v>-788</v>
      </c>
      <c r="E379" s="568">
        <v>-0.29509999999999997</v>
      </c>
      <c r="F379" s="565"/>
      <c r="G379" s="569">
        <v>254</v>
      </c>
      <c r="H379" s="567"/>
      <c r="I379" s="567">
        <v>861</v>
      </c>
      <c r="J379" s="567"/>
      <c r="K379" s="570">
        <v>1115</v>
      </c>
      <c r="L379" s="568">
        <v>0.59245483528161524</v>
      </c>
      <c r="M379" s="565"/>
      <c r="N379" s="569">
        <v>361</v>
      </c>
      <c r="O379" s="567"/>
      <c r="P379" s="567">
        <v>406</v>
      </c>
      <c r="Q379" s="567"/>
      <c r="R379" s="567">
        <v>767</v>
      </c>
      <c r="S379" s="568">
        <v>0.4075451647183847</v>
      </c>
      <c r="T379" s="565"/>
      <c r="U379" s="165">
        <v>1882</v>
      </c>
    </row>
    <row r="380" spans="1:21" s="571" customFormat="1" ht="22.15" customHeight="1">
      <c r="A380" s="564" t="s">
        <v>142</v>
      </c>
      <c r="B380" s="565"/>
      <c r="C380" s="566">
        <v>3078</v>
      </c>
      <c r="D380" s="570">
        <v>-1229</v>
      </c>
      <c r="E380" s="568">
        <v>-0.39929999999999999</v>
      </c>
      <c r="F380" s="565"/>
      <c r="G380" s="569">
        <v>193</v>
      </c>
      <c r="H380" s="567"/>
      <c r="I380" s="567">
        <v>743</v>
      </c>
      <c r="J380" s="567"/>
      <c r="K380" s="567">
        <v>936</v>
      </c>
      <c r="L380" s="568">
        <v>0.50621957815035157</v>
      </c>
      <c r="M380" s="565"/>
      <c r="N380" s="569">
        <v>333</v>
      </c>
      <c r="O380" s="567"/>
      <c r="P380" s="567">
        <v>580</v>
      </c>
      <c r="Q380" s="567"/>
      <c r="R380" s="567">
        <v>913</v>
      </c>
      <c r="S380" s="568">
        <v>0.49378042184964849</v>
      </c>
      <c r="T380" s="565"/>
      <c r="U380" s="165">
        <v>1849</v>
      </c>
    </row>
    <row r="381" spans="1:21" s="571" customFormat="1" ht="22.15" customHeight="1">
      <c r="A381" s="564" t="s">
        <v>143</v>
      </c>
      <c r="B381" s="565"/>
      <c r="C381" s="569">
        <v>480</v>
      </c>
      <c r="D381" s="567">
        <v>-333</v>
      </c>
      <c r="E381" s="568">
        <v>-0.69379999999999997</v>
      </c>
      <c r="F381" s="565"/>
      <c r="G381" s="569">
        <v>9</v>
      </c>
      <c r="H381" s="567"/>
      <c r="I381" s="567">
        <v>25</v>
      </c>
      <c r="J381" s="567"/>
      <c r="K381" s="567">
        <v>34</v>
      </c>
      <c r="L381" s="568">
        <v>0.2312925170068027</v>
      </c>
      <c r="M381" s="565"/>
      <c r="N381" s="569">
        <v>9</v>
      </c>
      <c r="O381" s="567"/>
      <c r="P381" s="567">
        <v>104</v>
      </c>
      <c r="Q381" s="567"/>
      <c r="R381" s="567">
        <v>113</v>
      </c>
      <c r="S381" s="568">
        <v>0.76870748299319724</v>
      </c>
      <c r="T381" s="565"/>
      <c r="U381" s="572">
        <v>147</v>
      </c>
    </row>
    <row r="382" spans="1:21" s="571" customFormat="1" ht="22.15" customHeight="1">
      <c r="A382" s="564" t="s">
        <v>144</v>
      </c>
      <c r="B382" s="565"/>
      <c r="C382" s="569">
        <v>812</v>
      </c>
      <c r="D382" s="567">
        <v>-242</v>
      </c>
      <c r="E382" s="568">
        <v>-0.29799999999999999</v>
      </c>
      <c r="F382" s="565"/>
      <c r="G382" s="569">
        <v>15</v>
      </c>
      <c r="H382" s="567"/>
      <c r="I382" s="567">
        <v>122</v>
      </c>
      <c r="J382" s="567"/>
      <c r="K382" s="567">
        <v>137</v>
      </c>
      <c r="L382" s="568">
        <v>0.24035087719298245</v>
      </c>
      <c r="M382" s="565"/>
      <c r="N382" s="569">
        <v>19</v>
      </c>
      <c r="O382" s="567"/>
      <c r="P382" s="567">
        <v>414</v>
      </c>
      <c r="Q382" s="567"/>
      <c r="R382" s="567">
        <v>433</v>
      </c>
      <c r="S382" s="568">
        <v>0.75964912280701757</v>
      </c>
      <c r="T382" s="565"/>
      <c r="U382" s="572">
        <v>570</v>
      </c>
    </row>
    <row r="383" spans="1:21" s="571" customFormat="1" ht="22.15" customHeight="1">
      <c r="A383" s="564" t="s">
        <v>145</v>
      </c>
      <c r="B383" s="565"/>
      <c r="C383" s="566">
        <v>2520</v>
      </c>
      <c r="D383" s="567">
        <v>-388</v>
      </c>
      <c r="E383" s="568">
        <v>-0.154</v>
      </c>
      <c r="F383" s="565"/>
      <c r="G383" s="569">
        <v>56</v>
      </c>
      <c r="H383" s="567"/>
      <c r="I383" s="567">
        <v>190</v>
      </c>
      <c r="J383" s="567"/>
      <c r="K383" s="567">
        <v>246</v>
      </c>
      <c r="L383" s="568">
        <v>0.11538461538461538</v>
      </c>
      <c r="M383" s="565"/>
      <c r="N383" s="569">
        <v>698</v>
      </c>
      <c r="O383" s="567"/>
      <c r="P383" s="570">
        <v>1188</v>
      </c>
      <c r="Q383" s="567"/>
      <c r="R383" s="570">
        <v>1886</v>
      </c>
      <c r="S383" s="568">
        <v>0.88461538461538469</v>
      </c>
      <c r="T383" s="565"/>
      <c r="U383" s="165">
        <v>2132</v>
      </c>
    </row>
    <row r="384" spans="1:21" s="571" customFormat="1" ht="22.15" customHeight="1">
      <c r="A384" s="564" t="s">
        <v>146</v>
      </c>
      <c r="B384" s="565"/>
      <c r="C384" s="566">
        <v>2520</v>
      </c>
      <c r="D384" s="567">
        <v>-420</v>
      </c>
      <c r="E384" s="568">
        <v>-0.16669999999999999</v>
      </c>
      <c r="F384" s="565"/>
      <c r="G384" s="569">
        <v>102</v>
      </c>
      <c r="H384" s="567"/>
      <c r="I384" s="567">
        <v>380</v>
      </c>
      <c r="J384" s="567"/>
      <c r="K384" s="567">
        <v>482</v>
      </c>
      <c r="L384" s="568">
        <v>0.22952380952380952</v>
      </c>
      <c r="M384" s="565"/>
      <c r="N384" s="569">
        <v>852</v>
      </c>
      <c r="O384" s="567"/>
      <c r="P384" s="567">
        <v>766</v>
      </c>
      <c r="Q384" s="567"/>
      <c r="R384" s="570">
        <v>1618</v>
      </c>
      <c r="S384" s="568">
        <v>0.77047619047619054</v>
      </c>
      <c r="T384" s="565"/>
      <c r="U384" s="165">
        <v>2100</v>
      </c>
    </row>
    <row r="385" spans="1:21" s="571" customFormat="1" ht="22.15" customHeight="1">
      <c r="A385" s="564" t="s">
        <v>147</v>
      </c>
      <c r="B385" s="565"/>
      <c r="C385" s="566">
        <v>2520</v>
      </c>
      <c r="D385" s="567">
        <v>-567</v>
      </c>
      <c r="E385" s="568">
        <v>-0.22500000000000001</v>
      </c>
      <c r="F385" s="565"/>
      <c r="G385" s="569">
        <v>232</v>
      </c>
      <c r="H385" s="567"/>
      <c r="I385" s="567">
        <v>763</v>
      </c>
      <c r="J385" s="567"/>
      <c r="K385" s="567">
        <v>995</v>
      </c>
      <c r="L385" s="568">
        <v>0.5094726062467998</v>
      </c>
      <c r="M385" s="565"/>
      <c r="N385" s="569">
        <v>507</v>
      </c>
      <c r="O385" s="567"/>
      <c r="P385" s="567">
        <v>451</v>
      </c>
      <c r="Q385" s="567"/>
      <c r="R385" s="567">
        <v>958</v>
      </c>
      <c r="S385" s="568">
        <v>0.4905273937532002</v>
      </c>
      <c r="T385" s="565"/>
      <c r="U385" s="165">
        <v>1953</v>
      </c>
    </row>
    <row r="386" spans="1:21" s="571" customFormat="1" ht="22.15" customHeight="1">
      <c r="A386" s="564" t="s">
        <v>148</v>
      </c>
      <c r="B386" s="565"/>
      <c r="C386" s="566">
        <v>2520</v>
      </c>
      <c r="D386" s="567">
        <v>-562</v>
      </c>
      <c r="E386" s="568">
        <v>-0.223</v>
      </c>
      <c r="F386" s="565"/>
      <c r="G386" s="569">
        <v>154</v>
      </c>
      <c r="H386" s="567"/>
      <c r="I386" s="567">
        <v>545</v>
      </c>
      <c r="J386" s="567"/>
      <c r="K386" s="567">
        <v>699</v>
      </c>
      <c r="L386" s="568">
        <v>0.35699693564862101</v>
      </c>
      <c r="M386" s="565"/>
      <c r="N386" s="569">
        <v>744</v>
      </c>
      <c r="O386" s="567"/>
      <c r="P386" s="567">
        <v>515</v>
      </c>
      <c r="Q386" s="567"/>
      <c r="R386" s="570">
        <v>1259</v>
      </c>
      <c r="S386" s="568">
        <v>0.64300306435137899</v>
      </c>
      <c r="T386" s="565"/>
      <c r="U386" s="165">
        <v>1958</v>
      </c>
    </row>
    <row r="387" spans="1:21" s="571" customFormat="1" ht="22.15" customHeight="1">
      <c r="A387" s="564" t="s">
        <v>149</v>
      </c>
      <c r="B387" s="565"/>
      <c r="C387" s="566">
        <v>2520</v>
      </c>
      <c r="D387" s="567">
        <v>-759</v>
      </c>
      <c r="E387" s="568">
        <v>-0.30120000000000002</v>
      </c>
      <c r="F387" s="565"/>
      <c r="G387" s="569">
        <v>167</v>
      </c>
      <c r="H387" s="567"/>
      <c r="I387" s="567">
        <v>966</v>
      </c>
      <c r="J387" s="567"/>
      <c r="K387" s="570">
        <v>1133</v>
      </c>
      <c r="L387" s="568">
        <v>0.64338444065871669</v>
      </c>
      <c r="M387" s="565"/>
      <c r="N387" s="569">
        <v>279</v>
      </c>
      <c r="O387" s="567"/>
      <c r="P387" s="567">
        <v>349</v>
      </c>
      <c r="Q387" s="567"/>
      <c r="R387" s="567">
        <v>628</v>
      </c>
      <c r="S387" s="568">
        <v>0.35661555934128336</v>
      </c>
      <c r="T387" s="565"/>
      <c r="U387" s="165">
        <v>1761</v>
      </c>
    </row>
    <row r="388" spans="1:21" s="571" customFormat="1" ht="22.15" customHeight="1">
      <c r="A388" s="564" t="s">
        <v>150</v>
      </c>
      <c r="B388" s="565"/>
      <c r="C388" s="566">
        <v>2528</v>
      </c>
      <c r="D388" s="570">
        <v>-1311</v>
      </c>
      <c r="E388" s="568">
        <v>-0.51859999999999995</v>
      </c>
      <c r="F388" s="565"/>
      <c r="G388" s="569"/>
      <c r="H388" s="567">
        <v>118</v>
      </c>
      <c r="I388" s="567"/>
      <c r="J388" s="567">
        <v>468</v>
      </c>
      <c r="K388" s="567">
        <v>586</v>
      </c>
      <c r="L388" s="568">
        <v>0.48151191454396058</v>
      </c>
      <c r="M388" s="565"/>
      <c r="N388" s="569"/>
      <c r="O388" s="567">
        <v>401</v>
      </c>
      <c r="P388" s="567"/>
      <c r="Q388" s="567">
        <v>230</v>
      </c>
      <c r="R388" s="567">
        <v>631</v>
      </c>
      <c r="S388" s="568">
        <v>0.51848808545603942</v>
      </c>
      <c r="T388" s="565"/>
      <c r="U388" s="165">
        <v>1217</v>
      </c>
    </row>
    <row r="389" spans="1:21" s="571" customFormat="1" ht="22.15" customHeight="1">
      <c r="A389" s="564" t="s">
        <v>151</v>
      </c>
      <c r="B389" s="565"/>
      <c r="C389" s="566">
        <v>2520</v>
      </c>
      <c r="D389" s="570">
        <v>-1222</v>
      </c>
      <c r="E389" s="568">
        <v>-0.4849</v>
      </c>
      <c r="F389" s="565"/>
      <c r="G389" s="569">
        <v>61</v>
      </c>
      <c r="H389" s="567"/>
      <c r="I389" s="567">
        <v>455</v>
      </c>
      <c r="J389" s="567"/>
      <c r="K389" s="567">
        <v>516</v>
      </c>
      <c r="L389" s="568">
        <v>0.39753466872110943</v>
      </c>
      <c r="M389" s="565"/>
      <c r="N389" s="569">
        <v>252</v>
      </c>
      <c r="O389" s="567"/>
      <c r="P389" s="567">
        <v>530</v>
      </c>
      <c r="Q389" s="567"/>
      <c r="R389" s="567">
        <v>782</v>
      </c>
      <c r="S389" s="568">
        <v>0.60246533127889057</v>
      </c>
      <c r="T389" s="565"/>
      <c r="U389" s="165">
        <v>1298</v>
      </c>
    </row>
    <row r="390" spans="1:21" s="571" customFormat="1" ht="22.15" customHeight="1">
      <c r="A390" s="564" t="s">
        <v>152</v>
      </c>
      <c r="B390" s="565"/>
      <c r="C390" s="566">
        <v>2528</v>
      </c>
      <c r="D390" s="567">
        <v>-486</v>
      </c>
      <c r="E390" s="568">
        <v>-0.19220000000000001</v>
      </c>
      <c r="F390" s="565"/>
      <c r="G390" s="569">
        <v>107</v>
      </c>
      <c r="H390" s="567"/>
      <c r="I390" s="567">
        <v>718</v>
      </c>
      <c r="J390" s="567"/>
      <c r="K390" s="567">
        <v>825</v>
      </c>
      <c r="L390" s="568">
        <v>0.40401567091087165</v>
      </c>
      <c r="M390" s="565"/>
      <c r="N390" s="569">
        <v>453</v>
      </c>
      <c r="O390" s="567"/>
      <c r="P390" s="567">
        <v>764</v>
      </c>
      <c r="Q390" s="567"/>
      <c r="R390" s="570">
        <v>1217</v>
      </c>
      <c r="S390" s="568">
        <v>0.59598432908912835</v>
      </c>
      <c r="T390" s="565"/>
      <c r="U390" s="165">
        <v>2042</v>
      </c>
    </row>
    <row r="391" spans="1:21" s="571" customFormat="1" ht="22.15" customHeight="1">
      <c r="A391" s="564" t="s">
        <v>153</v>
      </c>
      <c r="B391" s="565"/>
      <c r="C391" s="569">
        <v>460</v>
      </c>
      <c r="D391" s="567">
        <v>-314</v>
      </c>
      <c r="E391" s="568">
        <v>-0.68259999999999998</v>
      </c>
      <c r="F391" s="565"/>
      <c r="G391" s="569">
        <v>14</v>
      </c>
      <c r="H391" s="567"/>
      <c r="I391" s="567">
        <v>66</v>
      </c>
      <c r="J391" s="567"/>
      <c r="K391" s="567">
        <v>80</v>
      </c>
      <c r="L391" s="568">
        <v>0.54794520547945202</v>
      </c>
      <c r="M391" s="565"/>
      <c r="N391" s="569">
        <v>18</v>
      </c>
      <c r="O391" s="567"/>
      <c r="P391" s="567">
        <v>48</v>
      </c>
      <c r="Q391" s="567"/>
      <c r="R391" s="567">
        <v>66</v>
      </c>
      <c r="S391" s="568">
        <v>0.45205479452054798</v>
      </c>
      <c r="T391" s="565"/>
      <c r="U391" s="572">
        <v>146</v>
      </c>
    </row>
    <row r="392" spans="1:21" ht="22.15" customHeight="1">
      <c r="A392" s="136"/>
      <c r="B392" s="136"/>
      <c r="C392" s="136"/>
      <c r="D392" s="136"/>
      <c r="E392" s="228"/>
      <c r="F392" s="136"/>
      <c r="G392" s="136"/>
      <c r="H392" s="136"/>
      <c r="I392" s="136"/>
      <c r="J392" s="136"/>
      <c r="K392" s="136"/>
      <c r="L392" s="228"/>
      <c r="M392" s="136"/>
      <c r="N392" s="136"/>
      <c r="O392" s="136"/>
      <c r="P392" s="136"/>
      <c r="Q392" s="136"/>
      <c r="R392" s="136"/>
      <c r="S392" s="228"/>
      <c r="T392" s="136"/>
      <c r="U392" s="136"/>
    </row>
    <row r="393" spans="1:21" ht="22.15" customHeight="1">
      <c r="A393" s="213" t="s">
        <v>104</v>
      </c>
      <c r="B393" s="207"/>
      <c r="C393" s="214">
        <v>218266</v>
      </c>
      <c r="D393" s="218">
        <v>13641</v>
      </c>
      <c r="E393" s="216">
        <v>6.25E-2</v>
      </c>
      <c r="F393" s="207"/>
      <c r="G393" s="214">
        <v>75039</v>
      </c>
      <c r="H393" s="218">
        <v>5313</v>
      </c>
      <c r="I393" s="218">
        <v>115834</v>
      </c>
      <c r="J393" s="218">
        <v>5755</v>
      </c>
      <c r="K393" s="218">
        <v>201941</v>
      </c>
      <c r="L393" s="216">
        <v>0.87078440926750811</v>
      </c>
      <c r="M393" s="207"/>
      <c r="N393" s="214">
        <v>12060</v>
      </c>
      <c r="O393" s="218">
        <v>1159</v>
      </c>
      <c r="P393" s="218">
        <v>15845</v>
      </c>
      <c r="Q393" s="215">
        <v>902</v>
      </c>
      <c r="R393" s="218">
        <v>29966</v>
      </c>
      <c r="S393" s="216">
        <v>0.12921559073249189</v>
      </c>
      <c r="T393" s="207"/>
      <c r="U393" s="219">
        <v>231907</v>
      </c>
    </row>
    <row r="394" spans="1:21">
      <c r="A394" s="136"/>
      <c r="B394" s="128"/>
      <c r="C394" s="128"/>
      <c r="D394" s="128"/>
      <c r="E394" s="128"/>
      <c r="F394" s="128"/>
      <c r="G394" s="128"/>
      <c r="H394" s="128"/>
      <c r="I394" s="128"/>
      <c r="J394" s="128"/>
      <c r="K394" s="128"/>
      <c r="L394" s="128"/>
      <c r="M394" s="128"/>
      <c r="N394" s="128"/>
      <c r="O394" s="128"/>
      <c r="P394" s="128"/>
      <c r="Q394" s="128"/>
      <c r="R394" s="128"/>
      <c r="S394" s="128"/>
      <c r="T394" s="128"/>
      <c r="U394" s="128"/>
    </row>
    <row r="395" spans="1:21" s="190" customFormat="1" ht="14.1" customHeight="1">
      <c r="A395" s="128" t="s">
        <v>227</v>
      </c>
      <c r="B395" s="128"/>
      <c r="C395" s="128"/>
      <c r="D395" s="128"/>
      <c r="E395" s="128"/>
      <c r="F395" s="128"/>
      <c r="G395" s="128"/>
      <c r="H395" s="128"/>
      <c r="I395" s="128"/>
      <c r="J395" s="128" t="s">
        <v>224</v>
      </c>
      <c r="K395" s="128"/>
      <c r="L395" s="128"/>
      <c r="M395" s="128"/>
      <c r="N395" s="128"/>
      <c r="O395" s="128"/>
      <c r="P395" s="128"/>
      <c r="Q395" s="128" t="s">
        <v>502</v>
      </c>
      <c r="R395" s="128"/>
      <c r="S395" s="128"/>
      <c r="T395" s="128"/>
      <c r="U395" s="128"/>
    </row>
    <row r="396" spans="1:21" s="190" customFormat="1" ht="14.1" customHeight="1">
      <c r="A396" s="128" t="s">
        <v>225</v>
      </c>
      <c r="B396" s="128"/>
      <c r="C396" s="128"/>
      <c r="D396" s="128"/>
      <c r="E396" s="128"/>
      <c r="F396" s="128"/>
      <c r="G396" s="128"/>
      <c r="H396" s="128"/>
      <c r="I396" s="128"/>
      <c r="J396" s="128" t="s">
        <v>221</v>
      </c>
      <c r="K396" s="128"/>
      <c r="L396" s="128"/>
      <c r="M396" s="128"/>
      <c r="N396" s="128"/>
      <c r="O396" s="128"/>
      <c r="P396" s="128"/>
      <c r="Q396" s="128"/>
      <c r="R396" s="128"/>
      <c r="S396" s="128"/>
      <c r="T396" s="128"/>
      <c r="U396" s="128"/>
    </row>
    <row r="397" spans="1:21" s="190" customFormat="1" ht="14.1" customHeight="1">
      <c r="A397" s="128" t="s">
        <v>653</v>
      </c>
      <c r="B397" s="128"/>
      <c r="C397" s="128"/>
      <c r="D397" s="128"/>
      <c r="E397" s="128"/>
      <c r="F397" s="128"/>
      <c r="G397" s="128"/>
      <c r="H397" s="128"/>
      <c r="I397" s="128"/>
      <c r="J397" s="128" t="s">
        <v>218</v>
      </c>
      <c r="K397" s="128"/>
      <c r="L397" s="128"/>
      <c r="M397" s="128"/>
      <c r="N397" s="128"/>
      <c r="O397" s="128"/>
      <c r="P397" s="128"/>
      <c r="Q397" s="128"/>
      <c r="R397" s="128"/>
      <c r="S397" s="128"/>
      <c r="T397" s="128"/>
      <c r="U397" s="128"/>
    </row>
    <row r="398" spans="1:21" s="190" customFormat="1" ht="14.1" customHeight="1">
      <c r="A398" s="128" t="s">
        <v>654</v>
      </c>
      <c r="B398" s="128"/>
      <c r="C398" s="128"/>
      <c r="D398" s="128"/>
      <c r="E398" s="128"/>
      <c r="F398" s="128"/>
      <c r="G398" s="128"/>
      <c r="H398" s="128"/>
      <c r="I398" s="128"/>
      <c r="J398" s="128" t="s">
        <v>223</v>
      </c>
      <c r="K398" s="128"/>
      <c r="L398" s="128"/>
      <c r="M398" s="128"/>
      <c r="N398" s="128"/>
      <c r="O398" s="128"/>
      <c r="P398" s="128"/>
      <c r="Q398" s="128"/>
      <c r="R398" s="128"/>
      <c r="S398" s="128"/>
      <c r="T398" s="128"/>
      <c r="U398" s="128"/>
    </row>
    <row r="399" spans="1:21" s="190" customFormat="1" ht="14.1" customHeight="1">
      <c r="A399" s="128" t="s">
        <v>226</v>
      </c>
      <c r="B399" s="128"/>
      <c r="C399" s="128"/>
      <c r="D399" s="128"/>
      <c r="E399" s="128"/>
      <c r="F399" s="128"/>
      <c r="G399" s="128"/>
      <c r="H399" s="128"/>
      <c r="I399" s="128"/>
      <c r="J399" s="128" t="s">
        <v>220</v>
      </c>
      <c r="K399" s="128"/>
      <c r="L399" s="128"/>
      <c r="M399" s="128"/>
      <c r="N399" s="128"/>
      <c r="O399" s="128"/>
      <c r="P399" s="128"/>
      <c r="Q399" s="128"/>
      <c r="R399" s="128"/>
      <c r="S399" s="128"/>
      <c r="T399" s="128"/>
      <c r="U399" s="128"/>
    </row>
    <row r="400" spans="1:21" s="190" customFormat="1" ht="14.1" customHeight="1">
      <c r="A400" s="128" t="s">
        <v>222</v>
      </c>
      <c r="B400" s="128"/>
      <c r="C400" s="128"/>
      <c r="D400" s="128"/>
      <c r="E400" s="128"/>
      <c r="F400" s="128"/>
      <c r="G400" s="128"/>
      <c r="H400" s="128"/>
      <c r="I400" s="128"/>
      <c r="J400" s="128" t="s">
        <v>219</v>
      </c>
      <c r="K400" s="128"/>
      <c r="L400" s="128"/>
      <c r="M400" s="128"/>
      <c r="N400" s="128"/>
      <c r="O400" s="128"/>
      <c r="P400" s="128"/>
      <c r="Q400" s="128"/>
      <c r="R400" s="128"/>
      <c r="S400" s="128"/>
      <c r="T400" s="128"/>
      <c r="U400" s="128"/>
    </row>
    <row r="401" spans="1:21" s="190" customFormat="1" ht="14.1" customHeight="1">
      <c r="A401" s="128"/>
      <c r="B401" s="128"/>
      <c r="C401" s="128"/>
      <c r="D401" s="128"/>
      <c r="E401" s="128"/>
      <c r="F401" s="128"/>
      <c r="G401" s="128"/>
      <c r="H401" s="128"/>
      <c r="I401" s="128"/>
      <c r="J401" s="128"/>
      <c r="K401" s="128"/>
      <c r="L401" s="128"/>
      <c r="M401" s="128"/>
      <c r="N401" s="128"/>
      <c r="O401" s="128"/>
      <c r="P401" s="128"/>
      <c r="Q401" s="128"/>
      <c r="R401" s="128"/>
      <c r="S401" s="128"/>
      <c r="T401" s="128"/>
      <c r="U401" s="128"/>
    </row>
    <row r="402" spans="1:21" s="190" customFormat="1" ht="14.1" customHeight="1">
      <c r="A402" s="128"/>
      <c r="B402" s="128"/>
      <c r="C402" s="128"/>
      <c r="D402" s="128"/>
      <c r="E402" s="128"/>
      <c r="F402" s="128"/>
      <c r="G402" s="128"/>
      <c r="H402" s="128"/>
      <c r="I402" s="128"/>
      <c r="J402" s="128"/>
      <c r="K402" s="128"/>
      <c r="L402" s="128"/>
      <c r="M402" s="128"/>
      <c r="N402" s="128"/>
      <c r="O402" s="128"/>
      <c r="P402" s="128"/>
      <c r="Q402" s="128"/>
      <c r="R402" s="128"/>
      <c r="S402" s="128"/>
      <c r="T402" s="128"/>
      <c r="U402" s="128"/>
    </row>
    <row r="403" spans="1:21" s="190" customFormat="1" ht="14.1" customHeight="1">
      <c r="A403" s="128" t="s">
        <v>193</v>
      </c>
      <c r="B403" s="128"/>
      <c r="C403" s="128"/>
      <c r="D403" s="128"/>
      <c r="E403" s="128"/>
      <c r="F403" s="128"/>
      <c r="G403" s="128"/>
      <c r="H403" s="128"/>
      <c r="I403" s="128"/>
      <c r="J403" s="128"/>
      <c r="K403" s="128"/>
      <c r="L403" s="128"/>
      <c r="M403" s="128"/>
      <c r="N403" s="128"/>
      <c r="O403" s="128"/>
      <c r="P403" s="128"/>
      <c r="Q403" s="128"/>
      <c r="R403" s="128"/>
      <c r="S403" s="128"/>
      <c r="T403" s="128"/>
      <c r="U403" s="128"/>
    </row>
    <row r="404" spans="1:21" s="190" customFormat="1" ht="14.1" customHeight="1">
      <c r="A404" s="128" t="s">
        <v>95</v>
      </c>
      <c r="B404" s="128"/>
      <c r="C404" s="128"/>
      <c r="D404" s="128"/>
      <c r="E404" s="128"/>
      <c r="F404" s="128"/>
      <c r="G404" s="128"/>
      <c r="H404" s="128"/>
      <c r="I404" s="128"/>
      <c r="J404" s="128"/>
      <c r="K404" s="128"/>
      <c r="L404" s="128"/>
      <c r="M404" s="128"/>
      <c r="N404" s="128"/>
      <c r="O404" s="128"/>
      <c r="P404" s="128"/>
      <c r="Q404" s="128"/>
      <c r="R404" s="128"/>
      <c r="S404" s="128"/>
      <c r="T404" s="128"/>
      <c r="U404" s="128"/>
    </row>
    <row r="405" spans="1:21" s="190" customFormat="1" ht="14.1" customHeight="1">
      <c r="A405" s="128" t="s">
        <v>96</v>
      </c>
      <c r="B405" s="128"/>
      <c r="C405" s="128"/>
      <c r="D405" s="128"/>
      <c r="E405" s="128"/>
      <c r="F405" s="128"/>
      <c r="G405" s="128"/>
      <c r="H405" s="128"/>
      <c r="I405" s="128"/>
      <c r="J405" s="128"/>
      <c r="K405" s="128"/>
      <c r="L405" s="128"/>
      <c r="M405" s="128"/>
      <c r="N405" s="128"/>
      <c r="O405" s="128"/>
      <c r="P405" s="128"/>
      <c r="Q405" s="128"/>
      <c r="R405" s="128"/>
      <c r="S405" s="128"/>
      <c r="T405" s="128"/>
      <c r="U405" s="128"/>
    </row>
    <row r="406" spans="1:21" ht="14.1" customHeight="1">
      <c r="A406" s="209"/>
      <c r="B406" s="128"/>
      <c r="C406" s="128"/>
      <c r="D406" s="128"/>
      <c r="E406" s="128"/>
      <c r="F406" s="128"/>
      <c r="G406" s="128"/>
      <c r="H406" s="128"/>
      <c r="I406" s="128"/>
      <c r="J406" s="128"/>
      <c r="K406" s="128"/>
      <c r="L406" s="128"/>
      <c r="M406" s="128"/>
      <c r="N406" s="128"/>
      <c r="O406" s="128"/>
      <c r="P406" s="128"/>
      <c r="Q406" s="128"/>
      <c r="R406" s="128"/>
      <c r="S406" s="128"/>
      <c r="T406" s="128"/>
      <c r="U406" s="128"/>
    </row>
    <row r="407" spans="1:21" ht="14.1" customHeight="1">
      <c r="A407" s="128"/>
      <c r="B407" s="128"/>
      <c r="C407" s="128"/>
      <c r="D407" s="128"/>
      <c r="E407" s="128"/>
      <c r="F407" s="128"/>
      <c r="G407" s="128"/>
      <c r="H407" s="128"/>
      <c r="I407" s="128"/>
      <c r="J407" s="128"/>
      <c r="K407" s="128"/>
      <c r="L407" s="128"/>
      <c r="M407" s="128"/>
      <c r="N407" s="128"/>
      <c r="O407" s="128"/>
      <c r="P407" s="128"/>
      <c r="Q407" s="128"/>
      <c r="R407" s="128"/>
      <c r="S407" s="128"/>
      <c r="T407" s="128"/>
      <c r="U407" s="128"/>
    </row>
    <row r="408" spans="1:21" ht="14.1" customHeight="1"/>
  </sheetData>
  <mergeCells count="20">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 ref="N5:S5"/>
    <mergeCell ref="S6:S7"/>
    <mergeCell ref="L6:L7"/>
    <mergeCell ref="G5:L5"/>
    <mergeCell ref="A3:U3"/>
  </mergeCells>
  <printOptions horizontalCentered="1"/>
  <pageMargins left="0.23622047244094491" right="0.23622047244094491" top="0.74803149606299213" bottom="0.47244094488188981" header="0" footer="0.31496062992125984"/>
  <pageSetup paperSize="9" scale="47" firstPageNumber="16" fitToHeight="11" orientation="landscape" useFirstPageNumber="1" r:id="rId1"/>
  <headerFooter scaleWithDoc="0">
    <oddHeader>&amp;L&amp;G&amp;C&amp;G&amp;R&amp;G</oddHeader>
    <oddFooter>&amp;R&amp;"Montserrat,Negrita"&amp;10 &amp;P</oddFooter>
  </headerFooter>
  <rowBreaks count="2" manualBreakCount="2">
    <brk id="80" max="16383" man="1"/>
    <brk id="375"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C615B-5A61-44ED-B203-75B804D88D76}">
  <sheetPr codeName="Hoja15"/>
  <dimension ref="A1:L42"/>
  <sheetViews>
    <sheetView zoomScaleNormal="100" workbookViewId="0">
      <selection activeCell="U23" sqref="U23"/>
    </sheetView>
  </sheetViews>
  <sheetFormatPr baseColWidth="10" defaultRowHeight="12.75"/>
  <cols>
    <col min="1" max="1" width="10.7109375" customWidth="1"/>
    <col min="2" max="2" width="6.5703125" bestFit="1" customWidth="1"/>
  </cols>
  <sheetData>
    <row r="1" spans="1:12">
      <c r="A1" s="120" t="s">
        <v>62</v>
      </c>
    </row>
    <row r="2" spans="1:12" ht="45" customHeight="1">
      <c r="A2" s="656" t="s">
        <v>505</v>
      </c>
      <c r="B2" s="656"/>
      <c r="C2" s="656"/>
      <c r="D2" s="656"/>
      <c r="E2" s="656"/>
      <c r="F2" s="656"/>
      <c r="G2" s="656"/>
      <c r="H2" s="656"/>
      <c r="I2" s="656"/>
      <c r="J2" s="656"/>
      <c r="K2" s="656"/>
      <c r="L2" s="656"/>
    </row>
    <row r="3" spans="1:12" ht="24.95" customHeight="1">
      <c r="A3" s="656" t="str">
        <f>UPPER(CONCATENATE("Abril 2023"))</f>
        <v>ABRIL 2023</v>
      </c>
      <c r="B3" s="656"/>
      <c r="C3" s="656"/>
      <c r="D3" s="656"/>
      <c r="E3" s="656"/>
      <c r="F3" s="656"/>
      <c r="G3" s="656"/>
      <c r="H3" s="656"/>
      <c r="I3" s="656"/>
      <c r="J3" s="656"/>
      <c r="K3" s="656"/>
      <c r="L3" s="656"/>
    </row>
    <row r="4" spans="1:12">
      <c r="A4" s="121"/>
    </row>
    <row r="5" spans="1:12" ht="12" customHeight="1">
      <c r="A5" s="200" t="s">
        <v>506</v>
      </c>
      <c r="B5" s="200" t="s">
        <v>507</v>
      </c>
    </row>
    <row r="6" spans="1:12" ht="12" customHeight="1">
      <c r="A6" s="201" t="s">
        <v>145</v>
      </c>
      <c r="B6" s="202">
        <v>2132</v>
      </c>
    </row>
    <row r="7" spans="1:12" ht="12" customHeight="1">
      <c r="A7" s="201" t="s">
        <v>146</v>
      </c>
      <c r="B7" s="202">
        <v>2100</v>
      </c>
    </row>
    <row r="8" spans="1:12" ht="12" customHeight="1">
      <c r="A8" s="201" t="s">
        <v>152</v>
      </c>
      <c r="B8" s="202">
        <v>2042</v>
      </c>
    </row>
    <row r="9" spans="1:12" ht="12" customHeight="1">
      <c r="A9" s="201" t="s">
        <v>148</v>
      </c>
      <c r="B9" s="202">
        <v>1958</v>
      </c>
    </row>
    <row r="10" spans="1:12" ht="12" customHeight="1">
      <c r="A10" s="201" t="s">
        <v>147</v>
      </c>
      <c r="B10" s="202">
        <v>1953</v>
      </c>
    </row>
    <row r="11" spans="1:12" ht="12" customHeight="1">
      <c r="A11" s="201" t="s">
        <v>141</v>
      </c>
      <c r="B11" s="202">
        <v>1882</v>
      </c>
    </row>
    <row r="12" spans="1:12" ht="12" customHeight="1">
      <c r="A12" s="201" t="s">
        <v>142</v>
      </c>
      <c r="B12" s="202">
        <v>1849</v>
      </c>
    </row>
    <row r="13" spans="1:12" ht="12" customHeight="1">
      <c r="A13" s="201" t="s">
        <v>149</v>
      </c>
      <c r="B13" s="202">
        <v>1761</v>
      </c>
    </row>
    <row r="14" spans="1:12" ht="12" customHeight="1">
      <c r="A14" s="201" t="s">
        <v>151</v>
      </c>
      <c r="B14" s="202">
        <v>1298</v>
      </c>
    </row>
    <row r="15" spans="1:12" ht="12" customHeight="1">
      <c r="A15" s="201" t="s">
        <v>150</v>
      </c>
      <c r="B15" s="202">
        <v>1217</v>
      </c>
    </row>
    <row r="16" spans="1:12" ht="12" customHeight="1">
      <c r="A16" s="201" t="s">
        <v>144</v>
      </c>
      <c r="B16" s="200">
        <v>570</v>
      </c>
    </row>
    <row r="17" spans="1:2" ht="12" customHeight="1">
      <c r="A17" s="201" t="s">
        <v>140</v>
      </c>
      <c r="B17" s="200">
        <v>508</v>
      </c>
    </row>
    <row r="18" spans="1:2" ht="12" customHeight="1">
      <c r="A18" s="201" t="s">
        <v>143</v>
      </c>
      <c r="B18" s="200">
        <v>147</v>
      </c>
    </row>
    <row r="19" spans="1:2" ht="12" customHeight="1">
      <c r="A19" s="201" t="s">
        <v>153</v>
      </c>
      <c r="B19" s="200">
        <v>146</v>
      </c>
    </row>
    <row r="20" spans="1:2" ht="12" customHeight="1">
      <c r="A20" s="201" t="s">
        <v>104</v>
      </c>
      <c r="B20" s="202"/>
    </row>
    <row r="21" spans="1:2" ht="12" customHeight="1">
      <c r="A21" s="121"/>
    </row>
    <row r="22" spans="1:2" ht="12" customHeight="1">
      <c r="A22" s="186"/>
    </row>
    <row r="23" spans="1:2" ht="12" customHeight="1">
      <c r="A23" s="186"/>
    </row>
    <row r="24" spans="1:2" ht="12" customHeight="1">
      <c r="A24" s="201"/>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29" t="s">
        <v>97</v>
      </c>
      <c r="G39" s="230">
        <v>19563</v>
      </c>
    </row>
    <row r="41" spans="1:7" s="362" customFormat="1" ht="9.9499999999999993" customHeight="1">
      <c r="A41" s="361" t="s">
        <v>508</v>
      </c>
    </row>
    <row r="42" spans="1:7" s="362" customFormat="1" ht="9.9499999999999993" customHeight="1">
      <c r="A42" s="361" t="s">
        <v>96</v>
      </c>
    </row>
  </sheetData>
  <mergeCells count="2">
    <mergeCell ref="A3:L3"/>
    <mergeCell ref="A2:L2"/>
  </mergeCells>
  <printOptions horizontalCentered="1"/>
  <pageMargins left="0.23622047244094491" right="0.23622047244094491" top="0.74803149606299213" bottom="0.35433070866141736" header="0" footer="0.31496062992125984"/>
  <pageSetup paperSize="9" scale="91" firstPageNumber="27" orientation="landscape" useFirstPageNumber="1" r:id="rId1"/>
  <headerFooter scaleWithDoc="0">
    <oddHeader>&amp;L&amp;G&amp;C&amp;G&amp;R&amp;G</oddHeader>
    <oddFooter>&amp;R&amp;"Montserrat,Negrita"&amp;10 &amp;P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7BCB6-E4BD-429F-9BC9-D60324E5C753}">
  <sheetPr codeName="Hoja16"/>
  <dimension ref="A1:Y51"/>
  <sheetViews>
    <sheetView zoomScale="90" zoomScaleNormal="90" workbookViewId="0">
      <selection activeCell="U23" sqref="U23"/>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140</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v>1</v>
      </c>
      <c r="D10" s="236"/>
      <c r="E10" s="236"/>
      <c r="F10" s="236"/>
      <c r="G10" s="236"/>
      <c r="H10" s="236"/>
      <c r="I10" s="236"/>
      <c r="J10" s="236"/>
      <c r="K10" s="237">
        <v>1</v>
      </c>
      <c r="L10" s="128"/>
      <c r="M10" s="233" t="s">
        <v>116</v>
      </c>
      <c r="N10" s="234">
        <v>91</v>
      </c>
      <c r="O10" s="128"/>
      <c r="P10" s="128"/>
      <c r="Q10" s="128"/>
      <c r="R10" s="128"/>
      <c r="S10" s="128"/>
      <c r="T10" s="128"/>
      <c r="U10" s="128"/>
      <c r="V10" s="128"/>
      <c r="W10" s="128"/>
      <c r="X10" s="128"/>
      <c r="Y10" s="128"/>
    </row>
    <row r="11" spans="1:25" ht="21" customHeight="1">
      <c r="A11" s="232" t="s">
        <v>109</v>
      </c>
      <c r="B11" s="136"/>
      <c r="C11" s="235">
        <v>2</v>
      </c>
      <c r="D11" s="236"/>
      <c r="E11" s="236">
        <v>2</v>
      </c>
      <c r="F11" s="236"/>
      <c r="G11" s="236">
        <v>6</v>
      </c>
      <c r="H11" s="236"/>
      <c r="I11" s="236">
        <v>4</v>
      </c>
      <c r="J11" s="236"/>
      <c r="K11" s="237">
        <v>14</v>
      </c>
      <c r="L11" s="128"/>
      <c r="M11" s="233" t="s">
        <v>115</v>
      </c>
      <c r="N11" s="234">
        <v>60</v>
      </c>
      <c r="O11" s="128"/>
      <c r="P11" s="128"/>
      <c r="Q11" s="128"/>
      <c r="R11" s="128"/>
      <c r="S11" s="128"/>
      <c r="T11" s="128"/>
      <c r="U11" s="128"/>
      <c r="V11" s="128"/>
      <c r="W11" s="128"/>
      <c r="X11" s="128"/>
      <c r="Y11" s="128"/>
    </row>
    <row r="12" spans="1:25" ht="21" customHeight="1">
      <c r="A12" s="232" t="s">
        <v>110</v>
      </c>
      <c r="B12" s="136"/>
      <c r="C12" s="235">
        <v>1</v>
      </c>
      <c r="D12" s="236"/>
      <c r="E12" s="236"/>
      <c r="F12" s="236"/>
      <c r="G12" s="236"/>
      <c r="H12" s="236"/>
      <c r="I12" s="236"/>
      <c r="J12" s="236"/>
      <c r="K12" s="237">
        <v>1</v>
      </c>
      <c r="L12" s="128"/>
      <c r="M12" s="233" t="s">
        <v>119</v>
      </c>
      <c r="N12" s="234">
        <v>58</v>
      </c>
      <c r="O12" s="128"/>
      <c r="P12" s="128"/>
      <c r="Q12" s="128"/>
      <c r="R12" s="128"/>
      <c r="S12" s="128"/>
      <c r="T12" s="128"/>
      <c r="U12" s="128"/>
      <c r="V12" s="128"/>
      <c r="W12" s="128"/>
      <c r="X12" s="128"/>
      <c r="Y12" s="128"/>
    </row>
    <row r="13" spans="1:25" ht="21" customHeight="1">
      <c r="A13" s="232" t="s">
        <v>111</v>
      </c>
      <c r="B13" s="136"/>
      <c r="C13" s="235"/>
      <c r="D13" s="236"/>
      <c r="E13" s="236"/>
      <c r="F13" s="236"/>
      <c r="G13" s="236">
        <v>1</v>
      </c>
      <c r="H13" s="236"/>
      <c r="I13" s="236">
        <v>1</v>
      </c>
      <c r="J13" s="236"/>
      <c r="K13" s="237">
        <v>2</v>
      </c>
      <c r="L13" s="128"/>
      <c r="M13" s="233" t="s">
        <v>135</v>
      </c>
      <c r="N13" s="234">
        <v>37</v>
      </c>
      <c r="O13" s="128"/>
      <c r="P13" s="128"/>
      <c r="Q13" s="128"/>
      <c r="R13" s="128"/>
      <c r="S13" s="128"/>
      <c r="T13" s="128"/>
      <c r="U13" s="128"/>
      <c r="V13" s="128"/>
      <c r="W13" s="128"/>
      <c r="X13" s="128"/>
      <c r="Y13" s="128"/>
    </row>
    <row r="14" spans="1:25" ht="21" customHeight="1">
      <c r="A14" s="232" t="s">
        <v>114</v>
      </c>
      <c r="B14" s="136"/>
      <c r="C14" s="235">
        <v>1</v>
      </c>
      <c r="D14" s="236"/>
      <c r="E14" s="236"/>
      <c r="F14" s="236"/>
      <c r="G14" s="236">
        <v>1</v>
      </c>
      <c r="H14" s="236"/>
      <c r="I14" s="236"/>
      <c r="J14" s="236"/>
      <c r="K14" s="237">
        <v>2</v>
      </c>
      <c r="L14" s="128"/>
      <c r="M14" s="233" t="s">
        <v>122</v>
      </c>
      <c r="N14" s="234">
        <v>35</v>
      </c>
      <c r="O14" s="128"/>
      <c r="P14" s="128"/>
      <c r="Q14" s="128"/>
      <c r="R14" s="128"/>
      <c r="S14" s="128"/>
      <c r="T14" s="128"/>
      <c r="U14" s="128"/>
      <c r="V14" s="128"/>
      <c r="W14" s="128"/>
      <c r="X14" s="128"/>
      <c r="Y14" s="128"/>
    </row>
    <row r="15" spans="1:25" ht="21" customHeight="1">
      <c r="A15" s="232" t="s">
        <v>115</v>
      </c>
      <c r="B15" s="136"/>
      <c r="C15" s="235">
        <v>2</v>
      </c>
      <c r="D15" s="236"/>
      <c r="E15" s="236">
        <v>22</v>
      </c>
      <c r="F15" s="236"/>
      <c r="G15" s="236">
        <v>24</v>
      </c>
      <c r="H15" s="236"/>
      <c r="I15" s="236">
        <v>12</v>
      </c>
      <c r="J15" s="236"/>
      <c r="K15" s="237">
        <v>60</v>
      </c>
      <c r="L15" s="128"/>
      <c r="M15" s="233" t="s">
        <v>132</v>
      </c>
      <c r="N15" s="234">
        <v>29</v>
      </c>
      <c r="O15" s="128"/>
      <c r="P15" s="128"/>
      <c r="Q15" s="128"/>
      <c r="R15" s="128"/>
      <c r="S15" s="128"/>
      <c r="T15" s="128"/>
      <c r="U15" s="128"/>
      <c r="V15" s="128"/>
      <c r="W15" s="128"/>
      <c r="X15" s="128"/>
      <c r="Y15" s="128"/>
    </row>
    <row r="16" spans="1:25" ht="21" customHeight="1">
      <c r="A16" s="232" t="s">
        <v>116</v>
      </c>
      <c r="B16" s="136"/>
      <c r="C16" s="235">
        <v>4</v>
      </c>
      <c r="D16" s="236"/>
      <c r="E16" s="236">
        <v>10</v>
      </c>
      <c r="F16" s="236"/>
      <c r="G16" s="236">
        <v>61</v>
      </c>
      <c r="H16" s="236"/>
      <c r="I16" s="236">
        <v>16</v>
      </c>
      <c r="J16" s="236"/>
      <c r="K16" s="237">
        <v>91</v>
      </c>
      <c r="L16" s="128"/>
      <c r="M16" s="233" t="s">
        <v>137</v>
      </c>
      <c r="N16" s="234">
        <v>21</v>
      </c>
      <c r="O16" s="128"/>
      <c r="P16" s="128"/>
      <c r="Q16" s="128"/>
      <c r="R16" s="128"/>
      <c r="S16" s="128"/>
      <c r="T16" s="128"/>
      <c r="U16" s="128"/>
      <c r="V16" s="128"/>
      <c r="W16" s="128"/>
      <c r="X16" s="128"/>
      <c r="Y16" s="128"/>
    </row>
    <row r="17" spans="1:25" ht="21" customHeight="1">
      <c r="A17" s="232" t="s">
        <v>112</v>
      </c>
      <c r="B17" s="136"/>
      <c r="C17" s="235"/>
      <c r="D17" s="236"/>
      <c r="E17" s="236">
        <v>2</v>
      </c>
      <c r="F17" s="236"/>
      <c r="G17" s="236">
        <v>4</v>
      </c>
      <c r="H17" s="236"/>
      <c r="I17" s="236">
        <v>6</v>
      </c>
      <c r="J17" s="236"/>
      <c r="K17" s="237">
        <v>12</v>
      </c>
      <c r="L17" s="128"/>
      <c r="M17" s="233" t="s">
        <v>123</v>
      </c>
      <c r="N17" s="234">
        <v>16</v>
      </c>
      <c r="O17" s="128"/>
      <c r="P17" s="128"/>
      <c r="Q17" s="128"/>
      <c r="R17" s="128"/>
      <c r="S17" s="128"/>
      <c r="T17" s="128"/>
      <c r="U17" s="128"/>
      <c r="V17" s="128"/>
      <c r="W17" s="128"/>
      <c r="X17" s="128"/>
      <c r="Y17" s="128"/>
    </row>
    <row r="18" spans="1:25" ht="21" customHeight="1">
      <c r="A18" s="232" t="s">
        <v>113</v>
      </c>
      <c r="B18" s="136"/>
      <c r="C18" s="235">
        <v>1</v>
      </c>
      <c r="D18" s="236"/>
      <c r="E18" s="236"/>
      <c r="F18" s="236"/>
      <c r="G18" s="236">
        <v>3</v>
      </c>
      <c r="H18" s="236"/>
      <c r="I18" s="236"/>
      <c r="J18" s="236"/>
      <c r="K18" s="237">
        <v>4</v>
      </c>
      <c r="L18" s="128"/>
      <c r="M18" s="233" t="s">
        <v>109</v>
      </c>
      <c r="N18" s="234">
        <v>14</v>
      </c>
      <c r="O18" s="128"/>
      <c r="P18" s="128"/>
      <c r="Q18" s="128"/>
      <c r="R18" s="128"/>
      <c r="S18" s="128"/>
      <c r="T18" s="128"/>
      <c r="U18" s="128"/>
      <c r="V18" s="128"/>
      <c r="W18" s="128"/>
      <c r="X18" s="128"/>
      <c r="Y18" s="128"/>
    </row>
    <row r="19" spans="1:25" ht="21" customHeight="1">
      <c r="A19" s="232" t="s">
        <v>117</v>
      </c>
      <c r="B19" s="136"/>
      <c r="C19" s="235"/>
      <c r="D19" s="236"/>
      <c r="E19" s="236">
        <v>3</v>
      </c>
      <c r="F19" s="236"/>
      <c r="G19" s="236">
        <v>3</v>
      </c>
      <c r="H19" s="236"/>
      <c r="I19" s="236">
        <v>2</v>
      </c>
      <c r="J19" s="236"/>
      <c r="K19" s="237">
        <v>8</v>
      </c>
      <c r="L19" s="128"/>
      <c r="M19" s="233" t="s">
        <v>121</v>
      </c>
      <c r="N19" s="234">
        <v>13</v>
      </c>
      <c r="O19" s="128"/>
      <c r="P19" s="128"/>
      <c r="Q19" s="128"/>
      <c r="R19" s="128"/>
      <c r="S19" s="128"/>
      <c r="T19" s="128"/>
      <c r="U19" s="128"/>
      <c r="V19" s="128"/>
      <c r="W19" s="128"/>
      <c r="X19" s="128"/>
      <c r="Y19" s="128"/>
    </row>
    <row r="20" spans="1:25" ht="21" customHeight="1">
      <c r="A20" s="232" t="s">
        <v>122</v>
      </c>
      <c r="B20" s="136"/>
      <c r="C20" s="235"/>
      <c r="D20" s="236"/>
      <c r="E20" s="236">
        <v>3</v>
      </c>
      <c r="F20" s="236"/>
      <c r="G20" s="236">
        <v>23</v>
      </c>
      <c r="H20" s="236"/>
      <c r="I20" s="236">
        <v>9</v>
      </c>
      <c r="J20" s="236"/>
      <c r="K20" s="237">
        <v>35</v>
      </c>
      <c r="L20" s="128"/>
      <c r="M20" s="233" t="s">
        <v>112</v>
      </c>
      <c r="N20" s="234">
        <v>12</v>
      </c>
      <c r="O20" s="128"/>
      <c r="P20" s="128"/>
      <c r="Q20" s="128"/>
      <c r="R20" s="128"/>
      <c r="S20" s="128"/>
      <c r="T20" s="128"/>
      <c r="U20" s="128"/>
      <c r="V20" s="128"/>
      <c r="W20" s="128"/>
      <c r="X20" s="128"/>
      <c r="Y20" s="128"/>
    </row>
    <row r="21" spans="1:25" ht="21" customHeight="1">
      <c r="A21" s="232" t="s">
        <v>118</v>
      </c>
      <c r="B21" s="136"/>
      <c r="C21" s="235">
        <v>1</v>
      </c>
      <c r="D21" s="236"/>
      <c r="E21" s="236">
        <v>2</v>
      </c>
      <c r="F21" s="236"/>
      <c r="G21" s="236">
        <v>5</v>
      </c>
      <c r="H21" s="236"/>
      <c r="I21" s="236">
        <v>1</v>
      </c>
      <c r="J21" s="236"/>
      <c r="K21" s="237">
        <v>9</v>
      </c>
      <c r="L21" s="128"/>
      <c r="M21" s="233" t="s">
        <v>124</v>
      </c>
      <c r="N21" s="234">
        <v>12</v>
      </c>
      <c r="O21" s="128"/>
      <c r="P21" s="128"/>
      <c r="Q21" s="128"/>
      <c r="R21" s="128"/>
      <c r="S21" s="128"/>
      <c r="T21" s="128"/>
      <c r="U21" s="128"/>
      <c r="V21" s="128"/>
      <c r="W21" s="128"/>
      <c r="X21" s="128"/>
      <c r="Y21" s="128"/>
    </row>
    <row r="22" spans="1:25" ht="21" customHeight="1">
      <c r="A22" s="232" t="s">
        <v>119</v>
      </c>
      <c r="B22" s="136"/>
      <c r="C22" s="235">
        <v>3</v>
      </c>
      <c r="D22" s="236"/>
      <c r="E22" s="236">
        <v>1</v>
      </c>
      <c r="F22" s="236"/>
      <c r="G22" s="236">
        <v>42</v>
      </c>
      <c r="H22" s="236"/>
      <c r="I22" s="236">
        <v>12</v>
      </c>
      <c r="J22" s="236"/>
      <c r="K22" s="237">
        <v>58</v>
      </c>
      <c r="L22" s="128"/>
      <c r="M22" s="233" t="s">
        <v>509</v>
      </c>
      <c r="N22" s="234">
        <v>12</v>
      </c>
      <c r="O22" s="128"/>
      <c r="P22" s="128"/>
      <c r="Q22" s="128"/>
      <c r="R22" s="128"/>
      <c r="S22" s="128"/>
      <c r="T22" s="128"/>
      <c r="U22" s="128"/>
      <c r="V22" s="128"/>
      <c r="W22" s="128"/>
      <c r="X22" s="128"/>
      <c r="Y22" s="128"/>
    </row>
    <row r="23" spans="1:25" ht="21" customHeight="1">
      <c r="A23" s="232" t="s">
        <v>120</v>
      </c>
      <c r="B23" s="136"/>
      <c r="C23" s="235"/>
      <c r="D23" s="236"/>
      <c r="E23" s="236">
        <v>2</v>
      </c>
      <c r="F23" s="236"/>
      <c r="G23" s="236">
        <v>4</v>
      </c>
      <c r="H23" s="236"/>
      <c r="I23" s="236">
        <v>3</v>
      </c>
      <c r="J23" s="236"/>
      <c r="K23" s="237">
        <v>9</v>
      </c>
      <c r="L23" s="128"/>
      <c r="M23" s="233" t="s">
        <v>126</v>
      </c>
      <c r="N23" s="234">
        <v>11</v>
      </c>
      <c r="O23" s="128"/>
      <c r="P23" s="128"/>
      <c r="Q23" s="128"/>
      <c r="R23" s="128"/>
      <c r="S23" s="128"/>
      <c r="T23" s="128"/>
      <c r="U23" s="128"/>
      <c r="V23" s="128"/>
      <c r="W23" s="128"/>
      <c r="X23" s="128"/>
      <c r="Y23" s="128"/>
    </row>
    <row r="24" spans="1:25" ht="21" customHeight="1">
      <c r="A24" s="232" t="s">
        <v>121</v>
      </c>
      <c r="B24" s="136"/>
      <c r="C24" s="235">
        <v>1</v>
      </c>
      <c r="D24" s="236"/>
      <c r="E24" s="236"/>
      <c r="F24" s="236"/>
      <c r="G24" s="236">
        <v>8</v>
      </c>
      <c r="H24" s="236"/>
      <c r="I24" s="236">
        <v>4</v>
      </c>
      <c r="J24" s="236"/>
      <c r="K24" s="237">
        <v>13</v>
      </c>
      <c r="L24" s="128"/>
      <c r="M24" s="233" t="s">
        <v>128</v>
      </c>
      <c r="N24" s="234">
        <v>10</v>
      </c>
      <c r="O24" s="128"/>
      <c r="P24" s="128"/>
      <c r="Q24" s="128"/>
      <c r="R24" s="128"/>
      <c r="S24" s="128"/>
      <c r="T24" s="128"/>
      <c r="U24" s="128"/>
      <c r="V24" s="128"/>
      <c r="W24" s="128"/>
      <c r="X24" s="128"/>
      <c r="Y24" s="128"/>
    </row>
    <row r="25" spans="1:25" ht="21" customHeight="1">
      <c r="A25" s="232" t="s">
        <v>123</v>
      </c>
      <c r="B25" s="136"/>
      <c r="C25" s="235">
        <v>1</v>
      </c>
      <c r="D25" s="236"/>
      <c r="E25" s="236"/>
      <c r="F25" s="236"/>
      <c r="G25" s="236">
        <v>7</v>
      </c>
      <c r="H25" s="236"/>
      <c r="I25" s="236">
        <v>8</v>
      </c>
      <c r="J25" s="236"/>
      <c r="K25" s="237">
        <v>16</v>
      </c>
      <c r="L25" s="128"/>
      <c r="M25" s="233" t="s">
        <v>133</v>
      </c>
      <c r="N25" s="234">
        <v>10</v>
      </c>
      <c r="O25" s="128"/>
      <c r="P25" s="128"/>
      <c r="Q25" s="128"/>
      <c r="R25" s="128"/>
      <c r="S25" s="128"/>
      <c r="T25" s="128"/>
      <c r="U25" s="128"/>
      <c r="V25" s="128"/>
      <c r="W25" s="128"/>
      <c r="X25" s="128"/>
      <c r="Y25" s="128"/>
    </row>
    <row r="26" spans="1:25" ht="21" customHeight="1">
      <c r="A26" s="232" t="s">
        <v>124</v>
      </c>
      <c r="B26" s="136"/>
      <c r="C26" s="235"/>
      <c r="D26" s="236"/>
      <c r="E26" s="236">
        <v>1</v>
      </c>
      <c r="F26" s="236"/>
      <c r="G26" s="236">
        <v>6</v>
      </c>
      <c r="H26" s="236"/>
      <c r="I26" s="236">
        <v>5</v>
      </c>
      <c r="J26" s="236"/>
      <c r="K26" s="237">
        <v>12</v>
      </c>
      <c r="L26" s="128"/>
      <c r="M26" s="233" t="s">
        <v>118</v>
      </c>
      <c r="N26" s="234">
        <v>9</v>
      </c>
      <c r="O26" s="128"/>
      <c r="P26" s="128"/>
      <c r="Q26" s="128"/>
      <c r="R26" s="128"/>
      <c r="S26" s="128"/>
      <c r="T26" s="128"/>
      <c r="U26" s="128"/>
      <c r="V26" s="128"/>
      <c r="W26" s="128"/>
      <c r="X26" s="128"/>
      <c r="Y26" s="128"/>
    </row>
    <row r="27" spans="1:25" ht="21" customHeight="1">
      <c r="A27" s="232" t="s">
        <v>125</v>
      </c>
      <c r="B27" s="136"/>
      <c r="C27" s="235"/>
      <c r="D27" s="236"/>
      <c r="E27" s="236">
        <v>1</v>
      </c>
      <c r="F27" s="236"/>
      <c r="G27" s="236">
        <v>1</v>
      </c>
      <c r="H27" s="236"/>
      <c r="I27" s="236"/>
      <c r="J27" s="236"/>
      <c r="K27" s="237">
        <v>2</v>
      </c>
      <c r="L27" s="128"/>
      <c r="M27" s="233" t="s">
        <v>120</v>
      </c>
      <c r="N27" s="234">
        <v>9</v>
      </c>
      <c r="O27" s="128"/>
      <c r="P27" s="128"/>
      <c r="Q27" s="128"/>
      <c r="R27" s="128"/>
      <c r="S27" s="128"/>
      <c r="T27" s="128"/>
      <c r="U27" s="128"/>
      <c r="V27" s="128"/>
      <c r="W27" s="128"/>
      <c r="X27" s="128"/>
      <c r="Y27" s="128"/>
    </row>
    <row r="28" spans="1:25" ht="21" customHeight="1">
      <c r="A28" s="232" t="s">
        <v>126</v>
      </c>
      <c r="B28" s="136"/>
      <c r="C28" s="235">
        <v>2</v>
      </c>
      <c r="D28" s="236"/>
      <c r="E28" s="236">
        <v>2</v>
      </c>
      <c r="F28" s="236"/>
      <c r="G28" s="236">
        <v>4</v>
      </c>
      <c r="H28" s="236"/>
      <c r="I28" s="236">
        <v>3</v>
      </c>
      <c r="J28" s="236"/>
      <c r="K28" s="237">
        <v>11</v>
      </c>
      <c r="L28" s="128"/>
      <c r="M28" s="233" t="s">
        <v>117</v>
      </c>
      <c r="N28" s="234">
        <v>8</v>
      </c>
      <c r="O28" s="128"/>
      <c r="P28" s="128"/>
      <c r="Q28" s="128"/>
      <c r="R28" s="128"/>
      <c r="S28" s="128"/>
      <c r="T28" s="128"/>
      <c r="U28" s="128"/>
      <c r="V28" s="128"/>
      <c r="W28" s="128"/>
      <c r="X28" s="128"/>
      <c r="Y28" s="128"/>
    </row>
    <row r="29" spans="1:25" ht="21" customHeight="1">
      <c r="A29" s="232" t="s">
        <v>127</v>
      </c>
      <c r="B29" s="136"/>
      <c r="C29" s="235"/>
      <c r="D29" s="236"/>
      <c r="E29" s="236">
        <v>1</v>
      </c>
      <c r="F29" s="236"/>
      <c r="G29" s="236">
        <v>6</v>
      </c>
      <c r="H29" s="236"/>
      <c r="I29" s="236">
        <v>1</v>
      </c>
      <c r="J29" s="236"/>
      <c r="K29" s="237">
        <v>8</v>
      </c>
      <c r="L29" s="128"/>
      <c r="M29" s="233" t="s">
        <v>127</v>
      </c>
      <c r="N29" s="234">
        <v>8</v>
      </c>
      <c r="O29" s="128"/>
      <c r="P29" s="128"/>
      <c r="Q29" s="128"/>
      <c r="R29" s="128"/>
      <c r="S29" s="128"/>
      <c r="T29" s="128"/>
      <c r="U29" s="128"/>
      <c r="V29" s="128"/>
      <c r="W29" s="128"/>
      <c r="X29" s="128"/>
      <c r="Y29" s="128"/>
    </row>
    <row r="30" spans="1:25" ht="21" customHeight="1">
      <c r="A30" s="232" t="s">
        <v>128</v>
      </c>
      <c r="B30" s="136"/>
      <c r="C30" s="235"/>
      <c r="D30" s="236"/>
      <c r="E30" s="236"/>
      <c r="F30" s="236"/>
      <c r="G30" s="236">
        <v>9</v>
      </c>
      <c r="H30" s="236"/>
      <c r="I30" s="236">
        <v>1</v>
      </c>
      <c r="J30" s="236"/>
      <c r="K30" s="237">
        <v>10</v>
      </c>
      <c r="L30" s="128"/>
      <c r="M30" s="233" t="s">
        <v>134</v>
      </c>
      <c r="N30" s="234">
        <v>7</v>
      </c>
      <c r="O30" s="128"/>
      <c r="P30" s="128"/>
      <c r="Q30" s="128"/>
      <c r="R30" s="128"/>
      <c r="S30" s="128"/>
      <c r="T30" s="128"/>
      <c r="U30" s="128"/>
      <c r="V30" s="128"/>
      <c r="W30" s="128"/>
      <c r="X30" s="128"/>
      <c r="Y30" s="128"/>
    </row>
    <row r="31" spans="1:25" ht="21" customHeight="1">
      <c r="A31" s="232" t="s">
        <v>129</v>
      </c>
      <c r="B31" s="136"/>
      <c r="C31" s="235"/>
      <c r="D31" s="236"/>
      <c r="E31" s="236">
        <v>1</v>
      </c>
      <c r="F31" s="236"/>
      <c r="G31" s="236">
        <v>2</v>
      </c>
      <c r="H31" s="236"/>
      <c r="I31" s="236"/>
      <c r="J31" s="236"/>
      <c r="K31" s="237">
        <v>3</v>
      </c>
      <c r="L31" s="128"/>
      <c r="M31" s="233" t="s">
        <v>139</v>
      </c>
      <c r="N31" s="234">
        <v>5</v>
      </c>
      <c r="O31" s="128"/>
      <c r="P31" s="128"/>
      <c r="Q31" s="128"/>
      <c r="R31" s="128"/>
      <c r="S31" s="128"/>
      <c r="T31" s="128"/>
      <c r="U31" s="128"/>
      <c r="V31" s="128"/>
      <c r="W31" s="128"/>
      <c r="X31" s="128"/>
      <c r="Y31" s="128"/>
    </row>
    <row r="32" spans="1:25" ht="21" customHeight="1">
      <c r="A32" s="232" t="s">
        <v>130</v>
      </c>
      <c r="B32" s="136"/>
      <c r="C32" s="235"/>
      <c r="D32" s="236"/>
      <c r="E32" s="236">
        <v>1</v>
      </c>
      <c r="F32" s="236"/>
      <c r="G32" s="236"/>
      <c r="H32" s="236"/>
      <c r="I32" s="236"/>
      <c r="J32" s="236"/>
      <c r="K32" s="237">
        <v>1</v>
      </c>
      <c r="L32" s="128"/>
      <c r="M32" s="233" t="s">
        <v>113</v>
      </c>
      <c r="N32" s="234">
        <v>4</v>
      </c>
      <c r="O32" s="128"/>
      <c r="P32" s="128"/>
      <c r="Q32" s="128"/>
      <c r="R32" s="128"/>
      <c r="S32" s="128"/>
      <c r="T32" s="128"/>
      <c r="U32" s="128"/>
      <c r="V32" s="128"/>
      <c r="W32" s="128"/>
      <c r="X32" s="128"/>
      <c r="Y32" s="128"/>
    </row>
    <row r="33" spans="1:25" ht="21" customHeight="1">
      <c r="A33" s="232" t="s">
        <v>131</v>
      </c>
      <c r="B33" s="136"/>
      <c r="C33" s="235"/>
      <c r="D33" s="236"/>
      <c r="E33" s="236"/>
      <c r="F33" s="236"/>
      <c r="G33" s="236">
        <v>3</v>
      </c>
      <c r="H33" s="236"/>
      <c r="I33" s="236">
        <v>1</v>
      </c>
      <c r="J33" s="236"/>
      <c r="K33" s="237">
        <v>4</v>
      </c>
      <c r="L33" s="128"/>
      <c r="M33" s="233" t="s">
        <v>131</v>
      </c>
      <c r="N33" s="234">
        <v>4</v>
      </c>
      <c r="O33" s="128"/>
      <c r="P33" s="128"/>
      <c r="Q33" s="128"/>
      <c r="R33" s="128"/>
      <c r="S33" s="128"/>
      <c r="T33" s="128"/>
      <c r="U33" s="128"/>
      <c r="V33" s="128"/>
      <c r="W33" s="128"/>
      <c r="X33" s="128"/>
      <c r="Y33" s="128"/>
    </row>
    <row r="34" spans="1:25" ht="21" customHeight="1">
      <c r="A34" s="232" t="s">
        <v>132</v>
      </c>
      <c r="B34" s="136"/>
      <c r="C34" s="235">
        <v>3</v>
      </c>
      <c r="D34" s="236"/>
      <c r="E34" s="236">
        <v>4</v>
      </c>
      <c r="F34" s="236"/>
      <c r="G34" s="236">
        <v>14</v>
      </c>
      <c r="H34" s="236"/>
      <c r="I34" s="236">
        <v>8</v>
      </c>
      <c r="J34" s="236"/>
      <c r="K34" s="237">
        <v>29</v>
      </c>
      <c r="L34" s="128"/>
      <c r="M34" s="233" t="s">
        <v>129</v>
      </c>
      <c r="N34" s="234">
        <v>3</v>
      </c>
      <c r="O34" s="128"/>
      <c r="P34" s="128"/>
      <c r="Q34" s="128"/>
      <c r="R34" s="128"/>
      <c r="S34" s="128"/>
      <c r="T34" s="128"/>
      <c r="U34" s="128"/>
      <c r="V34" s="128"/>
      <c r="W34" s="128"/>
      <c r="X34" s="128"/>
      <c r="Y34" s="128"/>
    </row>
    <row r="35" spans="1:25" ht="21" customHeight="1">
      <c r="A35" s="232" t="s">
        <v>133</v>
      </c>
      <c r="B35" s="136"/>
      <c r="C35" s="235">
        <v>1</v>
      </c>
      <c r="D35" s="236"/>
      <c r="E35" s="236">
        <v>2</v>
      </c>
      <c r="F35" s="236"/>
      <c r="G35" s="236">
        <v>4</v>
      </c>
      <c r="H35" s="236"/>
      <c r="I35" s="236">
        <v>3</v>
      </c>
      <c r="J35" s="236"/>
      <c r="K35" s="237">
        <v>10</v>
      </c>
      <c r="L35" s="128"/>
      <c r="M35" s="233" t="s">
        <v>111</v>
      </c>
      <c r="N35" s="234">
        <v>2</v>
      </c>
      <c r="O35" s="128"/>
      <c r="P35" s="128"/>
      <c r="Q35" s="128"/>
      <c r="R35" s="128"/>
      <c r="S35" s="128"/>
      <c r="T35" s="128"/>
      <c r="U35" s="128"/>
      <c r="V35" s="128"/>
      <c r="W35" s="128"/>
      <c r="X35" s="128"/>
      <c r="Y35" s="128"/>
    </row>
    <row r="36" spans="1:25" ht="21" customHeight="1">
      <c r="A36" s="232" t="s">
        <v>134</v>
      </c>
      <c r="B36" s="136"/>
      <c r="C36" s="235"/>
      <c r="D36" s="236"/>
      <c r="E36" s="236">
        <v>1</v>
      </c>
      <c r="F36" s="236"/>
      <c r="G36" s="236">
        <v>4</v>
      </c>
      <c r="H36" s="236"/>
      <c r="I36" s="236">
        <v>2</v>
      </c>
      <c r="J36" s="236"/>
      <c r="K36" s="237">
        <v>7</v>
      </c>
      <c r="L36" s="128"/>
      <c r="M36" s="233" t="s">
        <v>114</v>
      </c>
      <c r="N36" s="234">
        <v>2</v>
      </c>
      <c r="O36" s="128"/>
      <c r="P36" s="128"/>
      <c r="Q36" s="128"/>
      <c r="R36" s="128"/>
      <c r="S36" s="128"/>
      <c r="T36" s="128"/>
      <c r="U36" s="128"/>
      <c r="V36" s="128"/>
      <c r="W36" s="128"/>
      <c r="X36" s="128"/>
      <c r="Y36" s="128"/>
    </row>
    <row r="37" spans="1:25" ht="21" customHeight="1">
      <c r="A37" s="232" t="s">
        <v>135</v>
      </c>
      <c r="B37" s="136"/>
      <c r="C37" s="235"/>
      <c r="D37" s="236"/>
      <c r="E37" s="236"/>
      <c r="F37" s="236"/>
      <c r="G37" s="236">
        <v>23</v>
      </c>
      <c r="H37" s="236"/>
      <c r="I37" s="236">
        <v>14</v>
      </c>
      <c r="J37" s="236"/>
      <c r="K37" s="237">
        <v>37</v>
      </c>
      <c r="L37" s="128"/>
      <c r="M37" s="233" t="s">
        <v>125</v>
      </c>
      <c r="N37" s="234">
        <v>2</v>
      </c>
      <c r="O37" s="128"/>
      <c r="P37" s="128"/>
      <c r="Q37" s="128"/>
      <c r="R37" s="128"/>
      <c r="S37" s="128"/>
      <c r="T37" s="128"/>
      <c r="U37" s="128"/>
      <c r="V37" s="128"/>
      <c r="W37" s="128"/>
      <c r="X37" s="128"/>
      <c r="Y37" s="128"/>
    </row>
    <row r="38" spans="1:25" ht="21" customHeight="1">
      <c r="A38" s="232" t="s">
        <v>136</v>
      </c>
      <c r="B38" s="136"/>
      <c r="C38" s="235"/>
      <c r="D38" s="236"/>
      <c r="E38" s="236"/>
      <c r="F38" s="236"/>
      <c r="G38" s="236"/>
      <c r="H38" s="236"/>
      <c r="I38" s="236"/>
      <c r="J38" s="236"/>
      <c r="K38" s="237">
        <v>0</v>
      </c>
      <c r="L38" s="128"/>
      <c r="M38" s="233" t="s">
        <v>108</v>
      </c>
      <c r="N38" s="234">
        <v>1</v>
      </c>
      <c r="O38" s="128"/>
      <c r="P38" s="128"/>
      <c r="Q38" s="128"/>
      <c r="R38" s="128"/>
      <c r="S38" s="128"/>
      <c r="T38" s="128"/>
      <c r="U38" s="128"/>
      <c r="V38" s="128"/>
      <c r="W38" s="128"/>
      <c r="X38" s="128"/>
      <c r="Y38" s="128"/>
    </row>
    <row r="39" spans="1:25" ht="21" customHeight="1">
      <c r="A39" s="232" t="s">
        <v>137</v>
      </c>
      <c r="B39" s="136"/>
      <c r="C39" s="235">
        <v>1</v>
      </c>
      <c r="D39" s="236"/>
      <c r="E39" s="236">
        <v>1</v>
      </c>
      <c r="F39" s="236"/>
      <c r="G39" s="236">
        <v>11</v>
      </c>
      <c r="H39" s="236"/>
      <c r="I39" s="236">
        <v>8</v>
      </c>
      <c r="J39" s="236"/>
      <c r="K39" s="237">
        <v>21</v>
      </c>
      <c r="L39" s="128"/>
      <c r="M39" s="233" t="s">
        <v>110</v>
      </c>
      <c r="N39" s="234">
        <v>1</v>
      </c>
      <c r="O39" s="128"/>
      <c r="P39" s="128"/>
      <c r="Q39" s="128"/>
      <c r="R39" s="128"/>
      <c r="S39" s="128"/>
      <c r="T39" s="128"/>
      <c r="U39" s="128"/>
      <c r="V39" s="128"/>
      <c r="W39" s="128"/>
      <c r="X39" s="128"/>
      <c r="Y39" s="128"/>
    </row>
    <row r="40" spans="1:25" ht="21" customHeight="1">
      <c r="A40" s="232" t="s">
        <v>138</v>
      </c>
      <c r="B40" s="136"/>
      <c r="C40" s="235"/>
      <c r="D40" s="236"/>
      <c r="E40" s="236"/>
      <c r="F40" s="236"/>
      <c r="G40" s="236">
        <v>1</v>
      </c>
      <c r="H40" s="236"/>
      <c r="I40" s="236"/>
      <c r="J40" s="236"/>
      <c r="K40" s="237">
        <v>1</v>
      </c>
      <c r="L40" s="128"/>
      <c r="M40" s="233" t="s">
        <v>130</v>
      </c>
      <c r="N40" s="234">
        <v>1</v>
      </c>
      <c r="O40" s="128"/>
      <c r="P40" s="128"/>
      <c r="Q40" s="128"/>
      <c r="R40" s="128"/>
      <c r="S40" s="128"/>
      <c r="T40" s="128"/>
      <c r="U40" s="128"/>
      <c r="V40" s="128"/>
      <c r="W40" s="128"/>
      <c r="X40" s="128"/>
      <c r="Y40" s="128"/>
    </row>
    <row r="41" spans="1:25" ht="21" customHeight="1">
      <c r="A41" s="232" t="s">
        <v>139</v>
      </c>
      <c r="B41" s="136"/>
      <c r="C41" s="235"/>
      <c r="D41" s="236"/>
      <c r="E41" s="236"/>
      <c r="F41" s="236"/>
      <c r="G41" s="236">
        <v>3</v>
      </c>
      <c r="H41" s="236"/>
      <c r="I41" s="236">
        <v>2</v>
      </c>
      <c r="J41" s="236"/>
      <c r="K41" s="237">
        <v>5</v>
      </c>
      <c r="L41" s="128"/>
      <c r="M41" s="233" t="s">
        <v>138</v>
      </c>
      <c r="N41" s="234">
        <v>1</v>
      </c>
      <c r="O41" s="128"/>
      <c r="P41" s="128"/>
      <c r="Q41" s="128"/>
      <c r="R41" s="128"/>
      <c r="S41" s="128"/>
      <c r="T41" s="128"/>
      <c r="U41" s="128"/>
      <c r="V41" s="128"/>
      <c r="W41" s="128"/>
      <c r="X41" s="128"/>
      <c r="Y41" s="128"/>
    </row>
    <row r="42" spans="1:25" ht="21" customHeight="1">
      <c r="A42" s="232" t="s">
        <v>509</v>
      </c>
      <c r="B42" s="136"/>
      <c r="C42" s="235">
        <v>1</v>
      </c>
      <c r="D42" s="236"/>
      <c r="E42" s="236">
        <v>2</v>
      </c>
      <c r="F42" s="236"/>
      <c r="G42" s="236">
        <v>6</v>
      </c>
      <c r="H42" s="236"/>
      <c r="I42" s="236">
        <v>3</v>
      </c>
      <c r="J42" s="236"/>
      <c r="K42" s="237">
        <v>12</v>
      </c>
      <c r="L42" s="128"/>
      <c r="M42" s="233" t="s">
        <v>136</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26</v>
      </c>
      <c r="D44" s="240">
        <v>0</v>
      </c>
      <c r="E44" s="240">
        <v>64</v>
      </c>
      <c r="F44" s="240">
        <v>0</v>
      </c>
      <c r="G44" s="240">
        <v>289</v>
      </c>
      <c r="H44" s="240">
        <v>0</v>
      </c>
      <c r="I44" s="240">
        <v>129</v>
      </c>
      <c r="J44" s="240">
        <v>0</v>
      </c>
      <c r="K44" s="241">
        <v>508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28" orientation="landscape" useFirstPageNumber="1" r:id="rId1"/>
  <headerFooter scaleWithDoc="0">
    <oddHeader>&amp;L&amp;G&amp;C&amp;G&amp;R&amp;G</oddHeader>
    <oddFooter>&amp;R&amp;"Montserrat,Negrita"&amp;10 &amp;P</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C2DDE-5911-4C9B-8517-BEAB7DE8E78D}">
  <sheetPr codeName="Hoja17"/>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141</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v>1</v>
      </c>
      <c r="D10" s="236"/>
      <c r="E10" s="236">
        <v>3</v>
      </c>
      <c r="F10" s="236"/>
      <c r="G10" s="236">
        <v>1</v>
      </c>
      <c r="H10" s="236"/>
      <c r="I10" s="236">
        <v>1</v>
      </c>
      <c r="J10" s="236"/>
      <c r="K10" s="237">
        <v>6</v>
      </c>
      <c r="L10" s="128"/>
      <c r="M10" s="233" t="s">
        <v>122</v>
      </c>
      <c r="N10" s="234">
        <v>279</v>
      </c>
      <c r="O10" s="128"/>
      <c r="P10" s="128"/>
      <c r="Q10" s="128"/>
      <c r="R10" s="128"/>
      <c r="S10" s="128"/>
      <c r="T10" s="128"/>
      <c r="U10" s="128"/>
      <c r="V10" s="128"/>
      <c r="W10" s="128"/>
      <c r="X10" s="128"/>
      <c r="Y10" s="128"/>
    </row>
    <row r="11" spans="1:25" ht="21" customHeight="1">
      <c r="A11" s="232" t="s">
        <v>109</v>
      </c>
      <c r="B11" s="136"/>
      <c r="C11" s="235">
        <v>6</v>
      </c>
      <c r="D11" s="236"/>
      <c r="E11" s="236">
        <v>21</v>
      </c>
      <c r="F11" s="236"/>
      <c r="G11" s="236">
        <v>4</v>
      </c>
      <c r="H11" s="236"/>
      <c r="I11" s="236">
        <v>9</v>
      </c>
      <c r="J11" s="236"/>
      <c r="K11" s="237">
        <v>40</v>
      </c>
      <c r="L11" s="128"/>
      <c r="M11" s="233" t="s">
        <v>116</v>
      </c>
      <c r="N11" s="234">
        <v>153</v>
      </c>
      <c r="O11" s="128"/>
      <c r="P11" s="128"/>
      <c r="Q11" s="128"/>
      <c r="R11" s="128"/>
      <c r="S11" s="128"/>
      <c r="T11" s="128"/>
      <c r="U11" s="128"/>
      <c r="V11" s="128"/>
      <c r="W11" s="128"/>
      <c r="X11" s="128"/>
      <c r="Y11" s="128"/>
    </row>
    <row r="12" spans="1:25" ht="21" customHeight="1">
      <c r="A12" s="232" t="s">
        <v>110</v>
      </c>
      <c r="B12" s="136"/>
      <c r="C12" s="235">
        <v>1</v>
      </c>
      <c r="D12" s="236"/>
      <c r="E12" s="236"/>
      <c r="F12" s="236"/>
      <c r="G12" s="236"/>
      <c r="H12" s="236"/>
      <c r="I12" s="236">
        <v>2</v>
      </c>
      <c r="J12" s="236"/>
      <c r="K12" s="237">
        <v>3</v>
      </c>
      <c r="L12" s="128"/>
      <c r="M12" s="233" t="s">
        <v>135</v>
      </c>
      <c r="N12" s="234">
        <v>152</v>
      </c>
      <c r="O12" s="128"/>
      <c r="P12" s="128"/>
      <c r="Q12" s="128"/>
      <c r="R12" s="128"/>
      <c r="S12" s="128"/>
      <c r="T12" s="128"/>
      <c r="U12" s="128"/>
      <c r="V12" s="128"/>
      <c r="W12" s="128"/>
      <c r="X12" s="128"/>
      <c r="Y12" s="128"/>
    </row>
    <row r="13" spans="1:25" ht="21" customHeight="1">
      <c r="A13" s="232" t="s">
        <v>111</v>
      </c>
      <c r="B13" s="136"/>
      <c r="C13" s="235"/>
      <c r="D13" s="236"/>
      <c r="E13" s="236"/>
      <c r="F13" s="236"/>
      <c r="G13" s="236">
        <v>1</v>
      </c>
      <c r="H13" s="236"/>
      <c r="I13" s="236">
        <v>1</v>
      </c>
      <c r="J13" s="236"/>
      <c r="K13" s="237">
        <v>2</v>
      </c>
      <c r="L13" s="128"/>
      <c r="M13" s="233" t="s">
        <v>125</v>
      </c>
      <c r="N13" s="234">
        <v>130</v>
      </c>
      <c r="O13" s="128"/>
      <c r="P13" s="128"/>
      <c r="Q13" s="128"/>
      <c r="R13" s="128"/>
      <c r="S13" s="128"/>
      <c r="T13" s="128"/>
      <c r="U13" s="128"/>
      <c r="V13" s="128"/>
      <c r="W13" s="128"/>
      <c r="X13" s="128"/>
      <c r="Y13" s="128"/>
    </row>
    <row r="14" spans="1:25" ht="21" customHeight="1">
      <c r="A14" s="232" t="s">
        <v>114</v>
      </c>
      <c r="B14" s="136"/>
      <c r="C14" s="235">
        <v>2</v>
      </c>
      <c r="D14" s="236"/>
      <c r="E14" s="236">
        <v>23</v>
      </c>
      <c r="F14" s="236"/>
      <c r="G14" s="236">
        <v>3</v>
      </c>
      <c r="H14" s="236"/>
      <c r="I14" s="236">
        <v>3</v>
      </c>
      <c r="J14" s="236"/>
      <c r="K14" s="237">
        <v>31</v>
      </c>
      <c r="L14" s="128"/>
      <c r="M14" s="233" t="s">
        <v>118</v>
      </c>
      <c r="N14" s="234">
        <v>117</v>
      </c>
      <c r="O14" s="128"/>
      <c r="P14" s="128"/>
      <c r="Q14" s="128"/>
      <c r="R14" s="128"/>
      <c r="S14" s="128"/>
      <c r="T14" s="128"/>
      <c r="U14" s="128"/>
      <c r="V14" s="128"/>
      <c r="W14" s="128"/>
      <c r="X14" s="128"/>
      <c r="Y14" s="128"/>
    </row>
    <row r="15" spans="1:25" ht="21" customHeight="1">
      <c r="A15" s="232" t="s">
        <v>115</v>
      </c>
      <c r="B15" s="136"/>
      <c r="C15" s="235"/>
      <c r="D15" s="236"/>
      <c r="E15" s="236">
        <v>32</v>
      </c>
      <c r="F15" s="236"/>
      <c r="G15" s="236">
        <v>4</v>
      </c>
      <c r="H15" s="236"/>
      <c r="I15" s="236">
        <v>8</v>
      </c>
      <c r="J15" s="236"/>
      <c r="K15" s="237">
        <v>44</v>
      </c>
      <c r="L15" s="128"/>
      <c r="M15" s="233" t="s">
        <v>119</v>
      </c>
      <c r="N15" s="234">
        <v>95</v>
      </c>
      <c r="O15" s="128"/>
      <c r="P15" s="128"/>
      <c r="Q15" s="128"/>
      <c r="R15" s="128"/>
      <c r="S15" s="128"/>
      <c r="T15" s="128"/>
      <c r="U15" s="128"/>
      <c r="V15" s="128"/>
      <c r="W15" s="128"/>
      <c r="X15" s="128"/>
      <c r="Y15" s="128"/>
    </row>
    <row r="16" spans="1:25" ht="21" customHeight="1">
      <c r="A16" s="232" t="s">
        <v>116</v>
      </c>
      <c r="B16" s="136"/>
      <c r="C16" s="235">
        <v>11</v>
      </c>
      <c r="D16" s="236"/>
      <c r="E16" s="236">
        <v>65</v>
      </c>
      <c r="F16" s="236"/>
      <c r="G16" s="236">
        <v>45</v>
      </c>
      <c r="H16" s="236"/>
      <c r="I16" s="236">
        <v>32</v>
      </c>
      <c r="J16" s="236"/>
      <c r="K16" s="237">
        <v>153</v>
      </c>
      <c r="L16" s="128"/>
      <c r="M16" s="233" t="s">
        <v>112</v>
      </c>
      <c r="N16" s="234">
        <v>86</v>
      </c>
      <c r="O16" s="128"/>
      <c r="P16" s="128"/>
      <c r="Q16" s="128"/>
      <c r="R16" s="128"/>
      <c r="S16" s="128"/>
      <c r="T16" s="128"/>
      <c r="U16" s="128"/>
      <c r="V16" s="128"/>
      <c r="W16" s="128"/>
      <c r="X16" s="128"/>
      <c r="Y16" s="128"/>
    </row>
    <row r="17" spans="1:25" ht="21" customHeight="1">
      <c r="A17" s="232" t="s">
        <v>112</v>
      </c>
      <c r="B17" s="136"/>
      <c r="C17" s="235">
        <v>1</v>
      </c>
      <c r="D17" s="236"/>
      <c r="E17" s="236">
        <v>65</v>
      </c>
      <c r="F17" s="236"/>
      <c r="G17" s="236">
        <v>9</v>
      </c>
      <c r="H17" s="236"/>
      <c r="I17" s="236">
        <v>11</v>
      </c>
      <c r="J17" s="236"/>
      <c r="K17" s="237">
        <v>86</v>
      </c>
      <c r="L17" s="128"/>
      <c r="M17" s="233" t="s">
        <v>132</v>
      </c>
      <c r="N17" s="234">
        <v>84</v>
      </c>
      <c r="O17" s="128"/>
      <c r="P17" s="128"/>
      <c r="Q17" s="128"/>
      <c r="R17" s="128"/>
      <c r="S17" s="128"/>
      <c r="T17" s="128"/>
      <c r="U17" s="128"/>
      <c r="V17" s="128"/>
      <c r="W17" s="128"/>
      <c r="X17" s="128"/>
      <c r="Y17" s="128"/>
    </row>
    <row r="18" spans="1:25" ht="21" customHeight="1">
      <c r="A18" s="232" t="s">
        <v>113</v>
      </c>
      <c r="B18" s="136"/>
      <c r="C18" s="235">
        <v>1</v>
      </c>
      <c r="D18" s="236"/>
      <c r="E18" s="236">
        <v>3</v>
      </c>
      <c r="F18" s="236"/>
      <c r="G18" s="236">
        <v>3</v>
      </c>
      <c r="H18" s="236"/>
      <c r="I18" s="236">
        <v>2</v>
      </c>
      <c r="J18" s="236"/>
      <c r="K18" s="237">
        <v>9</v>
      </c>
      <c r="L18" s="128"/>
      <c r="M18" s="233" t="s">
        <v>133</v>
      </c>
      <c r="N18" s="234">
        <v>75</v>
      </c>
      <c r="O18" s="128"/>
      <c r="P18" s="128"/>
      <c r="Q18" s="128"/>
      <c r="R18" s="128"/>
      <c r="S18" s="128"/>
      <c r="T18" s="128"/>
      <c r="U18" s="128"/>
      <c r="V18" s="128"/>
      <c r="W18" s="128"/>
      <c r="X18" s="128"/>
      <c r="Y18" s="128"/>
    </row>
    <row r="19" spans="1:25" ht="21" customHeight="1">
      <c r="A19" s="232" t="s">
        <v>117</v>
      </c>
      <c r="B19" s="136"/>
      <c r="C19" s="235">
        <v>2</v>
      </c>
      <c r="D19" s="236"/>
      <c r="E19" s="236">
        <v>8</v>
      </c>
      <c r="F19" s="236"/>
      <c r="G19" s="236">
        <v>2</v>
      </c>
      <c r="H19" s="236"/>
      <c r="I19" s="236">
        <v>6</v>
      </c>
      <c r="J19" s="236"/>
      <c r="K19" s="237">
        <v>18</v>
      </c>
      <c r="L19" s="128"/>
      <c r="M19" s="233" t="s">
        <v>130</v>
      </c>
      <c r="N19" s="234">
        <v>68</v>
      </c>
      <c r="O19" s="128"/>
      <c r="P19" s="128"/>
      <c r="Q19" s="128"/>
      <c r="R19" s="128"/>
      <c r="S19" s="128"/>
      <c r="T19" s="128"/>
      <c r="U19" s="128"/>
      <c r="V19" s="128"/>
      <c r="W19" s="128"/>
      <c r="X19" s="128"/>
      <c r="Y19" s="128"/>
    </row>
    <row r="20" spans="1:25" ht="21" customHeight="1">
      <c r="A20" s="232" t="s">
        <v>122</v>
      </c>
      <c r="B20" s="136"/>
      <c r="C20" s="235">
        <v>30</v>
      </c>
      <c r="D20" s="236"/>
      <c r="E20" s="236">
        <v>183</v>
      </c>
      <c r="F20" s="236"/>
      <c r="G20" s="236">
        <v>28</v>
      </c>
      <c r="H20" s="236"/>
      <c r="I20" s="236">
        <v>38</v>
      </c>
      <c r="J20" s="236"/>
      <c r="K20" s="237">
        <v>279</v>
      </c>
      <c r="L20" s="128"/>
      <c r="M20" s="233" t="s">
        <v>123</v>
      </c>
      <c r="N20" s="234">
        <v>64</v>
      </c>
      <c r="O20" s="128"/>
      <c r="P20" s="128"/>
      <c r="Q20" s="128"/>
      <c r="R20" s="128"/>
      <c r="S20" s="128"/>
      <c r="T20" s="128"/>
      <c r="U20" s="128"/>
      <c r="V20" s="128"/>
      <c r="W20" s="128"/>
      <c r="X20" s="128"/>
      <c r="Y20" s="128"/>
    </row>
    <row r="21" spans="1:25" ht="21" customHeight="1">
      <c r="A21" s="232" t="s">
        <v>118</v>
      </c>
      <c r="B21" s="136"/>
      <c r="C21" s="235">
        <v>17</v>
      </c>
      <c r="D21" s="236"/>
      <c r="E21" s="236">
        <v>91</v>
      </c>
      <c r="F21" s="236"/>
      <c r="G21" s="236">
        <v>3</v>
      </c>
      <c r="H21" s="236"/>
      <c r="I21" s="236">
        <v>6</v>
      </c>
      <c r="J21" s="236"/>
      <c r="K21" s="237">
        <v>117</v>
      </c>
      <c r="L21" s="128"/>
      <c r="M21" s="233" t="s">
        <v>137</v>
      </c>
      <c r="N21" s="234">
        <v>60</v>
      </c>
      <c r="O21" s="128"/>
      <c r="P21" s="128"/>
      <c r="Q21" s="128"/>
      <c r="R21" s="128"/>
      <c r="S21" s="128"/>
      <c r="T21" s="128"/>
      <c r="U21" s="128"/>
      <c r="V21" s="128"/>
      <c r="W21" s="128"/>
      <c r="X21" s="128"/>
      <c r="Y21" s="128"/>
    </row>
    <row r="22" spans="1:25" ht="21" customHeight="1">
      <c r="A22" s="232" t="s">
        <v>119</v>
      </c>
      <c r="B22" s="136"/>
      <c r="C22" s="235">
        <v>20</v>
      </c>
      <c r="D22" s="236"/>
      <c r="E22" s="236">
        <v>23</v>
      </c>
      <c r="F22" s="236"/>
      <c r="G22" s="236">
        <v>27</v>
      </c>
      <c r="H22" s="236"/>
      <c r="I22" s="236">
        <v>25</v>
      </c>
      <c r="J22" s="236"/>
      <c r="K22" s="237">
        <v>95</v>
      </c>
      <c r="L22" s="128"/>
      <c r="M22" s="233" t="s">
        <v>128</v>
      </c>
      <c r="N22" s="234">
        <v>59</v>
      </c>
      <c r="O22" s="128"/>
      <c r="P22" s="128"/>
      <c r="Q22" s="128"/>
      <c r="R22" s="128"/>
      <c r="S22" s="128"/>
      <c r="T22" s="128"/>
      <c r="U22" s="128"/>
      <c r="V22" s="128"/>
      <c r="W22" s="128"/>
      <c r="X22" s="128"/>
      <c r="Y22" s="128"/>
    </row>
    <row r="23" spans="1:25" ht="21" customHeight="1">
      <c r="A23" s="232" t="s">
        <v>120</v>
      </c>
      <c r="B23" s="136"/>
      <c r="C23" s="235">
        <v>6</v>
      </c>
      <c r="D23" s="236"/>
      <c r="E23" s="236">
        <v>19</v>
      </c>
      <c r="F23" s="236"/>
      <c r="G23" s="236">
        <v>4</v>
      </c>
      <c r="H23" s="236"/>
      <c r="I23" s="236">
        <v>3</v>
      </c>
      <c r="J23" s="236"/>
      <c r="K23" s="237">
        <v>32</v>
      </c>
      <c r="L23" s="128"/>
      <c r="M23" s="233" t="s">
        <v>126</v>
      </c>
      <c r="N23" s="234">
        <v>56</v>
      </c>
      <c r="O23" s="128"/>
      <c r="P23" s="128"/>
      <c r="Q23" s="128"/>
      <c r="R23" s="128"/>
      <c r="S23" s="128"/>
      <c r="T23" s="128"/>
      <c r="U23" s="128"/>
      <c r="V23" s="128"/>
      <c r="W23" s="128"/>
      <c r="X23" s="128"/>
      <c r="Y23" s="128"/>
    </row>
    <row r="24" spans="1:25" ht="21" customHeight="1">
      <c r="A24" s="232" t="s">
        <v>121</v>
      </c>
      <c r="B24" s="136"/>
      <c r="C24" s="235">
        <v>4</v>
      </c>
      <c r="D24" s="236"/>
      <c r="E24" s="236">
        <v>5</v>
      </c>
      <c r="F24" s="236"/>
      <c r="G24" s="236">
        <v>14</v>
      </c>
      <c r="H24" s="236"/>
      <c r="I24" s="236">
        <v>25</v>
      </c>
      <c r="J24" s="236"/>
      <c r="K24" s="237">
        <v>48</v>
      </c>
      <c r="L24" s="128"/>
      <c r="M24" s="233" t="s">
        <v>121</v>
      </c>
      <c r="N24" s="234">
        <v>48</v>
      </c>
      <c r="O24" s="128"/>
      <c r="P24" s="128"/>
      <c r="Q24" s="128"/>
      <c r="R24" s="128"/>
      <c r="S24" s="128"/>
      <c r="T24" s="128"/>
      <c r="U24" s="128"/>
      <c r="V24" s="128"/>
      <c r="W24" s="128"/>
      <c r="X24" s="128"/>
      <c r="Y24" s="128"/>
    </row>
    <row r="25" spans="1:25" ht="21" customHeight="1">
      <c r="A25" s="232" t="s">
        <v>123</v>
      </c>
      <c r="B25" s="136"/>
      <c r="C25" s="235">
        <v>10</v>
      </c>
      <c r="D25" s="236"/>
      <c r="E25" s="236">
        <v>16</v>
      </c>
      <c r="F25" s="236"/>
      <c r="G25" s="236">
        <v>12</v>
      </c>
      <c r="H25" s="236"/>
      <c r="I25" s="236">
        <v>26</v>
      </c>
      <c r="J25" s="236"/>
      <c r="K25" s="237">
        <v>64</v>
      </c>
      <c r="L25" s="128"/>
      <c r="M25" s="233" t="s">
        <v>115</v>
      </c>
      <c r="N25" s="234">
        <v>44</v>
      </c>
      <c r="O25" s="128"/>
      <c r="P25" s="128"/>
      <c r="Q25" s="128"/>
      <c r="R25" s="128"/>
      <c r="S25" s="128"/>
      <c r="T25" s="128"/>
      <c r="U25" s="128"/>
      <c r="V25" s="128"/>
      <c r="W25" s="128"/>
      <c r="X25" s="128"/>
      <c r="Y25" s="128"/>
    </row>
    <row r="26" spans="1:25" ht="21" customHeight="1">
      <c r="A26" s="232" t="s">
        <v>124</v>
      </c>
      <c r="B26" s="136"/>
      <c r="C26" s="235">
        <v>3</v>
      </c>
      <c r="D26" s="236"/>
      <c r="E26" s="236">
        <v>4</v>
      </c>
      <c r="F26" s="236"/>
      <c r="G26" s="236">
        <v>6</v>
      </c>
      <c r="H26" s="236"/>
      <c r="I26" s="236">
        <v>11</v>
      </c>
      <c r="J26" s="236"/>
      <c r="K26" s="237">
        <v>24</v>
      </c>
      <c r="L26" s="128"/>
      <c r="M26" s="233" t="s">
        <v>109</v>
      </c>
      <c r="N26" s="234">
        <v>40</v>
      </c>
      <c r="O26" s="128"/>
      <c r="P26" s="128"/>
      <c r="Q26" s="128"/>
      <c r="R26" s="128"/>
      <c r="S26" s="128"/>
      <c r="T26" s="128"/>
      <c r="U26" s="128"/>
      <c r="V26" s="128"/>
      <c r="W26" s="128"/>
      <c r="X26" s="128"/>
      <c r="Y26" s="128"/>
    </row>
    <row r="27" spans="1:25" ht="21" customHeight="1">
      <c r="A27" s="232" t="s">
        <v>125</v>
      </c>
      <c r="B27" s="136"/>
      <c r="C27" s="235">
        <v>22</v>
      </c>
      <c r="D27" s="236"/>
      <c r="E27" s="236">
        <v>43</v>
      </c>
      <c r="F27" s="236"/>
      <c r="G27" s="236">
        <v>27</v>
      </c>
      <c r="H27" s="236"/>
      <c r="I27" s="236">
        <v>38</v>
      </c>
      <c r="J27" s="236"/>
      <c r="K27" s="237">
        <v>130</v>
      </c>
      <c r="L27" s="128"/>
      <c r="M27" s="233" t="s">
        <v>139</v>
      </c>
      <c r="N27" s="234">
        <v>35</v>
      </c>
      <c r="O27" s="128"/>
      <c r="P27" s="128"/>
      <c r="Q27" s="128"/>
      <c r="R27" s="128"/>
      <c r="S27" s="128"/>
      <c r="T27" s="128"/>
      <c r="U27" s="128"/>
      <c r="V27" s="128"/>
      <c r="W27" s="128"/>
      <c r="X27" s="128"/>
      <c r="Y27" s="128"/>
    </row>
    <row r="28" spans="1:25" ht="21" customHeight="1">
      <c r="A28" s="232" t="s">
        <v>126</v>
      </c>
      <c r="B28" s="136"/>
      <c r="C28" s="235">
        <v>16</v>
      </c>
      <c r="D28" s="236"/>
      <c r="E28" s="236">
        <v>30</v>
      </c>
      <c r="F28" s="236"/>
      <c r="G28" s="236">
        <v>3</v>
      </c>
      <c r="H28" s="236"/>
      <c r="I28" s="236">
        <v>7</v>
      </c>
      <c r="J28" s="236"/>
      <c r="K28" s="237">
        <v>56</v>
      </c>
      <c r="L28" s="128"/>
      <c r="M28" s="233" t="s">
        <v>120</v>
      </c>
      <c r="N28" s="234">
        <v>32</v>
      </c>
      <c r="O28" s="128"/>
      <c r="P28" s="128"/>
      <c r="Q28" s="128"/>
      <c r="R28" s="128"/>
      <c r="S28" s="128"/>
      <c r="T28" s="128"/>
      <c r="U28" s="128"/>
      <c r="V28" s="128"/>
      <c r="W28" s="128"/>
      <c r="X28" s="128"/>
      <c r="Y28" s="128"/>
    </row>
    <row r="29" spans="1:25" ht="21" customHeight="1">
      <c r="A29" s="232" t="s">
        <v>127</v>
      </c>
      <c r="B29" s="136"/>
      <c r="C29" s="235">
        <v>1</v>
      </c>
      <c r="D29" s="236"/>
      <c r="E29" s="236">
        <v>1</v>
      </c>
      <c r="F29" s="236"/>
      <c r="G29" s="236">
        <v>2</v>
      </c>
      <c r="H29" s="236"/>
      <c r="I29" s="236">
        <v>5</v>
      </c>
      <c r="J29" s="236"/>
      <c r="K29" s="237">
        <v>9</v>
      </c>
      <c r="L29" s="128"/>
      <c r="M29" s="233" t="s">
        <v>509</v>
      </c>
      <c r="N29" s="234">
        <v>32</v>
      </c>
      <c r="O29" s="128"/>
      <c r="P29" s="128"/>
      <c r="Q29" s="128"/>
      <c r="R29" s="128"/>
      <c r="S29" s="128"/>
      <c r="T29" s="128"/>
      <c r="U29" s="128"/>
      <c r="V29" s="128"/>
      <c r="W29" s="128"/>
      <c r="X29" s="128"/>
      <c r="Y29" s="128"/>
    </row>
    <row r="30" spans="1:25" ht="21" customHeight="1">
      <c r="A30" s="232" t="s">
        <v>128</v>
      </c>
      <c r="B30" s="136"/>
      <c r="C30" s="235">
        <v>11</v>
      </c>
      <c r="D30" s="236"/>
      <c r="E30" s="236">
        <v>32</v>
      </c>
      <c r="F30" s="236"/>
      <c r="G30" s="236">
        <v>5</v>
      </c>
      <c r="H30" s="236"/>
      <c r="I30" s="236">
        <v>11</v>
      </c>
      <c r="J30" s="236"/>
      <c r="K30" s="237">
        <v>59</v>
      </c>
      <c r="L30" s="128"/>
      <c r="M30" s="233" t="s">
        <v>114</v>
      </c>
      <c r="N30" s="234">
        <v>31</v>
      </c>
      <c r="O30" s="128"/>
      <c r="P30" s="128"/>
      <c r="Q30" s="128"/>
      <c r="R30" s="128"/>
      <c r="S30" s="128"/>
      <c r="T30" s="128"/>
      <c r="U30" s="128"/>
      <c r="V30" s="128"/>
      <c r="W30" s="128"/>
      <c r="X30" s="128"/>
      <c r="Y30" s="128"/>
    </row>
    <row r="31" spans="1:25" ht="21" customHeight="1">
      <c r="A31" s="232" t="s">
        <v>129</v>
      </c>
      <c r="B31" s="136"/>
      <c r="C31" s="235">
        <v>3</v>
      </c>
      <c r="D31" s="236"/>
      <c r="E31" s="236">
        <v>13</v>
      </c>
      <c r="F31" s="236"/>
      <c r="G31" s="236"/>
      <c r="H31" s="236"/>
      <c r="I31" s="236"/>
      <c r="J31" s="236"/>
      <c r="K31" s="237">
        <v>16</v>
      </c>
      <c r="L31" s="128"/>
      <c r="M31" s="233" t="s">
        <v>131</v>
      </c>
      <c r="N31" s="234">
        <v>29</v>
      </c>
      <c r="O31" s="128"/>
      <c r="P31" s="128"/>
      <c r="Q31" s="128"/>
      <c r="R31" s="128"/>
      <c r="S31" s="128"/>
      <c r="T31" s="128"/>
      <c r="U31" s="128"/>
      <c r="V31" s="128"/>
      <c r="W31" s="128"/>
      <c r="X31" s="128"/>
      <c r="Y31" s="128"/>
    </row>
    <row r="32" spans="1:25" ht="21" customHeight="1">
      <c r="A32" s="232" t="s">
        <v>130</v>
      </c>
      <c r="B32" s="136"/>
      <c r="C32" s="235">
        <v>26</v>
      </c>
      <c r="D32" s="236"/>
      <c r="E32" s="236">
        <v>42</v>
      </c>
      <c r="F32" s="236"/>
      <c r="G32" s="236"/>
      <c r="H32" s="236"/>
      <c r="I32" s="236"/>
      <c r="J32" s="236"/>
      <c r="K32" s="237">
        <v>68</v>
      </c>
      <c r="L32" s="128"/>
      <c r="M32" s="233" t="s">
        <v>124</v>
      </c>
      <c r="N32" s="234">
        <v>24</v>
      </c>
      <c r="O32" s="128"/>
      <c r="P32" s="128"/>
      <c r="Q32" s="128"/>
      <c r="R32" s="128"/>
      <c r="S32" s="128"/>
      <c r="T32" s="128"/>
      <c r="U32" s="128"/>
      <c r="V32" s="128"/>
      <c r="W32" s="128"/>
      <c r="X32" s="128"/>
      <c r="Y32" s="128"/>
    </row>
    <row r="33" spans="1:25" ht="21" customHeight="1">
      <c r="A33" s="232" t="s">
        <v>131</v>
      </c>
      <c r="B33" s="136"/>
      <c r="C33" s="235">
        <v>1</v>
      </c>
      <c r="D33" s="236"/>
      <c r="E33" s="236">
        <v>14</v>
      </c>
      <c r="F33" s="236"/>
      <c r="G33" s="236">
        <v>2</v>
      </c>
      <c r="H33" s="236"/>
      <c r="I33" s="236">
        <v>12</v>
      </c>
      <c r="J33" s="236"/>
      <c r="K33" s="237">
        <v>29</v>
      </c>
      <c r="L33" s="128"/>
      <c r="M33" s="233" t="s">
        <v>117</v>
      </c>
      <c r="N33" s="234">
        <v>18</v>
      </c>
      <c r="O33" s="128"/>
      <c r="P33" s="128"/>
      <c r="Q33" s="128"/>
      <c r="R33" s="128"/>
      <c r="S33" s="128"/>
      <c r="T33" s="128"/>
      <c r="U33" s="128"/>
      <c r="V33" s="128"/>
      <c r="W33" s="128"/>
      <c r="X33" s="128"/>
      <c r="Y33" s="128"/>
    </row>
    <row r="34" spans="1:25" ht="21" customHeight="1">
      <c r="A34" s="232" t="s">
        <v>132</v>
      </c>
      <c r="B34" s="136"/>
      <c r="C34" s="235">
        <v>5</v>
      </c>
      <c r="D34" s="236"/>
      <c r="E34" s="236">
        <v>5</v>
      </c>
      <c r="F34" s="236"/>
      <c r="G34" s="236">
        <v>45</v>
      </c>
      <c r="H34" s="236"/>
      <c r="I34" s="236">
        <v>29</v>
      </c>
      <c r="J34" s="236"/>
      <c r="K34" s="237">
        <v>84</v>
      </c>
      <c r="L34" s="128"/>
      <c r="M34" s="233" t="s">
        <v>134</v>
      </c>
      <c r="N34" s="234">
        <v>18</v>
      </c>
      <c r="O34" s="128"/>
      <c r="P34" s="128"/>
      <c r="Q34" s="128"/>
      <c r="R34" s="128"/>
      <c r="S34" s="128"/>
      <c r="T34" s="128"/>
      <c r="U34" s="128"/>
      <c r="V34" s="128"/>
      <c r="W34" s="128"/>
      <c r="X34" s="128"/>
      <c r="Y34" s="128"/>
    </row>
    <row r="35" spans="1:25" ht="21" customHeight="1">
      <c r="A35" s="232" t="s">
        <v>133</v>
      </c>
      <c r="B35" s="136"/>
      <c r="C35" s="235">
        <v>9</v>
      </c>
      <c r="D35" s="236"/>
      <c r="E35" s="236">
        <v>58</v>
      </c>
      <c r="F35" s="236"/>
      <c r="G35" s="236"/>
      <c r="H35" s="236"/>
      <c r="I35" s="236">
        <v>8</v>
      </c>
      <c r="J35" s="236"/>
      <c r="K35" s="237">
        <v>75</v>
      </c>
      <c r="L35" s="128"/>
      <c r="M35" s="233" t="s">
        <v>129</v>
      </c>
      <c r="N35" s="234">
        <v>16</v>
      </c>
      <c r="O35" s="128"/>
      <c r="P35" s="128"/>
      <c r="Q35" s="128"/>
      <c r="R35" s="128"/>
      <c r="S35" s="128"/>
      <c r="T35" s="128"/>
      <c r="U35" s="128"/>
      <c r="V35" s="128"/>
      <c r="W35" s="128"/>
      <c r="X35" s="128"/>
      <c r="Y35" s="128"/>
    </row>
    <row r="36" spans="1:25" ht="21" customHeight="1">
      <c r="A36" s="232" t="s">
        <v>134</v>
      </c>
      <c r="B36" s="136"/>
      <c r="C36" s="235">
        <v>1</v>
      </c>
      <c r="D36" s="236"/>
      <c r="E36" s="236">
        <v>1</v>
      </c>
      <c r="F36" s="236"/>
      <c r="G36" s="236">
        <v>10</v>
      </c>
      <c r="H36" s="236"/>
      <c r="I36" s="236">
        <v>6</v>
      </c>
      <c r="J36" s="236"/>
      <c r="K36" s="237">
        <v>18</v>
      </c>
      <c r="L36" s="128"/>
      <c r="M36" s="233" t="s">
        <v>113</v>
      </c>
      <c r="N36" s="234">
        <v>9</v>
      </c>
      <c r="O36" s="128"/>
      <c r="P36" s="128"/>
      <c r="Q36" s="128"/>
      <c r="R36" s="128"/>
      <c r="S36" s="128"/>
      <c r="T36" s="128"/>
      <c r="U36" s="128"/>
      <c r="V36" s="128"/>
      <c r="W36" s="128"/>
      <c r="X36" s="128"/>
      <c r="Y36" s="128"/>
    </row>
    <row r="37" spans="1:25" ht="21" customHeight="1">
      <c r="A37" s="232" t="s">
        <v>135</v>
      </c>
      <c r="B37" s="136"/>
      <c r="C37" s="235">
        <v>22</v>
      </c>
      <c r="D37" s="236"/>
      <c r="E37" s="236">
        <v>15</v>
      </c>
      <c r="F37" s="236"/>
      <c r="G37" s="236">
        <v>71</v>
      </c>
      <c r="H37" s="236"/>
      <c r="I37" s="236">
        <v>44</v>
      </c>
      <c r="J37" s="236"/>
      <c r="K37" s="237">
        <v>152</v>
      </c>
      <c r="L37" s="128"/>
      <c r="M37" s="233" t="s">
        <v>127</v>
      </c>
      <c r="N37" s="234">
        <v>9</v>
      </c>
      <c r="O37" s="128"/>
      <c r="P37" s="128"/>
      <c r="Q37" s="128"/>
      <c r="R37" s="128"/>
      <c r="S37" s="128"/>
      <c r="T37" s="128"/>
      <c r="U37" s="128"/>
      <c r="V37" s="128"/>
      <c r="W37" s="128"/>
      <c r="X37" s="128"/>
      <c r="Y37" s="128"/>
    </row>
    <row r="38" spans="1:25" ht="21" customHeight="1">
      <c r="A38" s="232" t="s">
        <v>136</v>
      </c>
      <c r="B38" s="136"/>
      <c r="C38" s="235"/>
      <c r="D38" s="236"/>
      <c r="E38" s="236">
        <v>1</v>
      </c>
      <c r="F38" s="236"/>
      <c r="G38" s="236">
        <v>5</v>
      </c>
      <c r="H38" s="236"/>
      <c r="I38" s="236">
        <v>1</v>
      </c>
      <c r="J38" s="236"/>
      <c r="K38" s="237">
        <v>7</v>
      </c>
      <c r="L38" s="128"/>
      <c r="M38" s="233" t="s">
        <v>136</v>
      </c>
      <c r="N38" s="234">
        <v>7</v>
      </c>
      <c r="O38" s="128"/>
      <c r="P38" s="128"/>
      <c r="Q38" s="128"/>
      <c r="R38" s="128"/>
      <c r="S38" s="128"/>
      <c r="T38" s="128"/>
      <c r="U38" s="128"/>
      <c r="V38" s="128"/>
      <c r="W38" s="128"/>
      <c r="X38" s="128"/>
      <c r="Y38" s="128"/>
    </row>
    <row r="39" spans="1:25" ht="21" customHeight="1">
      <c r="A39" s="232" t="s">
        <v>137</v>
      </c>
      <c r="B39" s="136"/>
      <c r="C39" s="235">
        <v>14</v>
      </c>
      <c r="D39" s="236"/>
      <c r="E39" s="236">
        <v>5</v>
      </c>
      <c r="F39" s="236"/>
      <c r="G39" s="236">
        <v>17</v>
      </c>
      <c r="H39" s="236"/>
      <c r="I39" s="236">
        <v>24</v>
      </c>
      <c r="J39" s="236"/>
      <c r="K39" s="237">
        <v>60</v>
      </c>
      <c r="L39" s="128"/>
      <c r="M39" s="233" t="s">
        <v>108</v>
      </c>
      <c r="N39" s="234">
        <v>6</v>
      </c>
      <c r="O39" s="128"/>
      <c r="P39" s="128"/>
      <c r="Q39" s="128"/>
      <c r="R39" s="128"/>
      <c r="S39" s="128"/>
      <c r="T39" s="128"/>
      <c r="U39" s="128"/>
      <c r="V39" s="128"/>
      <c r="W39" s="128"/>
      <c r="X39" s="128"/>
      <c r="Y39" s="128"/>
    </row>
    <row r="40" spans="1:25" ht="21" customHeight="1">
      <c r="A40" s="232" t="s">
        <v>138</v>
      </c>
      <c r="B40" s="136"/>
      <c r="C40" s="235"/>
      <c r="D40" s="236"/>
      <c r="E40" s="236"/>
      <c r="F40" s="236"/>
      <c r="G40" s="236">
        <v>1</v>
      </c>
      <c r="H40" s="236"/>
      <c r="I40" s="236"/>
      <c r="J40" s="236"/>
      <c r="K40" s="237">
        <v>1</v>
      </c>
      <c r="L40" s="128"/>
      <c r="M40" s="233" t="s">
        <v>110</v>
      </c>
      <c r="N40" s="234">
        <v>3</v>
      </c>
      <c r="O40" s="128"/>
      <c r="P40" s="128"/>
      <c r="Q40" s="128"/>
      <c r="R40" s="128"/>
      <c r="S40" s="128"/>
      <c r="T40" s="128"/>
      <c r="U40" s="128"/>
      <c r="V40" s="128"/>
      <c r="W40" s="128"/>
      <c r="X40" s="128"/>
      <c r="Y40" s="128"/>
    </row>
    <row r="41" spans="1:25" ht="21" customHeight="1">
      <c r="A41" s="232" t="s">
        <v>139</v>
      </c>
      <c r="B41" s="136"/>
      <c r="C41" s="235">
        <v>4</v>
      </c>
      <c r="D41" s="236"/>
      <c r="E41" s="236">
        <v>25</v>
      </c>
      <c r="F41" s="236"/>
      <c r="G41" s="236">
        <v>3</v>
      </c>
      <c r="H41" s="236"/>
      <c r="I41" s="236">
        <v>3</v>
      </c>
      <c r="J41" s="236"/>
      <c r="K41" s="237">
        <v>35</v>
      </c>
      <c r="L41" s="128"/>
      <c r="M41" s="233" t="s">
        <v>111</v>
      </c>
      <c r="N41" s="234">
        <v>2</v>
      </c>
      <c r="O41" s="128"/>
      <c r="P41" s="128"/>
      <c r="Q41" s="128"/>
      <c r="R41" s="128"/>
      <c r="S41" s="128"/>
      <c r="T41" s="128"/>
      <c r="U41" s="128"/>
      <c r="V41" s="128"/>
      <c r="W41" s="128"/>
      <c r="X41" s="128"/>
      <c r="Y41" s="128"/>
    </row>
    <row r="42" spans="1:25" ht="21" customHeight="1">
      <c r="A42" s="232" t="s">
        <v>509</v>
      </c>
      <c r="B42" s="136"/>
      <c r="C42" s="235">
        <v>4</v>
      </c>
      <c r="D42" s="236"/>
      <c r="E42" s="236">
        <v>15</v>
      </c>
      <c r="F42" s="236"/>
      <c r="G42" s="236">
        <v>4</v>
      </c>
      <c r="H42" s="236"/>
      <c r="I42" s="236">
        <v>9</v>
      </c>
      <c r="J42" s="236"/>
      <c r="K42" s="237">
        <v>32</v>
      </c>
      <c r="L42" s="128"/>
      <c r="M42" s="233" t="s">
        <v>138</v>
      </c>
      <c r="N42" s="234">
        <v>1</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254</v>
      </c>
      <c r="D44" s="240">
        <v>0</v>
      </c>
      <c r="E44" s="240">
        <v>861</v>
      </c>
      <c r="F44" s="240">
        <v>0</v>
      </c>
      <c r="G44" s="240">
        <v>361</v>
      </c>
      <c r="H44" s="240">
        <v>0</v>
      </c>
      <c r="I44" s="240">
        <v>406</v>
      </c>
      <c r="J44" s="240">
        <v>0</v>
      </c>
      <c r="K44" s="241">
        <v>1882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29" orientation="landscape" useFirstPageNumber="1" r:id="rId1"/>
  <headerFooter scaleWithDoc="0">
    <oddHeader>&amp;L&amp;G&amp;C&amp;G&amp;R&amp;G</oddHeader>
    <oddFooter>&amp;R&amp;"Montserrat,Negrita"&amp;10 &amp;P</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zoomScale="60" zoomScaleNormal="60" zoomScaleSheetLayoutView="50" workbookViewId="0">
      <selection activeCell="U23" sqref="U23"/>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6" t="s">
        <v>31</v>
      </c>
      <c r="B1" s="91"/>
      <c r="C1" s="92"/>
      <c r="D1" s="92"/>
      <c r="E1" s="93"/>
      <c r="F1" s="5"/>
      <c r="G1" s="5"/>
      <c r="H1" s="5"/>
    </row>
    <row r="2" spans="1:8" ht="39.950000000000003" customHeight="1">
      <c r="A2" s="586"/>
      <c r="B2" s="91"/>
      <c r="C2" s="102" t="s">
        <v>20</v>
      </c>
      <c r="D2" s="110"/>
      <c r="E2" s="93"/>
      <c r="F2" s="6"/>
      <c r="G2" s="5"/>
      <c r="H2" s="5"/>
    </row>
    <row r="3" spans="1:8" ht="8.1" customHeight="1">
      <c r="A3" s="586"/>
      <c r="B3" s="91"/>
      <c r="C3" s="94"/>
      <c r="D3" s="94"/>
      <c r="E3" s="93"/>
      <c r="F3" s="6"/>
      <c r="G3" s="5"/>
      <c r="H3" s="5"/>
    </row>
    <row r="4" spans="1:8" s="7" customFormat="1" ht="39.950000000000003" customHeight="1">
      <c r="A4" s="586"/>
      <c r="B4" s="91"/>
      <c r="C4" s="95" t="s">
        <v>43</v>
      </c>
      <c r="D4" s="95"/>
      <c r="E4" s="96">
        <v>3</v>
      </c>
      <c r="F4" s="5"/>
      <c r="G4" s="5"/>
      <c r="H4" s="5"/>
    </row>
    <row r="5" spans="1:8" s="7" customFormat="1" ht="8.1" customHeight="1">
      <c r="A5" s="586"/>
      <c r="B5" s="91"/>
      <c r="C5" s="95"/>
      <c r="D5" s="95"/>
      <c r="E5" s="96"/>
      <c r="F5" s="5"/>
      <c r="G5" s="5"/>
      <c r="H5" s="5"/>
    </row>
    <row r="6" spans="1:8" s="7" customFormat="1" ht="39.950000000000003" customHeight="1">
      <c r="A6" s="586"/>
      <c r="B6" s="91"/>
      <c r="C6" s="95" t="s">
        <v>22</v>
      </c>
      <c r="D6" s="95"/>
      <c r="E6" s="96">
        <v>4</v>
      </c>
      <c r="F6" s="5"/>
      <c r="G6" s="5"/>
      <c r="H6" s="5"/>
    </row>
    <row r="7" spans="1:8" s="7" customFormat="1" ht="8.1" customHeight="1">
      <c r="A7" s="586"/>
      <c r="B7" s="91"/>
      <c r="C7" s="95"/>
      <c r="D7" s="95"/>
      <c r="E7" s="96"/>
      <c r="F7" s="5"/>
      <c r="G7" s="5"/>
      <c r="H7" s="5"/>
    </row>
    <row r="8" spans="1:8" s="7" customFormat="1" ht="46.5" customHeight="1">
      <c r="A8" s="586"/>
      <c r="B8" s="91"/>
      <c r="C8" s="95" t="s">
        <v>68</v>
      </c>
      <c r="D8" s="95"/>
      <c r="E8" s="96">
        <v>5</v>
      </c>
      <c r="F8" s="5"/>
      <c r="G8" s="5"/>
      <c r="H8" s="5"/>
    </row>
    <row r="9" spans="1:8" s="7" customFormat="1" ht="8.1" customHeight="1">
      <c r="A9" s="586"/>
      <c r="B9" s="91"/>
      <c r="C9" s="95"/>
      <c r="D9" s="95"/>
      <c r="E9" s="96"/>
      <c r="F9" s="5"/>
      <c r="G9" s="5"/>
      <c r="H9" s="5"/>
    </row>
    <row r="10" spans="1:8" s="7" customFormat="1" ht="46.5" customHeight="1">
      <c r="A10" s="586"/>
      <c r="B10" s="91"/>
      <c r="C10" s="95" t="s">
        <v>69</v>
      </c>
      <c r="D10" s="95"/>
      <c r="E10" s="96">
        <v>6</v>
      </c>
      <c r="F10" s="5"/>
      <c r="G10" s="5"/>
      <c r="H10" s="5"/>
    </row>
    <row r="11" spans="1:8" s="7" customFormat="1" ht="8.1" customHeight="1">
      <c r="A11" s="586"/>
      <c r="B11" s="91"/>
      <c r="C11" s="95"/>
      <c r="D11" s="95"/>
      <c r="E11" s="96"/>
      <c r="F11" s="5"/>
      <c r="G11" s="5"/>
      <c r="H11" s="5"/>
    </row>
    <row r="12" spans="1:8" s="7" customFormat="1" ht="46.5">
      <c r="A12" s="586"/>
      <c r="B12" s="91"/>
      <c r="C12" s="95" t="s">
        <v>23</v>
      </c>
      <c r="D12" s="95"/>
      <c r="E12" s="96">
        <v>7</v>
      </c>
      <c r="F12" s="5"/>
      <c r="G12" s="5"/>
      <c r="H12" s="5"/>
    </row>
    <row r="13" spans="1:8" s="7" customFormat="1" ht="8.1" customHeight="1">
      <c r="A13" s="586"/>
      <c r="B13" s="91"/>
      <c r="C13" s="95"/>
      <c r="D13" s="95"/>
      <c r="E13" s="96"/>
      <c r="F13" s="5"/>
      <c r="G13" s="5"/>
      <c r="H13" s="5"/>
    </row>
    <row r="14" spans="1:8" s="7" customFormat="1" ht="39.950000000000003" customHeight="1">
      <c r="A14" s="586"/>
      <c r="B14" s="91"/>
      <c r="C14" s="95" t="s">
        <v>44</v>
      </c>
      <c r="D14" s="95"/>
      <c r="E14" s="96">
        <v>8</v>
      </c>
      <c r="F14" s="5"/>
      <c r="G14" s="5"/>
      <c r="H14" s="5"/>
    </row>
    <row r="15" spans="1:8" s="7" customFormat="1" ht="8.1" customHeight="1">
      <c r="A15" s="586"/>
      <c r="B15" s="91"/>
      <c r="C15" s="95"/>
      <c r="D15" s="95"/>
      <c r="E15" s="96"/>
      <c r="F15" s="5"/>
      <c r="G15" s="5"/>
      <c r="H15" s="5"/>
    </row>
    <row r="16" spans="1:8" s="7" customFormat="1" ht="39.950000000000003" customHeight="1">
      <c r="A16" s="586"/>
      <c r="B16" s="91"/>
      <c r="C16" s="95" t="s">
        <v>24</v>
      </c>
      <c r="D16" s="95"/>
      <c r="E16" s="96">
        <v>9</v>
      </c>
      <c r="F16" s="5"/>
      <c r="G16" s="5"/>
      <c r="H16" s="5"/>
    </row>
    <row r="17" spans="1:8" s="7" customFormat="1" ht="8.1" customHeight="1">
      <c r="A17" s="586"/>
      <c r="B17" s="91"/>
      <c r="C17" s="95"/>
      <c r="D17" s="95"/>
      <c r="E17" s="96"/>
      <c r="F17" s="5"/>
      <c r="G17" s="5"/>
      <c r="H17" s="5"/>
    </row>
    <row r="18" spans="1:8" s="7" customFormat="1" ht="39.950000000000003" customHeight="1">
      <c r="A18" s="586"/>
      <c r="B18" s="91"/>
      <c r="C18" s="95" t="s">
        <v>45</v>
      </c>
      <c r="D18" s="95"/>
      <c r="E18" s="96">
        <v>10</v>
      </c>
      <c r="F18" s="5"/>
      <c r="G18" s="5"/>
      <c r="H18" s="5"/>
    </row>
    <row r="19" spans="1:8" s="7" customFormat="1" ht="8.1" customHeight="1">
      <c r="A19" s="586"/>
      <c r="B19" s="91"/>
      <c r="C19" s="95"/>
      <c r="D19" s="95"/>
      <c r="E19" s="96"/>
      <c r="F19" s="5"/>
      <c r="G19" s="5"/>
      <c r="H19" s="5"/>
    </row>
    <row r="20" spans="1:8" s="7" customFormat="1" ht="39.950000000000003" customHeight="1">
      <c r="A20" s="586"/>
      <c r="B20" s="91"/>
      <c r="C20" s="95" t="s">
        <v>25</v>
      </c>
      <c r="D20" s="95"/>
      <c r="E20" s="96">
        <v>11</v>
      </c>
      <c r="F20" s="5"/>
      <c r="G20" s="5"/>
      <c r="H20" s="5"/>
    </row>
    <row r="21" spans="1:8" s="7" customFormat="1" ht="8.1" customHeight="1">
      <c r="A21" s="586"/>
      <c r="B21" s="91"/>
      <c r="C21" s="97"/>
      <c r="D21" s="97"/>
      <c r="E21" s="98"/>
      <c r="F21" s="5"/>
      <c r="G21" s="5"/>
      <c r="H21" s="5"/>
    </row>
    <row r="22" spans="1:8" s="7" customFormat="1" ht="39.950000000000003" customHeight="1">
      <c r="A22" s="586"/>
      <c r="B22" s="91"/>
      <c r="C22" s="102" t="s">
        <v>26</v>
      </c>
      <c r="D22" s="110"/>
      <c r="E22" s="93"/>
      <c r="F22" s="5"/>
      <c r="G22" s="5"/>
      <c r="H22" s="5"/>
    </row>
    <row r="23" spans="1:8" s="7" customFormat="1" ht="8.1" customHeight="1">
      <c r="A23" s="586"/>
      <c r="B23" s="91"/>
      <c r="C23" s="97"/>
      <c r="D23" s="97"/>
      <c r="E23" s="98"/>
      <c r="F23" s="5"/>
      <c r="G23" s="5"/>
      <c r="H23" s="5"/>
    </row>
    <row r="24" spans="1:8" s="7" customFormat="1" ht="39.950000000000003" customHeight="1">
      <c r="A24" s="586"/>
      <c r="B24" s="91"/>
      <c r="C24" s="99" t="s">
        <v>7</v>
      </c>
      <c r="D24" s="99"/>
      <c r="E24" s="98">
        <v>12</v>
      </c>
      <c r="F24" s="5"/>
      <c r="G24" s="5"/>
      <c r="H24" s="5"/>
    </row>
    <row r="25" spans="1:8" s="7" customFormat="1" ht="8.1" customHeight="1">
      <c r="A25" s="586"/>
      <c r="B25" s="91"/>
      <c r="C25" s="99"/>
      <c r="D25" s="99"/>
      <c r="E25" s="98"/>
      <c r="F25" s="5"/>
      <c r="G25" s="5"/>
      <c r="H25" s="5"/>
    </row>
    <row r="26" spans="1:8" s="7" customFormat="1" ht="60" customHeight="1">
      <c r="A26" s="586"/>
      <c r="B26" s="91"/>
      <c r="C26" s="99" t="s">
        <v>27</v>
      </c>
      <c r="D26" s="99"/>
      <c r="E26" s="98">
        <v>13</v>
      </c>
      <c r="F26" s="5"/>
      <c r="G26" s="5"/>
      <c r="H26" s="5"/>
    </row>
    <row r="27" spans="1:8" s="7" customFormat="1" ht="8.1" customHeight="1">
      <c r="A27" s="586"/>
      <c r="B27" s="91"/>
      <c r="C27" s="99"/>
      <c r="D27" s="99"/>
      <c r="E27" s="98"/>
      <c r="F27" s="5"/>
      <c r="G27" s="5"/>
      <c r="H27" s="5"/>
    </row>
    <row r="28" spans="1:8" s="7" customFormat="1" ht="50.1" customHeight="1">
      <c r="A28" s="586"/>
      <c r="B28" s="91"/>
      <c r="C28" s="99" t="s">
        <v>55</v>
      </c>
      <c r="D28" s="99"/>
      <c r="E28" s="98">
        <v>14</v>
      </c>
      <c r="F28" s="5"/>
      <c r="G28" s="5"/>
      <c r="H28" s="5"/>
    </row>
    <row r="29" spans="1:8" s="7" customFormat="1" ht="8.1" customHeight="1">
      <c r="A29" s="586"/>
      <c r="B29" s="91"/>
      <c r="C29" s="99"/>
      <c r="D29" s="99"/>
      <c r="E29" s="98"/>
      <c r="F29" s="5"/>
      <c r="G29" s="5"/>
      <c r="H29" s="5"/>
    </row>
    <row r="30" spans="1:8" s="7" customFormat="1" ht="50.1" customHeight="1">
      <c r="A30" s="586"/>
      <c r="B30" s="91"/>
      <c r="C30" s="99" t="s">
        <v>46</v>
      </c>
      <c r="D30" s="99"/>
      <c r="E30" s="98">
        <v>15</v>
      </c>
      <c r="F30" s="5"/>
      <c r="G30" s="5"/>
      <c r="H30" s="5"/>
    </row>
    <row r="31" spans="1:8" s="7" customFormat="1" ht="8.1" customHeight="1">
      <c r="A31" s="586"/>
      <c r="B31" s="91"/>
      <c r="C31" s="99"/>
      <c r="D31" s="99"/>
      <c r="E31" s="98"/>
      <c r="F31" s="5"/>
      <c r="G31" s="5"/>
      <c r="H31" s="5"/>
    </row>
    <row r="32" spans="1:8" s="7" customFormat="1" ht="60" customHeight="1">
      <c r="A32" s="586"/>
      <c r="B32" s="91"/>
      <c r="C32" s="99" t="s">
        <v>28</v>
      </c>
      <c r="D32" s="99"/>
      <c r="E32" s="98">
        <v>16</v>
      </c>
      <c r="F32" s="5"/>
      <c r="G32" s="5"/>
      <c r="H32" s="5"/>
    </row>
    <row r="33" spans="1:8" s="7" customFormat="1" ht="8.1" customHeight="1">
      <c r="A33" s="586"/>
      <c r="B33" s="91"/>
      <c r="C33" s="97"/>
      <c r="D33" s="97"/>
      <c r="E33" s="98"/>
      <c r="F33" s="5"/>
      <c r="G33" s="5"/>
      <c r="H33" s="5"/>
    </row>
    <row r="34" spans="1:8" s="7" customFormat="1" ht="39.950000000000003" customHeight="1">
      <c r="A34" s="586"/>
      <c r="B34" s="91"/>
      <c r="C34" s="102" t="s">
        <v>32</v>
      </c>
      <c r="D34" s="110"/>
      <c r="E34" s="93"/>
      <c r="F34" s="5"/>
      <c r="G34" s="5"/>
      <c r="H34" s="5"/>
    </row>
    <row r="35" spans="1:8" s="7" customFormat="1" ht="8.1" customHeight="1">
      <c r="A35" s="586"/>
      <c r="B35" s="91"/>
      <c r="C35" s="97"/>
      <c r="D35" s="97"/>
      <c r="E35" s="98"/>
      <c r="F35" s="5"/>
      <c r="G35" s="5"/>
      <c r="H35" s="5"/>
    </row>
    <row r="36" spans="1:8" s="7" customFormat="1" ht="50.1" customHeight="1">
      <c r="A36" s="586"/>
      <c r="B36" s="91"/>
      <c r="C36" s="99" t="s">
        <v>47</v>
      </c>
      <c r="D36" s="99"/>
      <c r="E36" s="98">
        <v>27</v>
      </c>
      <c r="F36" s="5"/>
      <c r="G36" s="5"/>
      <c r="H36" s="5"/>
    </row>
    <row r="37" spans="1:8" s="7" customFormat="1" ht="8.1" customHeight="1">
      <c r="A37" s="586"/>
      <c r="B37" s="91"/>
      <c r="C37" s="99"/>
      <c r="D37" s="99"/>
      <c r="E37" s="98"/>
      <c r="F37" s="5"/>
      <c r="G37" s="5"/>
      <c r="H37" s="5"/>
    </row>
    <row r="38" spans="1:8" s="7" customFormat="1" ht="60" customHeight="1">
      <c r="A38" s="586"/>
      <c r="B38" s="91"/>
      <c r="C38" s="99" t="s">
        <v>70</v>
      </c>
      <c r="D38" s="99"/>
      <c r="E38" s="98">
        <v>28</v>
      </c>
      <c r="F38" s="5"/>
      <c r="G38" s="5"/>
      <c r="H38" s="5"/>
    </row>
    <row r="39" spans="1:8" s="7" customFormat="1" ht="8.1" customHeight="1">
      <c r="A39" s="586" t="s">
        <v>31</v>
      </c>
      <c r="B39" s="91"/>
      <c r="C39" s="99"/>
      <c r="D39" s="99"/>
      <c r="E39" s="98"/>
      <c r="F39" s="5"/>
      <c r="G39" s="5"/>
      <c r="H39" s="5"/>
    </row>
    <row r="40" spans="1:8" s="7" customFormat="1" ht="39.950000000000003" customHeight="1">
      <c r="A40" s="586"/>
      <c r="B40" s="91"/>
      <c r="C40" s="102" t="s">
        <v>52</v>
      </c>
      <c r="D40" s="110"/>
      <c r="E40" s="98"/>
      <c r="F40" s="5"/>
      <c r="G40" s="5"/>
      <c r="H40" s="5"/>
    </row>
    <row r="41" spans="1:8" s="7" customFormat="1" ht="8.1" customHeight="1">
      <c r="A41" s="586"/>
      <c r="B41" s="91"/>
      <c r="C41" s="99"/>
      <c r="D41" s="99"/>
      <c r="E41" s="98"/>
      <c r="F41" s="5"/>
      <c r="G41" s="5"/>
      <c r="H41" s="5"/>
    </row>
    <row r="42" spans="1:8" s="7" customFormat="1" ht="39.950000000000003" customHeight="1">
      <c r="A42" s="586"/>
      <c r="B42" s="91"/>
      <c r="C42" s="99" t="s">
        <v>53</v>
      </c>
      <c r="D42" s="99"/>
      <c r="E42" s="98">
        <v>42</v>
      </c>
      <c r="F42" s="5"/>
      <c r="G42" s="5"/>
      <c r="H42" s="5"/>
    </row>
    <row r="43" spans="1:8" s="7" customFormat="1" ht="8.1" customHeight="1">
      <c r="A43" s="586"/>
      <c r="B43" s="91"/>
      <c r="C43" s="99"/>
      <c r="D43" s="99"/>
      <c r="E43" s="98"/>
      <c r="F43" s="5"/>
      <c r="G43" s="5"/>
      <c r="H43" s="5"/>
    </row>
    <row r="44" spans="1:8" s="7" customFormat="1" ht="39.950000000000003" customHeight="1">
      <c r="A44" s="586"/>
      <c r="B44" s="91"/>
      <c r="C44" s="99" t="s">
        <v>54</v>
      </c>
      <c r="D44" s="99"/>
      <c r="E44" s="98">
        <v>43</v>
      </c>
      <c r="F44" s="5"/>
      <c r="G44" s="5"/>
      <c r="H44" s="5"/>
    </row>
    <row r="45" spans="1:8" s="7" customFormat="1" ht="8.1" customHeight="1">
      <c r="A45" s="586"/>
      <c r="B45" s="91"/>
      <c r="C45" s="99"/>
      <c r="D45" s="99"/>
      <c r="E45" s="98"/>
      <c r="F45" s="5"/>
      <c r="G45" s="5"/>
      <c r="H45" s="5"/>
    </row>
    <row r="46" spans="1:8" s="7" customFormat="1" ht="39.950000000000003" customHeight="1">
      <c r="A46" s="586"/>
      <c r="B46" s="91"/>
      <c r="C46" s="99" t="s">
        <v>56</v>
      </c>
      <c r="D46" s="99"/>
      <c r="E46" s="98">
        <v>44</v>
      </c>
      <c r="F46" s="5"/>
      <c r="G46" s="5"/>
      <c r="H46" s="5"/>
    </row>
    <row r="47" spans="1:8" s="7" customFormat="1" ht="8.1" customHeight="1">
      <c r="A47" s="586"/>
      <c r="B47" s="91"/>
      <c r="C47" s="99"/>
      <c r="D47" s="99"/>
      <c r="E47" s="98"/>
      <c r="F47" s="5"/>
      <c r="G47" s="5"/>
      <c r="H47" s="5"/>
    </row>
    <row r="48" spans="1:8" s="7" customFormat="1" ht="39.950000000000003" customHeight="1">
      <c r="A48" s="586"/>
      <c r="B48" s="91"/>
      <c r="C48" s="102" t="s">
        <v>57</v>
      </c>
      <c r="D48" s="110"/>
      <c r="E48" s="98"/>
      <c r="F48" s="5"/>
      <c r="G48" s="5"/>
      <c r="H48" s="5"/>
    </row>
    <row r="49" spans="1:8" s="7" customFormat="1" ht="8.1" customHeight="1">
      <c r="A49" s="586"/>
      <c r="B49" s="91"/>
      <c r="C49" s="99"/>
      <c r="D49" s="94"/>
      <c r="E49" s="98"/>
      <c r="F49" s="5"/>
      <c r="G49" s="5"/>
      <c r="H49" s="5"/>
    </row>
    <row r="50" spans="1:8" s="7" customFormat="1" ht="39.950000000000003" customHeight="1">
      <c r="A50" s="586"/>
      <c r="B50" s="91"/>
      <c r="C50" s="99" t="s">
        <v>58</v>
      </c>
      <c r="D50" s="94"/>
      <c r="E50" s="98">
        <v>45</v>
      </c>
      <c r="F50" s="5"/>
      <c r="G50" s="5"/>
      <c r="H50" s="5"/>
    </row>
    <row r="51" spans="1:8" s="7" customFormat="1" ht="8.1" customHeight="1">
      <c r="A51" s="586"/>
      <c r="B51" s="91"/>
      <c r="C51" s="99"/>
      <c r="D51" s="94"/>
      <c r="E51" s="98" t="s">
        <v>71</v>
      </c>
      <c r="F51" s="5"/>
      <c r="G51" s="5"/>
      <c r="H51" s="5"/>
    </row>
    <row r="52" spans="1:8" s="7" customFormat="1" ht="39" customHeight="1">
      <c r="A52" s="586"/>
      <c r="B52" s="91"/>
      <c r="C52" s="99" t="s">
        <v>72</v>
      </c>
      <c r="D52" s="94"/>
      <c r="E52" s="98">
        <v>46</v>
      </c>
      <c r="F52" s="5"/>
      <c r="G52" s="5"/>
      <c r="H52" s="5"/>
    </row>
    <row r="53" spans="1:8" s="7" customFormat="1" ht="8.1" customHeight="1">
      <c r="A53" s="586"/>
      <c r="B53" s="91"/>
      <c r="C53" s="99"/>
      <c r="D53" s="94"/>
      <c r="E53" s="98"/>
      <c r="F53" s="5"/>
      <c r="G53" s="5"/>
      <c r="H53" s="5"/>
    </row>
    <row r="54" spans="1:8" s="7" customFormat="1" ht="39.950000000000003" customHeight="1">
      <c r="A54" s="586"/>
      <c r="B54" s="91"/>
      <c r="C54" s="99" t="s">
        <v>59</v>
      </c>
      <c r="D54" s="99"/>
      <c r="E54" s="98">
        <v>47</v>
      </c>
      <c r="F54" s="5"/>
      <c r="G54" s="5"/>
      <c r="H54" s="5"/>
    </row>
    <row r="55" spans="1:8" s="7" customFormat="1" ht="8.1" customHeight="1">
      <c r="A55" s="586"/>
      <c r="B55" s="91"/>
      <c r="C55" s="99"/>
      <c r="D55" s="99"/>
      <c r="E55" s="98"/>
      <c r="F55" s="5"/>
      <c r="G55" s="5"/>
      <c r="H55" s="5"/>
    </row>
    <row r="56" spans="1:8" s="7" customFormat="1" ht="39.950000000000003" customHeight="1">
      <c r="A56" s="586"/>
      <c r="B56" s="91"/>
      <c r="C56" s="99" t="s">
        <v>60</v>
      </c>
      <c r="D56" s="99"/>
      <c r="E56" s="98">
        <v>48</v>
      </c>
      <c r="F56" s="5"/>
      <c r="G56" s="5"/>
      <c r="H56" s="5"/>
    </row>
    <row r="57" spans="1:8" s="7" customFormat="1" ht="8.1" customHeight="1">
      <c r="A57" s="586"/>
      <c r="B57" s="91"/>
      <c r="C57" s="99"/>
      <c r="D57" s="99"/>
      <c r="E57" s="98"/>
      <c r="F57" s="5"/>
      <c r="G57" s="5"/>
      <c r="H57" s="5"/>
    </row>
    <row r="58" spans="1:8" s="7" customFormat="1" ht="39.950000000000003" customHeight="1">
      <c r="A58" s="586"/>
      <c r="B58" s="100"/>
      <c r="C58" s="102" t="s">
        <v>21</v>
      </c>
      <c r="D58" s="110"/>
      <c r="E58" s="93"/>
      <c r="F58" s="5"/>
      <c r="G58" s="5"/>
      <c r="H58" s="5"/>
    </row>
    <row r="59" spans="1:8" s="7" customFormat="1" ht="8.1" customHeight="1">
      <c r="A59" s="586"/>
      <c r="B59" s="100"/>
      <c r="C59" s="101"/>
      <c r="D59" s="101"/>
      <c r="E59" s="93"/>
      <c r="F59" s="5"/>
      <c r="G59" s="5"/>
      <c r="H59" s="5"/>
    </row>
    <row r="60" spans="1:8" s="7" customFormat="1" ht="50.1" customHeight="1">
      <c r="A60" s="586"/>
      <c r="B60" s="100"/>
      <c r="C60" s="99" t="s">
        <v>73</v>
      </c>
      <c r="D60" s="99"/>
      <c r="E60" s="98">
        <v>49</v>
      </c>
      <c r="F60" s="5"/>
      <c r="G60" s="5"/>
      <c r="H60" s="5"/>
    </row>
    <row r="61" spans="1:8" s="7" customFormat="1" ht="8.1" customHeight="1">
      <c r="A61" s="586"/>
      <c r="B61" s="100"/>
      <c r="C61" s="99"/>
      <c r="D61" s="99"/>
      <c r="E61" s="98"/>
      <c r="F61" s="5"/>
      <c r="G61" s="5"/>
      <c r="H61" s="5"/>
    </row>
    <row r="62" spans="1:8" s="7" customFormat="1" ht="50.1" customHeight="1">
      <c r="A62" s="586"/>
      <c r="B62" s="100"/>
      <c r="C62" s="99" t="s">
        <v>74</v>
      </c>
      <c r="D62" s="99"/>
      <c r="E62" s="98">
        <v>50</v>
      </c>
      <c r="F62" s="5"/>
      <c r="G62" s="5"/>
      <c r="H62" s="5"/>
    </row>
    <row r="63" spans="1:8" s="7" customFormat="1" ht="8.1" customHeight="1">
      <c r="A63" s="586"/>
      <c r="B63" s="100"/>
      <c r="C63" s="101"/>
      <c r="D63" s="101"/>
      <c r="E63" s="98"/>
      <c r="F63" s="5"/>
      <c r="G63" s="5"/>
      <c r="H63" s="5"/>
    </row>
    <row r="64" spans="1:8" s="7" customFormat="1" ht="39.950000000000003" customHeight="1">
      <c r="A64" s="586"/>
      <c r="B64" s="100"/>
      <c r="C64" s="102" t="s">
        <v>4</v>
      </c>
      <c r="D64" s="110"/>
      <c r="E64" s="93"/>
      <c r="F64" s="5"/>
      <c r="G64" s="5"/>
      <c r="H64" s="5"/>
    </row>
    <row r="65" spans="1:8" s="7" customFormat="1" ht="8.1" customHeight="1">
      <c r="A65" s="586"/>
      <c r="B65" s="100"/>
      <c r="C65" s="101"/>
      <c r="D65" s="101"/>
      <c r="E65" s="98"/>
      <c r="F65" s="5"/>
      <c r="G65" s="5"/>
      <c r="H65" s="5"/>
    </row>
    <row r="66" spans="1:8" s="7" customFormat="1" ht="50.1" customHeight="1">
      <c r="A66" s="586"/>
      <c r="B66" s="100"/>
      <c r="C66" s="99" t="s">
        <v>75</v>
      </c>
      <c r="D66" s="99"/>
      <c r="E66" s="98">
        <v>51</v>
      </c>
      <c r="F66" s="5"/>
      <c r="G66" s="5"/>
      <c r="H66" s="5"/>
    </row>
    <row r="67" spans="1:8" s="7" customFormat="1" ht="8.1" customHeight="1">
      <c r="A67" s="586"/>
      <c r="B67" s="100"/>
      <c r="C67" s="99"/>
      <c r="D67" s="99"/>
      <c r="E67" s="98"/>
      <c r="F67" s="5"/>
      <c r="G67" s="5"/>
      <c r="H67" s="5"/>
    </row>
    <row r="68" spans="1:8" s="7" customFormat="1" ht="50.1" customHeight="1">
      <c r="A68" s="586"/>
      <c r="B68" s="100"/>
      <c r="C68" s="99" t="s">
        <v>33</v>
      </c>
      <c r="D68" s="99"/>
      <c r="E68" s="98">
        <v>52</v>
      </c>
      <c r="F68" s="5"/>
      <c r="G68" s="5"/>
      <c r="H68" s="5"/>
    </row>
    <row r="69" spans="1:8" s="7" customFormat="1" ht="8.1" customHeight="1">
      <c r="A69" s="586"/>
      <c r="B69" s="100"/>
      <c r="C69" s="101"/>
      <c r="D69" s="101"/>
      <c r="E69" s="98"/>
      <c r="F69" s="5"/>
      <c r="G69" s="5"/>
      <c r="H69" s="5"/>
    </row>
    <row r="70" spans="1:8" s="7" customFormat="1" ht="39.950000000000003" customHeight="1">
      <c r="A70" s="586"/>
      <c r="B70" s="100"/>
      <c r="C70" s="102" t="s">
        <v>5</v>
      </c>
      <c r="D70" s="110"/>
      <c r="E70" s="93"/>
      <c r="F70" s="5"/>
      <c r="G70" s="5"/>
      <c r="H70" s="5"/>
    </row>
    <row r="71" spans="1:8" s="7" customFormat="1" ht="8.1" customHeight="1">
      <c r="A71" s="586"/>
      <c r="B71" s="100"/>
      <c r="C71" s="101"/>
      <c r="D71" s="101"/>
      <c r="E71" s="98"/>
      <c r="F71" s="5"/>
      <c r="G71" s="5"/>
      <c r="H71" s="5"/>
    </row>
    <row r="72" spans="1:8" s="7" customFormat="1" ht="50.1" customHeight="1">
      <c r="A72" s="586"/>
      <c r="B72" s="100"/>
      <c r="C72" s="99" t="s">
        <v>76</v>
      </c>
      <c r="D72" s="99"/>
      <c r="E72" s="98">
        <v>53</v>
      </c>
      <c r="F72" s="5"/>
      <c r="G72" s="5"/>
      <c r="H72" s="5"/>
    </row>
    <row r="73" spans="1:8" s="7" customFormat="1" ht="8.1" customHeight="1">
      <c r="A73" s="586"/>
      <c r="B73" s="100"/>
      <c r="C73" s="99"/>
      <c r="D73" s="99"/>
      <c r="E73" s="98"/>
      <c r="F73" s="5"/>
      <c r="G73" s="5"/>
      <c r="H73" s="5"/>
    </row>
    <row r="74" spans="1:8" s="7" customFormat="1" ht="50.1" customHeight="1">
      <c r="A74" s="586"/>
      <c r="B74" s="100"/>
      <c r="C74" s="99" t="s">
        <v>77</v>
      </c>
      <c r="D74" s="99"/>
      <c r="E74" s="98">
        <v>54</v>
      </c>
      <c r="F74" s="5"/>
      <c r="G74" s="5"/>
      <c r="H74" s="5"/>
    </row>
    <row r="75" spans="1:8" s="7" customFormat="1" ht="8.1" customHeight="1">
      <c r="A75" s="586"/>
      <c r="B75" s="100"/>
      <c r="C75" s="101"/>
      <c r="D75" s="101"/>
      <c r="E75" s="98"/>
      <c r="F75" s="5"/>
      <c r="G75" s="5"/>
      <c r="H75" s="5"/>
    </row>
    <row r="76" spans="1:8" s="7" customFormat="1" ht="39.950000000000003" customHeight="1">
      <c r="A76" s="586"/>
      <c r="B76" s="100"/>
      <c r="C76" s="102" t="s">
        <v>2</v>
      </c>
      <c r="D76" s="110"/>
      <c r="E76" s="93"/>
      <c r="F76" s="6"/>
      <c r="G76" s="5"/>
      <c r="H76" s="5"/>
    </row>
    <row r="77" spans="1:8" s="7" customFormat="1" ht="8.1" customHeight="1">
      <c r="A77" s="586"/>
      <c r="B77" s="100"/>
      <c r="C77" s="101"/>
      <c r="D77" s="101"/>
      <c r="E77" s="98"/>
      <c r="F77" s="5"/>
      <c r="G77" s="5"/>
      <c r="H77" s="5"/>
    </row>
    <row r="78" spans="1:8" s="7" customFormat="1" ht="50.1" customHeight="1">
      <c r="A78" s="586"/>
      <c r="B78" s="100"/>
      <c r="C78" s="99" t="s">
        <v>34</v>
      </c>
      <c r="D78" s="99"/>
      <c r="E78" s="98">
        <v>55</v>
      </c>
      <c r="F78" s="5"/>
      <c r="G78" s="5"/>
      <c r="H78" s="5"/>
    </row>
    <row r="79" spans="1:8" s="7" customFormat="1" ht="8.1" customHeight="1">
      <c r="A79" s="586"/>
      <c r="B79" s="100"/>
      <c r="C79" s="99"/>
      <c r="D79" s="99"/>
      <c r="E79" s="98"/>
      <c r="F79" s="5"/>
      <c r="G79" s="5"/>
      <c r="H79" s="5"/>
    </row>
    <row r="80" spans="1:8" s="7" customFormat="1" ht="50.1" customHeight="1">
      <c r="A80" s="586"/>
      <c r="B80" s="100"/>
      <c r="C80" s="99" t="s">
        <v>35</v>
      </c>
      <c r="D80" s="99"/>
      <c r="E80" s="98">
        <v>56</v>
      </c>
      <c r="F80" s="5"/>
      <c r="G80" s="5"/>
      <c r="H80" s="5"/>
    </row>
    <row r="81" spans="1:8" s="7" customFormat="1" ht="8.1" customHeight="1">
      <c r="A81" s="586"/>
      <c r="B81" s="100"/>
      <c r="C81" s="99"/>
      <c r="D81" s="99"/>
      <c r="E81" s="98"/>
      <c r="F81" s="5"/>
      <c r="G81" s="5"/>
      <c r="H81" s="5"/>
    </row>
    <row r="82" spans="1:8" s="7" customFormat="1" ht="50.1" customHeight="1">
      <c r="A82" s="586"/>
      <c r="B82" s="100"/>
      <c r="C82" s="99" t="s">
        <v>29</v>
      </c>
      <c r="D82" s="99"/>
      <c r="E82" s="98">
        <v>57</v>
      </c>
      <c r="F82" s="5"/>
      <c r="G82" s="5"/>
      <c r="H82" s="5"/>
    </row>
    <row r="83" spans="1:8" s="7" customFormat="1" ht="8.1" customHeight="1">
      <c r="A83" s="586"/>
      <c r="B83" s="100"/>
      <c r="C83" s="99"/>
      <c r="D83" s="99"/>
      <c r="E83" s="98"/>
      <c r="F83" s="5"/>
      <c r="G83" s="5"/>
      <c r="H83" s="5"/>
    </row>
    <row r="84" spans="1:8" s="7" customFormat="1" ht="50.1" customHeight="1">
      <c r="A84" s="586"/>
      <c r="B84" s="100"/>
      <c r="C84" s="99" t="s">
        <v>78</v>
      </c>
      <c r="D84" s="99"/>
      <c r="E84" s="98">
        <v>58</v>
      </c>
      <c r="F84" s="5"/>
      <c r="G84" s="5"/>
      <c r="H84" s="5"/>
    </row>
    <row r="85" spans="1:8" s="7" customFormat="1" ht="8.1" customHeight="1">
      <c r="A85" s="586"/>
      <c r="B85" s="100"/>
      <c r="C85" s="99"/>
      <c r="D85" s="99"/>
      <c r="E85" s="98"/>
      <c r="F85" s="5"/>
      <c r="G85" s="5"/>
      <c r="H85" s="5"/>
    </row>
    <row r="86" spans="1:8" s="7" customFormat="1" ht="50.1" customHeight="1">
      <c r="A86" s="586"/>
      <c r="B86" s="100"/>
      <c r="C86" s="99" t="s">
        <v>30</v>
      </c>
      <c r="D86" s="99"/>
      <c r="E86" s="98">
        <v>59</v>
      </c>
      <c r="F86" s="5"/>
      <c r="G86" s="5"/>
      <c r="H86" s="5"/>
    </row>
    <row r="87" spans="1:8" s="7" customFormat="1" ht="8.1" customHeight="1">
      <c r="A87" s="586"/>
      <c r="B87" s="100"/>
      <c r="C87" s="101"/>
      <c r="D87" s="101"/>
      <c r="E87" s="98"/>
      <c r="F87" s="5"/>
      <c r="G87" s="5"/>
      <c r="H87" s="5"/>
    </row>
    <row r="88" spans="1:8" s="7" customFormat="1" ht="39.950000000000003" customHeight="1">
      <c r="A88" s="586"/>
      <c r="B88" s="100"/>
      <c r="C88" s="102" t="s">
        <v>6</v>
      </c>
      <c r="D88" s="110"/>
      <c r="E88" s="93"/>
      <c r="F88" s="5"/>
      <c r="G88" s="5"/>
      <c r="H88" s="5"/>
    </row>
    <row r="89" spans="1:8" s="7" customFormat="1" ht="8.1" customHeight="1">
      <c r="A89" s="586"/>
      <c r="B89" s="100"/>
      <c r="C89" s="101"/>
      <c r="D89" s="101"/>
      <c r="E89" s="98"/>
      <c r="F89" s="5"/>
      <c r="G89" s="5"/>
      <c r="H89" s="5"/>
    </row>
    <row r="90" spans="1:8" s="7" customFormat="1" ht="50.1" customHeight="1">
      <c r="A90" s="586"/>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41EF6-9869-4D33-988A-3D7F0944E82D}">
  <sheetPr codeName="Hoja18"/>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142</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v>1</v>
      </c>
      <c r="D10" s="236"/>
      <c r="E10" s="236">
        <v>11</v>
      </c>
      <c r="F10" s="236"/>
      <c r="G10" s="236"/>
      <c r="H10" s="236"/>
      <c r="I10" s="236"/>
      <c r="J10" s="236"/>
      <c r="K10" s="237">
        <v>12</v>
      </c>
      <c r="L10" s="128"/>
      <c r="M10" s="233" t="s">
        <v>137</v>
      </c>
      <c r="N10" s="234">
        <v>372</v>
      </c>
      <c r="O10" s="128"/>
      <c r="P10" s="128"/>
      <c r="Q10" s="128"/>
      <c r="R10" s="128"/>
      <c r="S10" s="128"/>
      <c r="T10" s="128"/>
      <c r="U10" s="128"/>
      <c r="V10" s="128"/>
      <c r="W10" s="128"/>
      <c r="X10" s="128"/>
      <c r="Y10" s="128"/>
    </row>
    <row r="11" spans="1:25" ht="21" customHeight="1">
      <c r="A11" s="232" t="s">
        <v>109</v>
      </c>
      <c r="B11" s="136"/>
      <c r="C11" s="235">
        <v>3</v>
      </c>
      <c r="D11" s="236"/>
      <c r="E11" s="236">
        <v>1</v>
      </c>
      <c r="F11" s="236"/>
      <c r="G11" s="236">
        <v>1</v>
      </c>
      <c r="H11" s="236"/>
      <c r="I11" s="236">
        <v>1</v>
      </c>
      <c r="J11" s="236"/>
      <c r="K11" s="237">
        <v>6</v>
      </c>
      <c r="L11" s="128"/>
      <c r="M11" s="233" t="s">
        <v>122</v>
      </c>
      <c r="N11" s="234">
        <v>206</v>
      </c>
      <c r="O11" s="128"/>
      <c r="P11" s="128"/>
      <c r="Q11" s="128"/>
      <c r="R11" s="128"/>
      <c r="S11" s="128"/>
      <c r="T11" s="128"/>
      <c r="U11" s="128"/>
      <c r="V11" s="128"/>
      <c r="W11" s="128"/>
      <c r="X11" s="128"/>
      <c r="Y11" s="128"/>
    </row>
    <row r="12" spans="1:25" ht="21" customHeight="1">
      <c r="A12" s="232" t="s">
        <v>110</v>
      </c>
      <c r="B12" s="136"/>
      <c r="C12" s="235"/>
      <c r="D12" s="236"/>
      <c r="E12" s="236"/>
      <c r="F12" s="236"/>
      <c r="G12" s="236"/>
      <c r="H12" s="236"/>
      <c r="I12" s="236"/>
      <c r="J12" s="236"/>
      <c r="K12" s="237">
        <v>0</v>
      </c>
      <c r="L12" s="128"/>
      <c r="M12" s="233" t="s">
        <v>116</v>
      </c>
      <c r="N12" s="234">
        <v>204</v>
      </c>
      <c r="O12" s="128"/>
      <c r="P12" s="128"/>
      <c r="Q12" s="128"/>
      <c r="R12" s="128"/>
      <c r="S12" s="128"/>
      <c r="T12" s="128"/>
      <c r="U12" s="128"/>
      <c r="V12" s="128"/>
      <c r="W12" s="128"/>
      <c r="X12" s="128"/>
      <c r="Y12" s="128"/>
    </row>
    <row r="13" spans="1:25" ht="21" customHeight="1">
      <c r="A13" s="232" t="s">
        <v>111</v>
      </c>
      <c r="B13" s="136"/>
      <c r="C13" s="235"/>
      <c r="D13" s="236"/>
      <c r="E13" s="236">
        <v>5</v>
      </c>
      <c r="F13" s="236"/>
      <c r="G13" s="236">
        <v>1</v>
      </c>
      <c r="H13" s="236"/>
      <c r="I13" s="236">
        <v>5</v>
      </c>
      <c r="J13" s="236"/>
      <c r="K13" s="237">
        <v>11</v>
      </c>
      <c r="L13" s="128"/>
      <c r="M13" s="233" t="s">
        <v>135</v>
      </c>
      <c r="N13" s="234">
        <v>108</v>
      </c>
      <c r="O13" s="128"/>
      <c r="P13" s="128"/>
      <c r="Q13" s="128"/>
      <c r="R13" s="128"/>
      <c r="S13" s="128"/>
      <c r="T13" s="128"/>
      <c r="U13" s="128"/>
      <c r="V13" s="128"/>
      <c r="W13" s="128"/>
      <c r="X13" s="128"/>
      <c r="Y13" s="128"/>
    </row>
    <row r="14" spans="1:25" ht="21" customHeight="1">
      <c r="A14" s="232" t="s">
        <v>114</v>
      </c>
      <c r="B14" s="136"/>
      <c r="C14" s="235">
        <v>2</v>
      </c>
      <c r="D14" s="236"/>
      <c r="E14" s="236">
        <v>29</v>
      </c>
      <c r="F14" s="236"/>
      <c r="G14" s="236">
        <v>4</v>
      </c>
      <c r="H14" s="236"/>
      <c r="I14" s="236">
        <v>10</v>
      </c>
      <c r="J14" s="236"/>
      <c r="K14" s="237">
        <v>45</v>
      </c>
      <c r="L14" s="128"/>
      <c r="M14" s="233" t="s">
        <v>118</v>
      </c>
      <c r="N14" s="234">
        <v>106</v>
      </c>
      <c r="O14" s="128"/>
      <c r="P14" s="128"/>
      <c r="Q14" s="128"/>
      <c r="R14" s="128"/>
      <c r="S14" s="128"/>
      <c r="T14" s="128"/>
      <c r="U14" s="128"/>
      <c r="V14" s="128"/>
      <c r="W14" s="128"/>
      <c r="X14" s="128"/>
      <c r="Y14" s="128"/>
    </row>
    <row r="15" spans="1:25" ht="21" customHeight="1">
      <c r="A15" s="232" t="s">
        <v>115</v>
      </c>
      <c r="B15" s="136"/>
      <c r="C15" s="235">
        <v>9</v>
      </c>
      <c r="D15" s="236"/>
      <c r="E15" s="236">
        <v>18</v>
      </c>
      <c r="F15" s="236"/>
      <c r="G15" s="236">
        <v>1</v>
      </c>
      <c r="H15" s="236"/>
      <c r="I15" s="236">
        <v>14</v>
      </c>
      <c r="J15" s="236"/>
      <c r="K15" s="237">
        <v>42</v>
      </c>
      <c r="L15" s="128"/>
      <c r="M15" s="233" t="s">
        <v>119</v>
      </c>
      <c r="N15" s="234">
        <v>98</v>
      </c>
      <c r="O15" s="128"/>
      <c r="P15" s="128"/>
      <c r="Q15" s="128"/>
      <c r="R15" s="128"/>
      <c r="S15" s="128"/>
      <c r="T15" s="128"/>
      <c r="U15" s="128"/>
      <c r="V15" s="128"/>
      <c r="W15" s="128"/>
      <c r="X15" s="128"/>
      <c r="Y15" s="128"/>
    </row>
    <row r="16" spans="1:25" ht="21" customHeight="1">
      <c r="A16" s="232" t="s">
        <v>116</v>
      </c>
      <c r="B16" s="136"/>
      <c r="C16" s="235">
        <v>14</v>
      </c>
      <c r="D16" s="236"/>
      <c r="E16" s="236">
        <v>97</v>
      </c>
      <c r="F16" s="236"/>
      <c r="G16" s="236">
        <v>48</v>
      </c>
      <c r="H16" s="236"/>
      <c r="I16" s="236">
        <v>45</v>
      </c>
      <c r="J16" s="236"/>
      <c r="K16" s="237">
        <v>204</v>
      </c>
      <c r="L16" s="128"/>
      <c r="M16" s="233" t="s">
        <v>128</v>
      </c>
      <c r="N16" s="234">
        <v>85</v>
      </c>
      <c r="O16" s="128"/>
      <c r="P16" s="128"/>
      <c r="Q16" s="128"/>
      <c r="R16" s="128"/>
      <c r="S16" s="128"/>
      <c r="T16" s="128"/>
      <c r="U16" s="128"/>
      <c r="V16" s="128"/>
      <c r="W16" s="128"/>
      <c r="X16" s="128"/>
      <c r="Y16" s="128"/>
    </row>
    <row r="17" spans="1:25" ht="21" customHeight="1">
      <c r="A17" s="232" t="s">
        <v>112</v>
      </c>
      <c r="B17" s="136"/>
      <c r="C17" s="235">
        <v>5</v>
      </c>
      <c r="D17" s="236"/>
      <c r="E17" s="236">
        <v>39</v>
      </c>
      <c r="F17" s="236"/>
      <c r="G17" s="236">
        <v>2</v>
      </c>
      <c r="H17" s="236"/>
      <c r="I17" s="236">
        <v>9</v>
      </c>
      <c r="J17" s="236"/>
      <c r="K17" s="237">
        <v>55</v>
      </c>
      <c r="L17" s="128"/>
      <c r="M17" s="233" t="s">
        <v>139</v>
      </c>
      <c r="N17" s="234">
        <v>64</v>
      </c>
      <c r="O17" s="128"/>
      <c r="P17" s="128"/>
      <c r="Q17" s="128"/>
      <c r="R17" s="128"/>
      <c r="S17" s="128"/>
      <c r="T17" s="128"/>
      <c r="U17" s="128"/>
      <c r="V17" s="128"/>
      <c r="W17" s="128"/>
      <c r="X17" s="128"/>
      <c r="Y17" s="128"/>
    </row>
    <row r="18" spans="1:25" ht="21" customHeight="1">
      <c r="A18" s="232" t="s">
        <v>113</v>
      </c>
      <c r="B18" s="136"/>
      <c r="C18" s="235">
        <v>1</v>
      </c>
      <c r="D18" s="236"/>
      <c r="E18" s="236">
        <v>2</v>
      </c>
      <c r="F18" s="236"/>
      <c r="G18" s="236">
        <v>1</v>
      </c>
      <c r="H18" s="236"/>
      <c r="I18" s="236">
        <v>6</v>
      </c>
      <c r="J18" s="236"/>
      <c r="K18" s="237">
        <v>10</v>
      </c>
      <c r="L18" s="128"/>
      <c r="M18" s="233" t="s">
        <v>112</v>
      </c>
      <c r="N18" s="234">
        <v>55</v>
      </c>
      <c r="O18" s="128"/>
      <c r="P18" s="128"/>
      <c r="Q18" s="128"/>
      <c r="R18" s="128"/>
      <c r="S18" s="128"/>
      <c r="T18" s="128"/>
      <c r="U18" s="128"/>
      <c r="V18" s="128"/>
      <c r="W18" s="128"/>
      <c r="X18" s="128"/>
      <c r="Y18" s="128"/>
    </row>
    <row r="19" spans="1:25" ht="21" customHeight="1">
      <c r="A19" s="232" t="s">
        <v>117</v>
      </c>
      <c r="B19" s="136"/>
      <c r="C19" s="235">
        <v>5</v>
      </c>
      <c r="D19" s="236"/>
      <c r="E19" s="236">
        <v>9</v>
      </c>
      <c r="F19" s="236"/>
      <c r="G19" s="236">
        <v>3</v>
      </c>
      <c r="H19" s="236"/>
      <c r="I19" s="236">
        <v>6</v>
      </c>
      <c r="J19" s="236"/>
      <c r="K19" s="237">
        <v>23</v>
      </c>
      <c r="L19" s="128"/>
      <c r="M19" s="233" t="s">
        <v>123</v>
      </c>
      <c r="N19" s="234">
        <v>49</v>
      </c>
      <c r="O19" s="128"/>
      <c r="P19" s="128"/>
      <c r="Q19" s="128"/>
      <c r="R19" s="128"/>
      <c r="S19" s="128"/>
      <c r="T19" s="128"/>
      <c r="U19" s="128"/>
      <c r="V19" s="128"/>
      <c r="W19" s="128"/>
      <c r="X19" s="128"/>
      <c r="Y19" s="128"/>
    </row>
    <row r="20" spans="1:25" ht="21" customHeight="1">
      <c r="A20" s="232" t="s">
        <v>122</v>
      </c>
      <c r="B20" s="136"/>
      <c r="C20" s="235">
        <v>4</v>
      </c>
      <c r="D20" s="236"/>
      <c r="E20" s="236">
        <v>147</v>
      </c>
      <c r="F20" s="236"/>
      <c r="G20" s="236">
        <v>31</v>
      </c>
      <c r="H20" s="236"/>
      <c r="I20" s="236">
        <v>24</v>
      </c>
      <c r="J20" s="236"/>
      <c r="K20" s="237">
        <v>206</v>
      </c>
      <c r="L20" s="128"/>
      <c r="M20" s="233" t="s">
        <v>114</v>
      </c>
      <c r="N20" s="234">
        <v>45</v>
      </c>
      <c r="O20" s="128"/>
      <c r="P20" s="128"/>
      <c r="Q20" s="128"/>
      <c r="R20" s="128"/>
      <c r="S20" s="128"/>
      <c r="T20" s="128"/>
      <c r="U20" s="128"/>
      <c r="V20" s="128"/>
      <c r="W20" s="128"/>
      <c r="X20" s="128"/>
      <c r="Y20" s="128"/>
    </row>
    <row r="21" spans="1:25" ht="21" customHeight="1">
      <c r="A21" s="232" t="s">
        <v>118</v>
      </c>
      <c r="B21" s="136"/>
      <c r="C21" s="235">
        <v>1</v>
      </c>
      <c r="D21" s="236"/>
      <c r="E21" s="236">
        <v>96</v>
      </c>
      <c r="F21" s="236"/>
      <c r="G21" s="236">
        <v>2</v>
      </c>
      <c r="H21" s="236"/>
      <c r="I21" s="236">
        <v>7</v>
      </c>
      <c r="J21" s="236"/>
      <c r="K21" s="237">
        <v>106</v>
      </c>
      <c r="L21" s="128"/>
      <c r="M21" s="233" t="s">
        <v>134</v>
      </c>
      <c r="N21" s="234">
        <v>44</v>
      </c>
      <c r="O21" s="128"/>
      <c r="P21" s="128"/>
      <c r="Q21" s="128"/>
      <c r="R21" s="128"/>
      <c r="S21" s="128"/>
      <c r="T21" s="128"/>
      <c r="U21" s="128"/>
      <c r="V21" s="128"/>
      <c r="W21" s="128"/>
      <c r="X21" s="128"/>
      <c r="Y21" s="128"/>
    </row>
    <row r="22" spans="1:25" ht="21" customHeight="1">
      <c r="A22" s="232" t="s">
        <v>119</v>
      </c>
      <c r="B22" s="136"/>
      <c r="C22" s="235">
        <v>11</v>
      </c>
      <c r="D22" s="236"/>
      <c r="E22" s="236">
        <v>22</v>
      </c>
      <c r="F22" s="236"/>
      <c r="G22" s="236">
        <v>34</v>
      </c>
      <c r="H22" s="236"/>
      <c r="I22" s="236">
        <v>31</v>
      </c>
      <c r="J22" s="236"/>
      <c r="K22" s="237">
        <v>98</v>
      </c>
      <c r="L22" s="128"/>
      <c r="M22" s="233" t="s">
        <v>115</v>
      </c>
      <c r="N22" s="234">
        <v>42</v>
      </c>
      <c r="O22" s="128"/>
      <c r="P22" s="128"/>
      <c r="Q22" s="128"/>
      <c r="R22" s="128"/>
      <c r="S22" s="128"/>
      <c r="T22" s="128"/>
      <c r="U22" s="128"/>
      <c r="V22" s="128"/>
      <c r="W22" s="128"/>
      <c r="X22" s="128"/>
      <c r="Y22" s="128"/>
    </row>
    <row r="23" spans="1:25" ht="21" customHeight="1">
      <c r="A23" s="232" t="s">
        <v>120</v>
      </c>
      <c r="B23" s="136"/>
      <c r="C23" s="235">
        <v>4</v>
      </c>
      <c r="D23" s="236"/>
      <c r="E23" s="236">
        <v>16</v>
      </c>
      <c r="F23" s="236"/>
      <c r="G23" s="236">
        <v>14</v>
      </c>
      <c r="H23" s="236"/>
      <c r="I23" s="236">
        <v>5</v>
      </c>
      <c r="J23" s="236"/>
      <c r="K23" s="237">
        <v>39</v>
      </c>
      <c r="L23" s="128"/>
      <c r="M23" s="233" t="s">
        <v>120</v>
      </c>
      <c r="N23" s="234">
        <v>39</v>
      </c>
      <c r="O23" s="128"/>
      <c r="P23" s="128"/>
      <c r="Q23" s="128"/>
      <c r="R23" s="128"/>
      <c r="S23" s="128"/>
      <c r="T23" s="128"/>
      <c r="U23" s="128"/>
      <c r="V23" s="128"/>
      <c r="W23" s="128"/>
      <c r="X23" s="128"/>
      <c r="Y23" s="128"/>
    </row>
    <row r="24" spans="1:25" ht="21" customHeight="1">
      <c r="A24" s="232" t="s">
        <v>121</v>
      </c>
      <c r="B24" s="136"/>
      <c r="C24" s="235">
        <v>5</v>
      </c>
      <c r="D24" s="236"/>
      <c r="E24" s="236">
        <v>16</v>
      </c>
      <c r="F24" s="236"/>
      <c r="G24" s="236">
        <v>4</v>
      </c>
      <c r="H24" s="236"/>
      <c r="I24" s="236">
        <v>11</v>
      </c>
      <c r="J24" s="236"/>
      <c r="K24" s="237">
        <v>36</v>
      </c>
      <c r="L24" s="128"/>
      <c r="M24" s="233" t="s">
        <v>121</v>
      </c>
      <c r="N24" s="234">
        <v>36</v>
      </c>
      <c r="O24" s="128"/>
      <c r="P24" s="128"/>
      <c r="Q24" s="128"/>
      <c r="R24" s="128"/>
      <c r="S24" s="128"/>
      <c r="T24" s="128"/>
      <c r="U24" s="128"/>
      <c r="V24" s="128"/>
      <c r="W24" s="128"/>
      <c r="X24" s="128"/>
      <c r="Y24" s="128"/>
    </row>
    <row r="25" spans="1:25" ht="21" customHeight="1">
      <c r="A25" s="232" t="s">
        <v>123</v>
      </c>
      <c r="B25" s="136"/>
      <c r="C25" s="235">
        <v>1</v>
      </c>
      <c r="D25" s="236"/>
      <c r="E25" s="236">
        <v>14</v>
      </c>
      <c r="F25" s="236"/>
      <c r="G25" s="236">
        <v>9</v>
      </c>
      <c r="H25" s="236"/>
      <c r="I25" s="236">
        <v>25</v>
      </c>
      <c r="J25" s="236"/>
      <c r="K25" s="237">
        <v>49</v>
      </c>
      <c r="L25" s="128"/>
      <c r="M25" s="233" t="s">
        <v>136</v>
      </c>
      <c r="N25" s="234">
        <v>34</v>
      </c>
      <c r="O25" s="128"/>
      <c r="P25" s="128"/>
      <c r="Q25" s="128"/>
      <c r="R25" s="128"/>
      <c r="S25" s="128"/>
      <c r="T25" s="128"/>
      <c r="U25" s="128"/>
      <c r="V25" s="128"/>
      <c r="W25" s="128"/>
      <c r="X25" s="128"/>
      <c r="Y25" s="128"/>
    </row>
    <row r="26" spans="1:25" ht="21" customHeight="1">
      <c r="A26" s="232" t="s">
        <v>124</v>
      </c>
      <c r="B26" s="136"/>
      <c r="C26" s="235"/>
      <c r="D26" s="236"/>
      <c r="E26" s="236">
        <v>2</v>
      </c>
      <c r="F26" s="236"/>
      <c r="G26" s="236">
        <v>9</v>
      </c>
      <c r="H26" s="236"/>
      <c r="I26" s="236">
        <v>1</v>
      </c>
      <c r="J26" s="236"/>
      <c r="K26" s="237">
        <v>12</v>
      </c>
      <c r="L26" s="128"/>
      <c r="M26" s="233" t="s">
        <v>127</v>
      </c>
      <c r="N26" s="234">
        <v>32</v>
      </c>
      <c r="O26" s="128"/>
      <c r="P26" s="128"/>
      <c r="Q26" s="128"/>
      <c r="R26" s="128"/>
      <c r="S26" s="128"/>
      <c r="T26" s="128"/>
      <c r="U26" s="128"/>
      <c r="V26" s="128"/>
      <c r="W26" s="128"/>
      <c r="X26" s="128"/>
      <c r="Y26" s="128"/>
    </row>
    <row r="27" spans="1:25" ht="21" customHeight="1">
      <c r="A27" s="232" t="s">
        <v>125</v>
      </c>
      <c r="B27" s="136"/>
      <c r="C27" s="235"/>
      <c r="D27" s="236"/>
      <c r="E27" s="236">
        <v>5</v>
      </c>
      <c r="F27" s="236"/>
      <c r="G27" s="236">
        <v>2</v>
      </c>
      <c r="H27" s="236"/>
      <c r="I27" s="236">
        <v>2</v>
      </c>
      <c r="J27" s="236"/>
      <c r="K27" s="237">
        <v>9</v>
      </c>
      <c r="L27" s="128"/>
      <c r="M27" s="233" t="s">
        <v>130</v>
      </c>
      <c r="N27" s="234">
        <v>32</v>
      </c>
      <c r="O27" s="128"/>
      <c r="P27" s="128"/>
      <c r="Q27" s="128"/>
      <c r="R27" s="128"/>
      <c r="S27" s="128"/>
      <c r="T27" s="128"/>
      <c r="U27" s="128"/>
      <c r="V27" s="128"/>
      <c r="W27" s="128"/>
      <c r="X27" s="128"/>
      <c r="Y27" s="128"/>
    </row>
    <row r="28" spans="1:25" ht="21" customHeight="1">
      <c r="A28" s="232" t="s">
        <v>126</v>
      </c>
      <c r="B28" s="136"/>
      <c r="C28" s="235">
        <v>4</v>
      </c>
      <c r="D28" s="236"/>
      <c r="E28" s="236">
        <v>19</v>
      </c>
      <c r="F28" s="236"/>
      <c r="G28" s="236">
        <v>1</v>
      </c>
      <c r="H28" s="236"/>
      <c r="I28" s="236">
        <v>7</v>
      </c>
      <c r="J28" s="236"/>
      <c r="K28" s="237">
        <v>31</v>
      </c>
      <c r="L28" s="128"/>
      <c r="M28" s="233" t="s">
        <v>126</v>
      </c>
      <c r="N28" s="234">
        <v>31</v>
      </c>
      <c r="O28" s="128"/>
      <c r="P28" s="128"/>
      <c r="Q28" s="128"/>
      <c r="R28" s="128"/>
      <c r="S28" s="128"/>
      <c r="T28" s="128"/>
      <c r="U28" s="128"/>
      <c r="V28" s="128"/>
      <c r="W28" s="128"/>
      <c r="X28" s="128"/>
      <c r="Y28" s="128"/>
    </row>
    <row r="29" spans="1:25" ht="21" customHeight="1">
      <c r="A29" s="232" t="s">
        <v>127</v>
      </c>
      <c r="B29" s="136"/>
      <c r="C29" s="235">
        <v>4</v>
      </c>
      <c r="D29" s="236"/>
      <c r="E29" s="236">
        <v>9</v>
      </c>
      <c r="F29" s="236"/>
      <c r="G29" s="236">
        <v>8</v>
      </c>
      <c r="H29" s="236"/>
      <c r="I29" s="236">
        <v>11</v>
      </c>
      <c r="J29" s="236"/>
      <c r="K29" s="237">
        <v>32</v>
      </c>
      <c r="L29" s="128"/>
      <c r="M29" s="233" t="s">
        <v>509</v>
      </c>
      <c r="N29" s="234">
        <v>25</v>
      </c>
      <c r="O29" s="128"/>
      <c r="P29" s="128"/>
      <c r="Q29" s="128"/>
      <c r="R29" s="128"/>
      <c r="S29" s="128"/>
      <c r="T29" s="128"/>
      <c r="U29" s="128"/>
      <c r="V29" s="128"/>
      <c r="W29" s="128"/>
      <c r="X29" s="128"/>
      <c r="Y29" s="128"/>
    </row>
    <row r="30" spans="1:25" ht="21" customHeight="1">
      <c r="A30" s="232" t="s">
        <v>128</v>
      </c>
      <c r="B30" s="136"/>
      <c r="C30" s="235">
        <v>20</v>
      </c>
      <c r="D30" s="236"/>
      <c r="E30" s="236">
        <v>20</v>
      </c>
      <c r="F30" s="236"/>
      <c r="G30" s="236">
        <v>31</v>
      </c>
      <c r="H30" s="236"/>
      <c r="I30" s="236">
        <v>14</v>
      </c>
      <c r="J30" s="236"/>
      <c r="K30" s="237">
        <v>85</v>
      </c>
      <c r="L30" s="128"/>
      <c r="M30" s="233" t="s">
        <v>117</v>
      </c>
      <c r="N30" s="234">
        <v>23</v>
      </c>
      <c r="O30" s="128"/>
      <c r="P30" s="128"/>
      <c r="Q30" s="128"/>
      <c r="R30" s="128"/>
      <c r="S30" s="128"/>
      <c r="T30" s="128"/>
      <c r="U30" s="128"/>
      <c r="V30" s="128"/>
      <c r="W30" s="128"/>
      <c r="X30" s="128"/>
      <c r="Y30" s="128"/>
    </row>
    <row r="31" spans="1:25" ht="21" customHeight="1">
      <c r="A31" s="232" t="s">
        <v>129</v>
      </c>
      <c r="B31" s="136"/>
      <c r="C31" s="235">
        <v>1</v>
      </c>
      <c r="D31" s="236"/>
      <c r="E31" s="236">
        <v>8</v>
      </c>
      <c r="F31" s="236"/>
      <c r="G31" s="236">
        <v>1</v>
      </c>
      <c r="H31" s="236"/>
      <c r="I31" s="236">
        <v>1</v>
      </c>
      <c r="J31" s="236"/>
      <c r="K31" s="237">
        <v>11</v>
      </c>
      <c r="L31" s="128"/>
      <c r="M31" s="233" t="s">
        <v>131</v>
      </c>
      <c r="N31" s="234">
        <v>19</v>
      </c>
      <c r="O31" s="128"/>
      <c r="P31" s="128"/>
      <c r="Q31" s="128"/>
      <c r="R31" s="128"/>
      <c r="S31" s="128"/>
      <c r="T31" s="128"/>
      <c r="U31" s="128"/>
      <c r="V31" s="128"/>
      <c r="W31" s="128"/>
      <c r="X31" s="128"/>
      <c r="Y31" s="128"/>
    </row>
    <row r="32" spans="1:25" ht="21" customHeight="1">
      <c r="A32" s="232" t="s">
        <v>130</v>
      </c>
      <c r="B32" s="136"/>
      <c r="C32" s="235">
        <v>6</v>
      </c>
      <c r="D32" s="236"/>
      <c r="E32" s="236">
        <v>18</v>
      </c>
      <c r="F32" s="236"/>
      <c r="G32" s="236"/>
      <c r="H32" s="236"/>
      <c r="I32" s="236">
        <v>8</v>
      </c>
      <c r="J32" s="236"/>
      <c r="K32" s="237">
        <v>32</v>
      </c>
      <c r="L32" s="128"/>
      <c r="M32" s="233" t="s">
        <v>132</v>
      </c>
      <c r="N32" s="234">
        <v>18</v>
      </c>
      <c r="O32" s="128"/>
      <c r="P32" s="128"/>
      <c r="Q32" s="128"/>
      <c r="R32" s="128"/>
      <c r="S32" s="128"/>
      <c r="T32" s="128"/>
      <c r="U32" s="128"/>
      <c r="V32" s="128"/>
      <c r="W32" s="128"/>
      <c r="X32" s="128"/>
      <c r="Y32" s="128"/>
    </row>
    <row r="33" spans="1:25" ht="21" customHeight="1">
      <c r="A33" s="232" t="s">
        <v>131</v>
      </c>
      <c r="B33" s="136"/>
      <c r="C33" s="235"/>
      <c r="D33" s="236"/>
      <c r="E33" s="236">
        <v>2</v>
      </c>
      <c r="F33" s="236"/>
      <c r="G33" s="236">
        <v>5</v>
      </c>
      <c r="H33" s="236"/>
      <c r="I33" s="236">
        <v>12</v>
      </c>
      <c r="J33" s="236"/>
      <c r="K33" s="237">
        <v>19</v>
      </c>
      <c r="L33" s="128"/>
      <c r="M33" s="233" t="s">
        <v>108</v>
      </c>
      <c r="N33" s="234">
        <v>12</v>
      </c>
      <c r="O33" s="128"/>
      <c r="P33" s="128"/>
      <c r="Q33" s="128"/>
      <c r="R33" s="128"/>
      <c r="S33" s="128"/>
      <c r="T33" s="128"/>
      <c r="U33" s="128"/>
      <c r="V33" s="128"/>
      <c r="W33" s="128"/>
      <c r="X33" s="128"/>
      <c r="Y33" s="128"/>
    </row>
    <row r="34" spans="1:25" ht="21" customHeight="1">
      <c r="A34" s="232" t="s">
        <v>132</v>
      </c>
      <c r="B34" s="136"/>
      <c r="C34" s="235">
        <v>7</v>
      </c>
      <c r="D34" s="236"/>
      <c r="E34" s="236">
        <v>2</v>
      </c>
      <c r="F34" s="236"/>
      <c r="G34" s="236">
        <v>4</v>
      </c>
      <c r="H34" s="236"/>
      <c r="I34" s="236">
        <v>5</v>
      </c>
      <c r="J34" s="236"/>
      <c r="K34" s="237">
        <v>18</v>
      </c>
      <c r="L34" s="128"/>
      <c r="M34" s="233" t="s">
        <v>124</v>
      </c>
      <c r="N34" s="234">
        <v>12</v>
      </c>
      <c r="O34" s="128"/>
      <c r="P34" s="128"/>
      <c r="Q34" s="128"/>
      <c r="R34" s="128"/>
      <c r="S34" s="128"/>
      <c r="T34" s="128"/>
      <c r="U34" s="128"/>
      <c r="V34" s="128"/>
      <c r="W34" s="128"/>
      <c r="X34" s="128"/>
      <c r="Y34" s="128"/>
    </row>
    <row r="35" spans="1:25" ht="21" customHeight="1">
      <c r="A35" s="232" t="s">
        <v>133</v>
      </c>
      <c r="B35" s="136"/>
      <c r="C35" s="235">
        <v>1</v>
      </c>
      <c r="D35" s="236"/>
      <c r="E35" s="236">
        <v>2</v>
      </c>
      <c r="F35" s="236"/>
      <c r="G35" s="236"/>
      <c r="H35" s="236"/>
      <c r="I35" s="236">
        <v>3</v>
      </c>
      <c r="J35" s="236"/>
      <c r="K35" s="237">
        <v>6</v>
      </c>
      <c r="L35" s="128"/>
      <c r="M35" s="233" t="s">
        <v>111</v>
      </c>
      <c r="N35" s="234">
        <v>11</v>
      </c>
      <c r="O35" s="128"/>
      <c r="P35" s="128"/>
      <c r="Q35" s="128"/>
      <c r="R35" s="128"/>
      <c r="S35" s="128"/>
      <c r="T35" s="128"/>
      <c r="U35" s="128"/>
      <c r="V35" s="128"/>
      <c r="W35" s="128"/>
      <c r="X35" s="128"/>
      <c r="Y35" s="128"/>
    </row>
    <row r="36" spans="1:25" ht="21" customHeight="1">
      <c r="A36" s="232" t="s">
        <v>134</v>
      </c>
      <c r="B36" s="136"/>
      <c r="C36" s="235">
        <v>6</v>
      </c>
      <c r="D36" s="236"/>
      <c r="E36" s="236">
        <v>17</v>
      </c>
      <c r="F36" s="236"/>
      <c r="G36" s="236">
        <v>6</v>
      </c>
      <c r="H36" s="236"/>
      <c r="I36" s="236">
        <v>15</v>
      </c>
      <c r="J36" s="236"/>
      <c r="K36" s="237">
        <v>44</v>
      </c>
      <c r="L36" s="128"/>
      <c r="M36" s="233" t="s">
        <v>129</v>
      </c>
      <c r="N36" s="234">
        <v>11</v>
      </c>
      <c r="O36" s="128"/>
      <c r="P36" s="128"/>
      <c r="Q36" s="128"/>
      <c r="R36" s="128"/>
      <c r="S36" s="128"/>
      <c r="T36" s="128"/>
      <c r="U36" s="128"/>
      <c r="V36" s="128"/>
      <c r="W36" s="128"/>
      <c r="X36" s="128"/>
      <c r="Y36" s="128"/>
    </row>
    <row r="37" spans="1:25" ht="21" customHeight="1">
      <c r="A37" s="232" t="s">
        <v>135</v>
      </c>
      <c r="B37" s="136"/>
      <c r="C37" s="235">
        <v>14</v>
      </c>
      <c r="D37" s="236"/>
      <c r="E37" s="236">
        <v>10</v>
      </c>
      <c r="F37" s="236"/>
      <c r="G37" s="236">
        <v>22</v>
      </c>
      <c r="H37" s="236"/>
      <c r="I37" s="236">
        <v>62</v>
      </c>
      <c r="J37" s="236"/>
      <c r="K37" s="237">
        <v>108</v>
      </c>
      <c r="L37" s="128"/>
      <c r="M37" s="233" t="s">
        <v>113</v>
      </c>
      <c r="N37" s="234">
        <v>10</v>
      </c>
      <c r="O37" s="128"/>
      <c r="P37" s="128"/>
      <c r="Q37" s="128"/>
      <c r="R37" s="128"/>
      <c r="S37" s="128"/>
      <c r="T37" s="128"/>
      <c r="U37" s="128"/>
      <c r="V37" s="128"/>
      <c r="W37" s="128"/>
      <c r="X37" s="128"/>
      <c r="Y37" s="128"/>
    </row>
    <row r="38" spans="1:25" ht="21" customHeight="1">
      <c r="A38" s="232" t="s">
        <v>136</v>
      </c>
      <c r="B38" s="136"/>
      <c r="C38" s="235"/>
      <c r="D38" s="236"/>
      <c r="E38" s="236">
        <v>3</v>
      </c>
      <c r="F38" s="236"/>
      <c r="G38" s="236">
        <v>24</v>
      </c>
      <c r="H38" s="236"/>
      <c r="I38" s="236">
        <v>7</v>
      </c>
      <c r="J38" s="236"/>
      <c r="K38" s="237">
        <v>34</v>
      </c>
      <c r="L38" s="128"/>
      <c r="M38" s="233" t="s">
        <v>125</v>
      </c>
      <c r="N38" s="234">
        <v>9</v>
      </c>
      <c r="O38" s="128"/>
      <c r="P38" s="128"/>
      <c r="Q38" s="128"/>
      <c r="R38" s="128"/>
      <c r="S38" s="128"/>
      <c r="T38" s="128"/>
      <c r="U38" s="128"/>
      <c r="V38" s="128"/>
      <c r="W38" s="128"/>
      <c r="X38" s="128"/>
      <c r="Y38" s="128"/>
    </row>
    <row r="39" spans="1:25" ht="21" customHeight="1">
      <c r="A39" s="232" t="s">
        <v>137</v>
      </c>
      <c r="B39" s="136"/>
      <c r="C39" s="235">
        <v>60</v>
      </c>
      <c r="D39" s="236"/>
      <c r="E39" s="236">
        <v>43</v>
      </c>
      <c r="F39" s="236"/>
      <c r="G39" s="236">
        <v>60</v>
      </c>
      <c r="H39" s="236"/>
      <c r="I39" s="236">
        <v>209</v>
      </c>
      <c r="J39" s="236"/>
      <c r="K39" s="237">
        <v>372</v>
      </c>
      <c r="L39" s="128"/>
      <c r="M39" s="233" t="s">
        <v>109</v>
      </c>
      <c r="N39" s="234">
        <v>6</v>
      </c>
      <c r="O39" s="128"/>
      <c r="P39" s="128"/>
      <c r="Q39" s="128"/>
      <c r="R39" s="128"/>
      <c r="S39" s="128"/>
      <c r="T39" s="128"/>
      <c r="U39" s="128"/>
      <c r="V39" s="128"/>
      <c r="W39" s="128"/>
      <c r="X39" s="128"/>
      <c r="Y39" s="128"/>
    </row>
    <row r="40" spans="1:25" ht="21" customHeight="1">
      <c r="A40" s="232" t="s">
        <v>138</v>
      </c>
      <c r="B40" s="136"/>
      <c r="C40" s="235">
        <v>2</v>
      </c>
      <c r="D40" s="236"/>
      <c r="E40" s="236">
        <v>3</v>
      </c>
      <c r="F40" s="236"/>
      <c r="G40" s="236"/>
      <c r="H40" s="236"/>
      <c r="I40" s="236"/>
      <c r="J40" s="236"/>
      <c r="K40" s="237">
        <v>5</v>
      </c>
      <c r="L40" s="128"/>
      <c r="M40" s="233" t="s">
        <v>133</v>
      </c>
      <c r="N40" s="234">
        <v>6</v>
      </c>
      <c r="O40" s="128"/>
      <c r="P40" s="128"/>
      <c r="Q40" s="128"/>
      <c r="R40" s="128"/>
      <c r="S40" s="128"/>
      <c r="T40" s="128"/>
      <c r="U40" s="128"/>
      <c r="V40" s="128"/>
      <c r="W40" s="128"/>
      <c r="X40" s="128"/>
      <c r="Y40" s="128"/>
    </row>
    <row r="41" spans="1:25" ht="21" customHeight="1">
      <c r="A41" s="232" t="s">
        <v>139</v>
      </c>
      <c r="B41" s="136"/>
      <c r="C41" s="235">
        <v>1</v>
      </c>
      <c r="D41" s="236"/>
      <c r="E41" s="236">
        <v>49</v>
      </c>
      <c r="F41" s="236"/>
      <c r="G41" s="236">
        <v>1</v>
      </c>
      <c r="H41" s="236"/>
      <c r="I41" s="236">
        <v>13</v>
      </c>
      <c r="J41" s="236"/>
      <c r="K41" s="237">
        <v>64</v>
      </c>
      <c r="L41" s="128"/>
      <c r="M41" s="233" t="s">
        <v>138</v>
      </c>
      <c r="N41" s="234">
        <v>5</v>
      </c>
      <c r="O41" s="128"/>
      <c r="P41" s="128"/>
      <c r="Q41" s="128"/>
      <c r="R41" s="128"/>
      <c r="S41" s="128"/>
      <c r="T41" s="128"/>
      <c r="U41" s="128"/>
      <c r="V41" s="128"/>
      <c r="W41" s="128"/>
      <c r="X41" s="128"/>
      <c r="Y41" s="128"/>
    </row>
    <row r="42" spans="1:25" ht="21" customHeight="1">
      <c r="A42" s="232" t="s">
        <v>509</v>
      </c>
      <c r="B42" s="136"/>
      <c r="C42" s="235">
        <v>1</v>
      </c>
      <c r="D42" s="236"/>
      <c r="E42" s="236">
        <v>9</v>
      </c>
      <c r="F42" s="236"/>
      <c r="G42" s="236">
        <v>4</v>
      </c>
      <c r="H42" s="236"/>
      <c r="I42" s="236">
        <v>11</v>
      </c>
      <c r="J42" s="236"/>
      <c r="K42" s="237">
        <v>25</v>
      </c>
      <c r="L42" s="128"/>
      <c r="M42" s="233" t="s">
        <v>110</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193</v>
      </c>
      <c r="D44" s="240">
        <v>0</v>
      </c>
      <c r="E44" s="240">
        <v>743</v>
      </c>
      <c r="F44" s="240">
        <v>0</v>
      </c>
      <c r="G44" s="240">
        <v>333</v>
      </c>
      <c r="H44" s="240">
        <v>0</v>
      </c>
      <c r="I44" s="240">
        <v>580</v>
      </c>
      <c r="J44" s="240">
        <v>0</v>
      </c>
      <c r="K44" s="241">
        <v>1849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0" orientation="landscape" useFirstPageNumber="1" r:id="rId1"/>
  <headerFooter scaleWithDoc="0">
    <oddHeader>&amp;L&amp;G&amp;C&amp;G&amp;R&amp;G</oddHeader>
    <oddFooter>&amp;R&amp;"Montserrat,Negrita"&amp;10 &amp;P</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550AC-EE69-4E33-AFA2-D2B2862687D0}">
  <sheetPr codeName="Hoja19"/>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5.5703125" customWidth="1"/>
    <col min="4" max="5" width="6.140625" customWidth="1"/>
    <col min="6" max="7" width="5.5703125" customWidth="1"/>
    <col min="8" max="8" width="6.1406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143</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c r="F10" s="236"/>
      <c r="G10" s="236"/>
      <c r="H10" s="236"/>
      <c r="I10" s="236"/>
      <c r="J10" s="236"/>
      <c r="K10" s="237">
        <v>0</v>
      </c>
      <c r="L10" s="128"/>
      <c r="M10" s="233" t="s">
        <v>117</v>
      </c>
      <c r="N10" s="234">
        <v>32</v>
      </c>
      <c r="O10" s="128"/>
      <c r="P10" s="128"/>
      <c r="Q10" s="128"/>
      <c r="R10" s="128"/>
      <c r="S10" s="128"/>
      <c r="T10" s="128"/>
      <c r="U10" s="128"/>
      <c r="V10" s="128"/>
      <c r="W10" s="128"/>
      <c r="X10" s="128"/>
      <c r="Y10" s="128"/>
    </row>
    <row r="11" spans="1:25" ht="21" customHeight="1">
      <c r="A11" s="232" t="s">
        <v>109</v>
      </c>
      <c r="B11" s="136"/>
      <c r="C11" s="235"/>
      <c r="D11" s="236"/>
      <c r="E11" s="236"/>
      <c r="F11" s="236"/>
      <c r="G11" s="236"/>
      <c r="H11" s="236"/>
      <c r="I11" s="236"/>
      <c r="J11" s="236"/>
      <c r="K11" s="237">
        <v>0</v>
      </c>
      <c r="L11" s="128"/>
      <c r="M11" s="233" t="s">
        <v>112</v>
      </c>
      <c r="N11" s="234">
        <v>30</v>
      </c>
      <c r="O11" s="128"/>
      <c r="P11" s="128"/>
      <c r="Q11" s="128"/>
      <c r="R11" s="128"/>
      <c r="S11" s="128"/>
      <c r="T11" s="128"/>
      <c r="U11" s="128"/>
      <c r="V11" s="128"/>
      <c r="W11" s="128"/>
      <c r="X11" s="128"/>
      <c r="Y11" s="128"/>
    </row>
    <row r="12" spans="1:25" ht="21" customHeight="1">
      <c r="A12" s="232" t="s">
        <v>110</v>
      </c>
      <c r="B12" s="136"/>
      <c r="C12" s="235"/>
      <c r="D12" s="236"/>
      <c r="E12" s="236"/>
      <c r="F12" s="236"/>
      <c r="G12" s="236"/>
      <c r="H12" s="236"/>
      <c r="I12" s="236"/>
      <c r="J12" s="236"/>
      <c r="K12" s="237">
        <v>0</v>
      </c>
      <c r="L12" s="128"/>
      <c r="M12" s="233" t="s">
        <v>115</v>
      </c>
      <c r="N12" s="234">
        <v>13</v>
      </c>
      <c r="O12" s="128"/>
      <c r="P12" s="128"/>
      <c r="Q12" s="128"/>
      <c r="R12" s="128"/>
      <c r="S12" s="128"/>
      <c r="T12" s="128"/>
      <c r="U12" s="128"/>
      <c r="V12" s="128"/>
      <c r="W12" s="128"/>
      <c r="X12" s="128"/>
      <c r="Y12" s="128"/>
    </row>
    <row r="13" spans="1:25" ht="21" customHeight="1">
      <c r="A13" s="232" t="s">
        <v>111</v>
      </c>
      <c r="B13" s="136"/>
      <c r="C13" s="235"/>
      <c r="D13" s="236"/>
      <c r="E13" s="236"/>
      <c r="F13" s="236"/>
      <c r="G13" s="236"/>
      <c r="H13" s="236"/>
      <c r="I13" s="236"/>
      <c r="J13" s="236"/>
      <c r="K13" s="237">
        <v>0</v>
      </c>
      <c r="L13" s="128"/>
      <c r="M13" s="233" t="s">
        <v>132</v>
      </c>
      <c r="N13" s="234">
        <v>12</v>
      </c>
      <c r="O13" s="128"/>
      <c r="P13" s="128"/>
      <c r="Q13" s="128"/>
      <c r="R13" s="128"/>
      <c r="S13" s="128"/>
      <c r="T13" s="128"/>
      <c r="U13" s="128"/>
      <c r="V13" s="128"/>
      <c r="W13" s="128"/>
      <c r="X13" s="128"/>
      <c r="Y13" s="128"/>
    </row>
    <row r="14" spans="1:25" ht="21" customHeight="1">
      <c r="A14" s="232" t="s">
        <v>114</v>
      </c>
      <c r="B14" s="136"/>
      <c r="C14" s="235"/>
      <c r="D14" s="236"/>
      <c r="E14" s="236">
        <v>1</v>
      </c>
      <c r="F14" s="236"/>
      <c r="G14" s="236"/>
      <c r="H14" s="236"/>
      <c r="I14" s="236"/>
      <c r="J14" s="236"/>
      <c r="K14" s="237">
        <v>1</v>
      </c>
      <c r="L14" s="128"/>
      <c r="M14" s="233" t="s">
        <v>135</v>
      </c>
      <c r="N14" s="234">
        <v>12</v>
      </c>
      <c r="O14" s="128"/>
      <c r="P14" s="128"/>
      <c r="Q14" s="128"/>
      <c r="R14" s="128"/>
      <c r="S14" s="128"/>
      <c r="T14" s="128"/>
      <c r="U14" s="128"/>
      <c r="V14" s="128"/>
      <c r="W14" s="128"/>
      <c r="X14" s="128"/>
      <c r="Y14" s="128"/>
    </row>
    <row r="15" spans="1:25" ht="21" customHeight="1">
      <c r="A15" s="232" t="s">
        <v>115</v>
      </c>
      <c r="B15" s="136"/>
      <c r="C15" s="235">
        <v>1</v>
      </c>
      <c r="D15" s="236"/>
      <c r="E15" s="236">
        <v>2</v>
      </c>
      <c r="F15" s="236"/>
      <c r="G15" s="236"/>
      <c r="H15" s="236"/>
      <c r="I15" s="236">
        <v>10</v>
      </c>
      <c r="J15" s="236"/>
      <c r="K15" s="237">
        <v>13</v>
      </c>
      <c r="L15" s="128"/>
      <c r="M15" s="233" t="s">
        <v>126</v>
      </c>
      <c r="N15" s="234">
        <v>11</v>
      </c>
      <c r="O15" s="128"/>
      <c r="P15" s="128"/>
      <c r="Q15" s="128"/>
      <c r="R15" s="128"/>
      <c r="S15" s="128"/>
      <c r="T15" s="128"/>
      <c r="U15" s="128"/>
      <c r="V15" s="128"/>
      <c r="W15" s="128"/>
      <c r="X15" s="128"/>
      <c r="Y15" s="128"/>
    </row>
    <row r="16" spans="1:25" ht="21" customHeight="1">
      <c r="A16" s="232" t="s">
        <v>116</v>
      </c>
      <c r="B16" s="136"/>
      <c r="C16" s="235"/>
      <c r="D16" s="236"/>
      <c r="E16" s="236">
        <v>2</v>
      </c>
      <c r="F16" s="236"/>
      <c r="G16" s="236"/>
      <c r="H16" s="236"/>
      <c r="I16" s="236">
        <v>3</v>
      </c>
      <c r="J16" s="236"/>
      <c r="K16" s="237">
        <v>5</v>
      </c>
      <c r="L16" s="128"/>
      <c r="M16" s="233" t="s">
        <v>137</v>
      </c>
      <c r="N16" s="234">
        <v>6</v>
      </c>
      <c r="O16" s="128"/>
      <c r="P16" s="128"/>
      <c r="Q16" s="128"/>
      <c r="R16" s="128"/>
      <c r="S16" s="128"/>
      <c r="T16" s="128"/>
      <c r="U16" s="128"/>
      <c r="V16" s="128"/>
      <c r="W16" s="128"/>
      <c r="X16" s="128"/>
      <c r="Y16" s="128"/>
    </row>
    <row r="17" spans="1:25" ht="21" customHeight="1">
      <c r="A17" s="232" t="s">
        <v>112</v>
      </c>
      <c r="B17" s="136"/>
      <c r="C17" s="235">
        <v>2</v>
      </c>
      <c r="D17" s="236"/>
      <c r="E17" s="236">
        <v>5</v>
      </c>
      <c r="F17" s="236"/>
      <c r="G17" s="236"/>
      <c r="H17" s="236"/>
      <c r="I17" s="236">
        <v>23</v>
      </c>
      <c r="J17" s="236"/>
      <c r="K17" s="237">
        <v>30</v>
      </c>
      <c r="L17" s="128"/>
      <c r="M17" s="233" t="s">
        <v>139</v>
      </c>
      <c r="N17" s="234">
        <v>6</v>
      </c>
      <c r="O17" s="128"/>
      <c r="P17" s="128"/>
      <c r="Q17" s="128"/>
      <c r="R17" s="128"/>
      <c r="S17" s="128"/>
      <c r="T17" s="128"/>
      <c r="U17" s="128"/>
      <c r="V17" s="128"/>
      <c r="W17" s="128"/>
      <c r="X17" s="128"/>
      <c r="Y17" s="128"/>
    </row>
    <row r="18" spans="1:25" ht="21" customHeight="1">
      <c r="A18" s="232" t="s">
        <v>113</v>
      </c>
      <c r="B18" s="136"/>
      <c r="C18" s="235"/>
      <c r="D18" s="236"/>
      <c r="E18" s="236"/>
      <c r="F18" s="236"/>
      <c r="G18" s="236"/>
      <c r="H18" s="236"/>
      <c r="I18" s="236">
        <v>1</v>
      </c>
      <c r="J18" s="236"/>
      <c r="K18" s="237">
        <v>1</v>
      </c>
      <c r="L18" s="128"/>
      <c r="M18" s="233" t="s">
        <v>116</v>
      </c>
      <c r="N18" s="234">
        <v>5</v>
      </c>
      <c r="O18" s="128"/>
      <c r="P18" s="128"/>
      <c r="Q18" s="128"/>
      <c r="R18" s="128"/>
      <c r="S18" s="128"/>
      <c r="T18" s="128"/>
      <c r="U18" s="128"/>
      <c r="V18" s="128"/>
      <c r="W18" s="128"/>
      <c r="X18" s="128"/>
      <c r="Y18" s="128"/>
    </row>
    <row r="19" spans="1:25" ht="21" customHeight="1">
      <c r="A19" s="232" t="s">
        <v>117</v>
      </c>
      <c r="B19" s="136"/>
      <c r="C19" s="235">
        <v>2</v>
      </c>
      <c r="D19" s="236"/>
      <c r="E19" s="236">
        <v>7</v>
      </c>
      <c r="F19" s="236"/>
      <c r="G19" s="236">
        <v>1</v>
      </c>
      <c r="H19" s="236"/>
      <c r="I19" s="236">
        <v>22</v>
      </c>
      <c r="J19" s="236"/>
      <c r="K19" s="237">
        <v>32</v>
      </c>
      <c r="L19" s="128"/>
      <c r="M19" s="233" t="s">
        <v>119</v>
      </c>
      <c r="N19" s="234">
        <v>5</v>
      </c>
      <c r="O19" s="128"/>
      <c r="P19" s="128"/>
      <c r="Q19" s="128"/>
      <c r="R19" s="128"/>
      <c r="S19" s="128"/>
      <c r="T19" s="128"/>
      <c r="U19" s="128"/>
      <c r="V19" s="128"/>
      <c r="W19" s="128"/>
      <c r="X19" s="128"/>
      <c r="Y19" s="128"/>
    </row>
    <row r="20" spans="1:25" ht="21" customHeight="1">
      <c r="A20" s="232" t="s">
        <v>122</v>
      </c>
      <c r="B20" s="136"/>
      <c r="C20" s="235"/>
      <c r="D20" s="236"/>
      <c r="E20" s="236"/>
      <c r="F20" s="236"/>
      <c r="G20" s="236">
        <v>3</v>
      </c>
      <c r="H20" s="236"/>
      <c r="I20" s="236">
        <v>1</v>
      </c>
      <c r="J20" s="236"/>
      <c r="K20" s="237">
        <v>4</v>
      </c>
      <c r="L20" s="128"/>
      <c r="M20" s="233" t="s">
        <v>122</v>
      </c>
      <c r="N20" s="234">
        <v>4</v>
      </c>
      <c r="O20" s="128"/>
      <c r="P20" s="128"/>
      <c r="Q20" s="128"/>
      <c r="R20" s="128"/>
      <c r="S20" s="128"/>
      <c r="T20" s="128"/>
      <c r="U20" s="128"/>
      <c r="V20" s="128"/>
      <c r="W20" s="128"/>
      <c r="X20" s="128"/>
      <c r="Y20" s="128"/>
    </row>
    <row r="21" spans="1:25" ht="21" customHeight="1">
      <c r="A21" s="232" t="s">
        <v>118</v>
      </c>
      <c r="B21" s="136"/>
      <c r="C21" s="235"/>
      <c r="D21" s="236"/>
      <c r="E21" s="236"/>
      <c r="F21" s="236"/>
      <c r="G21" s="236"/>
      <c r="H21" s="236"/>
      <c r="I21" s="236"/>
      <c r="J21" s="236"/>
      <c r="K21" s="237">
        <v>0</v>
      </c>
      <c r="L21" s="128"/>
      <c r="M21" s="233" t="s">
        <v>131</v>
      </c>
      <c r="N21" s="234">
        <v>3</v>
      </c>
      <c r="O21" s="128"/>
      <c r="P21" s="128"/>
      <c r="Q21" s="128"/>
      <c r="R21" s="128"/>
      <c r="S21" s="128"/>
      <c r="T21" s="128"/>
      <c r="U21" s="128"/>
      <c r="V21" s="128"/>
      <c r="W21" s="128"/>
      <c r="X21" s="128"/>
      <c r="Y21" s="128"/>
    </row>
    <row r="22" spans="1:25" ht="21" customHeight="1">
      <c r="A22" s="232" t="s">
        <v>119</v>
      </c>
      <c r="B22" s="136"/>
      <c r="C22" s="235">
        <v>1</v>
      </c>
      <c r="D22" s="236"/>
      <c r="E22" s="236"/>
      <c r="F22" s="236"/>
      <c r="G22" s="236">
        <v>1</v>
      </c>
      <c r="H22" s="236"/>
      <c r="I22" s="236">
        <v>3</v>
      </c>
      <c r="J22" s="236"/>
      <c r="K22" s="237">
        <v>5</v>
      </c>
      <c r="L22" s="128"/>
      <c r="M22" s="233" t="s">
        <v>509</v>
      </c>
      <c r="N22" s="234">
        <v>3</v>
      </c>
      <c r="O22" s="128"/>
      <c r="P22" s="128"/>
      <c r="Q22" s="128"/>
      <c r="R22" s="128"/>
      <c r="S22" s="128"/>
      <c r="T22" s="128"/>
      <c r="U22" s="128"/>
      <c r="V22" s="128"/>
      <c r="W22" s="128"/>
      <c r="X22" s="128"/>
      <c r="Y22" s="128"/>
    </row>
    <row r="23" spans="1:25" ht="21" customHeight="1">
      <c r="A23" s="232" t="s">
        <v>120</v>
      </c>
      <c r="B23" s="136"/>
      <c r="C23" s="235"/>
      <c r="D23" s="236"/>
      <c r="E23" s="236"/>
      <c r="F23" s="236"/>
      <c r="G23" s="236">
        <v>1</v>
      </c>
      <c r="H23" s="236"/>
      <c r="I23" s="236"/>
      <c r="J23" s="236"/>
      <c r="K23" s="237">
        <v>1</v>
      </c>
      <c r="L23" s="128"/>
      <c r="M23" s="233" t="s">
        <v>114</v>
      </c>
      <c r="N23" s="234">
        <v>1</v>
      </c>
      <c r="O23" s="128"/>
      <c r="P23" s="128"/>
      <c r="Q23" s="128"/>
      <c r="R23" s="128"/>
      <c r="S23" s="128"/>
      <c r="T23" s="128"/>
      <c r="U23" s="128"/>
      <c r="V23" s="128"/>
      <c r="W23" s="128"/>
      <c r="X23" s="128"/>
      <c r="Y23" s="128"/>
    </row>
    <row r="24" spans="1:25" ht="21" customHeight="1">
      <c r="A24" s="232" t="s">
        <v>121</v>
      </c>
      <c r="B24" s="136"/>
      <c r="C24" s="235"/>
      <c r="D24" s="236"/>
      <c r="E24" s="236"/>
      <c r="F24" s="236"/>
      <c r="G24" s="236"/>
      <c r="H24" s="236"/>
      <c r="I24" s="236">
        <v>1</v>
      </c>
      <c r="J24" s="236"/>
      <c r="K24" s="237">
        <v>1</v>
      </c>
      <c r="L24" s="128"/>
      <c r="M24" s="233" t="s">
        <v>113</v>
      </c>
      <c r="N24" s="234">
        <v>1</v>
      </c>
      <c r="O24" s="128"/>
      <c r="P24" s="128"/>
      <c r="Q24" s="128"/>
      <c r="R24" s="128"/>
      <c r="S24" s="128"/>
      <c r="T24" s="128"/>
      <c r="U24" s="128"/>
      <c r="V24" s="128"/>
      <c r="W24" s="128"/>
      <c r="X24" s="128"/>
      <c r="Y24" s="128"/>
    </row>
    <row r="25" spans="1:25" ht="21" customHeight="1">
      <c r="A25" s="232" t="s">
        <v>123</v>
      </c>
      <c r="B25" s="136"/>
      <c r="C25" s="235"/>
      <c r="D25" s="236"/>
      <c r="E25" s="236"/>
      <c r="F25" s="236"/>
      <c r="G25" s="236"/>
      <c r="H25" s="236"/>
      <c r="I25" s="236"/>
      <c r="J25" s="236"/>
      <c r="K25" s="237">
        <v>0</v>
      </c>
      <c r="L25" s="128"/>
      <c r="M25" s="233" t="s">
        <v>120</v>
      </c>
      <c r="N25" s="234">
        <v>1</v>
      </c>
      <c r="O25" s="128"/>
      <c r="P25" s="128"/>
      <c r="Q25" s="128"/>
      <c r="R25" s="128"/>
      <c r="S25" s="128"/>
      <c r="T25" s="128"/>
      <c r="U25" s="128"/>
      <c r="V25" s="128"/>
      <c r="W25" s="128"/>
      <c r="X25" s="128"/>
      <c r="Y25" s="128"/>
    </row>
    <row r="26" spans="1:25" ht="21" customHeight="1">
      <c r="A26" s="232" t="s">
        <v>124</v>
      </c>
      <c r="B26" s="136"/>
      <c r="C26" s="235"/>
      <c r="D26" s="236"/>
      <c r="E26" s="236"/>
      <c r="F26" s="236"/>
      <c r="G26" s="236"/>
      <c r="H26" s="236"/>
      <c r="I26" s="236"/>
      <c r="J26" s="236"/>
      <c r="K26" s="237">
        <v>0</v>
      </c>
      <c r="L26" s="128"/>
      <c r="M26" s="233" t="s">
        <v>121</v>
      </c>
      <c r="N26" s="234">
        <v>1</v>
      </c>
      <c r="O26" s="128"/>
      <c r="P26" s="128"/>
      <c r="Q26" s="128"/>
      <c r="R26" s="128"/>
      <c r="S26" s="128"/>
      <c r="T26" s="128"/>
      <c r="U26" s="128"/>
      <c r="V26" s="128"/>
      <c r="W26" s="128"/>
      <c r="X26" s="128"/>
      <c r="Y26" s="128"/>
    </row>
    <row r="27" spans="1:25" ht="21" customHeight="1">
      <c r="A27" s="232" t="s">
        <v>125</v>
      </c>
      <c r="B27" s="136"/>
      <c r="C27" s="235">
        <v>1</v>
      </c>
      <c r="D27" s="236"/>
      <c r="E27" s="236"/>
      <c r="F27" s="236"/>
      <c r="G27" s="236"/>
      <c r="H27" s="236"/>
      <c r="I27" s="236"/>
      <c r="J27" s="236"/>
      <c r="K27" s="237">
        <v>1</v>
      </c>
      <c r="L27" s="128"/>
      <c r="M27" s="233" t="s">
        <v>125</v>
      </c>
      <c r="N27" s="234">
        <v>1</v>
      </c>
      <c r="O27" s="128"/>
      <c r="P27" s="128"/>
      <c r="Q27" s="128"/>
      <c r="R27" s="128"/>
      <c r="S27" s="128"/>
      <c r="T27" s="128"/>
      <c r="U27" s="128"/>
      <c r="V27" s="128"/>
      <c r="W27" s="128"/>
      <c r="X27" s="128"/>
      <c r="Y27" s="128"/>
    </row>
    <row r="28" spans="1:25" ht="21" customHeight="1">
      <c r="A28" s="232" t="s">
        <v>126</v>
      </c>
      <c r="B28" s="136"/>
      <c r="C28" s="235">
        <v>1</v>
      </c>
      <c r="D28" s="236"/>
      <c r="E28" s="236">
        <v>3</v>
      </c>
      <c r="F28" s="236"/>
      <c r="G28" s="236">
        <v>1</v>
      </c>
      <c r="H28" s="236"/>
      <c r="I28" s="236">
        <v>6</v>
      </c>
      <c r="J28" s="236"/>
      <c r="K28" s="237">
        <v>11</v>
      </c>
      <c r="L28" s="128"/>
      <c r="M28" s="233" t="s">
        <v>108</v>
      </c>
      <c r="N28" s="234">
        <v>0</v>
      </c>
      <c r="O28" s="128"/>
      <c r="P28" s="128"/>
      <c r="Q28" s="128"/>
      <c r="R28" s="128"/>
      <c r="S28" s="128"/>
      <c r="T28" s="128"/>
      <c r="U28" s="128"/>
      <c r="V28" s="128"/>
      <c r="W28" s="128"/>
      <c r="X28" s="128"/>
      <c r="Y28" s="128"/>
    </row>
    <row r="29" spans="1:25" ht="21" customHeight="1">
      <c r="A29" s="232" t="s">
        <v>127</v>
      </c>
      <c r="B29" s="136"/>
      <c r="C29" s="235"/>
      <c r="D29" s="236"/>
      <c r="E29" s="236"/>
      <c r="F29" s="236"/>
      <c r="G29" s="236"/>
      <c r="H29" s="236"/>
      <c r="I29" s="236"/>
      <c r="J29" s="236"/>
      <c r="K29" s="237">
        <v>0</v>
      </c>
      <c r="L29" s="128"/>
      <c r="M29" s="233" t="s">
        <v>109</v>
      </c>
      <c r="N29" s="234">
        <v>0</v>
      </c>
      <c r="O29" s="128"/>
      <c r="P29" s="128"/>
      <c r="Q29" s="128"/>
      <c r="R29" s="128"/>
      <c r="S29" s="128"/>
      <c r="T29" s="128"/>
      <c r="U29" s="128"/>
      <c r="V29" s="128"/>
      <c r="W29" s="128"/>
      <c r="X29" s="128"/>
      <c r="Y29" s="128"/>
    </row>
    <row r="30" spans="1:25" ht="21" customHeight="1">
      <c r="A30" s="232" t="s">
        <v>128</v>
      </c>
      <c r="B30" s="136"/>
      <c r="C30" s="235"/>
      <c r="D30" s="236"/>
      <c r="E30" s="236"/>
      <c r="F30" s="236"/>
      <c r="G30" s="236"/>
      <c r="H30" s="236"/>
      <c r="I30" s="236"/>
      <c r="J30" s="236"/>
      <c r="K30" s="237">
        <v>0</v>
      </c>
      <c r="L30" s="128"/>
      <c r="M30" s="233" t="s">
        <v>110</v>
      </c>
      <c r="N30" s="234">
        <v>0</v>
      </c>
      <c r="O30" s="128"/>
      <c r="P30" s="128"/>
      <c r="Q30" s="128"/>
      <c r="R30" s="128"/>
      <c r="S30" s="128"/>
      <c r="T30" s="128"/>
      <c r="U30" s="128"/>
      <c r="V30" s="128"/>
      <c r="W30" s="128"/>
      <c r="X30" s="128"/>
      <c r="Y30" s="128"/>
    </row>
    <row r="31" spans="1:25" ht="21" customHeight="1">
      <c r="A31" s="232" t="s">
        <v>129</v>
      </c>
      <c r="B31" s="136"/>
      <c r="C31" s="235"/>
      <c r="D31" s="236"/>
      <c r="E31" s="236"/>
      <c r="F31" s="236"/>
      <c r="G31" s="236"/>
      <c r="H31" s="236"/>
      <c r="I31" s="236"/>
      <c r="J31" s="236"/>
      <c r="K31" s="237">
        <v>0</v>
      </c>
      <c r="L31" s="128"/>
      <c r="M31" s="233" t="s">
        <v>111</v>
      </c>
      <c r="N31" s="234">
        <v>0</v>
      </c>
      <c r="O31" s="128"/>
      <c r="P31" s="128"/>
      <c r="Q31" s="128"/>
      <c r="R31" s="128"/>
      <c r="S31" s="128"/>
      <c r="T31" s="128"/>
      <c r="U31" s="128"/>
      <c r="V31" s="128"/>
      <c r="W31" s="128"/>
      <c r="X31" s="128"/>
      <c r="Y31" s="128"/>
    </row>
    <row r="32" spans="1:25" ht="21" customHeight="1">
      <c r="A32" s="232" t="s">
        <v>130</v>
      </c>
      <c r="B32" s="136"/>
      <c r="C32" s="235"/>
      <c r="D32" s="236"/>
      <c r="E32" s="236"/>
      <c r="F32" s="236"/>
      <c r="G32" s="236"/>
      <c r="H32" s="236"/>
      <c r="I32" s="236"/>
      <c r="J32" s="236"/>
      <c r="K32" s="237">
        <v>0</v>
      </c>
      <c r="L32" s="128"/>
      <c r="M32" s="233" t="s">
        <v>118</v>
      </c>
      <c r="N32" s="234">
        <v>0</v>
      </c>
      <c r="O32" s="128"/>
      <c r="P32" s="128"/>
      <c r="Q32" s="128"/>
      <c r="R32" s="128"/>
      <c r="S32" s="128"/>
      <c r="T32" s="128"/>
      <c r="U32" s="128"/>
      <c r="V32" s="128"/>
      <c r="W32" s="128"/>
      <c r="X32" s="128"/>
      <c r="Y32" s="128"/>
    </row>
    <row r="33" spans="1:25" ht="21" customHeight="1">
      <c r="A33" s="232" t="s">
        <v>131</v>
      </c>
      <c r="B33" s="136"/>
      <c r="C33" s="235"/>
      <c r="D33" s="236"/>
      <c r="E33" s="236"/>
      <c r="F33" s="236"/>
      <c r="G33" s="236"/>
      <c r="H33" s="236"/>
      <c r="I33" s="236">
        <v>3</v>
      </c>
      <c r="J33" s="236"/>
      <c r="K33" s="237">
        <v>3</v>
      </c>
      <c r="L33" s="128"/>
      <c r="M33" s="233" t="s">
        <v>123</v>
      </c>
      <c r="N33" s="234">
        <v>0</v>
      </c>
      <c r="O33" s="128"/>
      <c r="P33" s="128"/>
      <c r="Q33" s="128"/>
      <c r="R33" s="128"/>
      <c r="S33" s="128"/>
      <c r="T33" s="128"/>
      <c r="U33" s="128"/>
      <c r="V33" s="128"/>
      <c r="W33" s="128"/>
      <c r="X33" s="128"/>
      <c r="Y33" s="128"/>
    </row>
    <row r="34" spans="1:25" ht="21" customHeight="1">
      <c r="A34" s="232" t="s">
        <v>132</v>
      </c>
      <c r="B34" s="136"/>
      <c r="C34" s="235"/>
      <c r="D34" s="236"/>
      <c r="E34" s="236">
        <v>2</v>
      </c>
      <c r="F34" s="236"/>
      <c r="G34" s="236">
        <v>1</v>
      </c>
      <c r="H34" s="236"/>
      <c r="I34" s="236">
        <v>9</v>
      </c>
      <c r="J34" s="236"/>
      <c r="K34" s="237">
        <v>12</v>
      </c>
      <c r="L34" s="128"/>
      <c r="M34" s="233" t="s">
        <v>124</v>
      </c>
      <c r="N34" s="234">
        <v>0</v>
      </c>
      <c r="O34" s="128"/>
      <c r="P34" s="128"/>
      <c r="Q34" s="128"/>
      <c r="R34" s="128"/>
      <c r="S34" s="128"/>
      <c r="T34" s="128"/>
      <c r="U34" s="128"/>
      <c r="V34" s="128"/>
      <c r="W34" s="128"/>
      <c r="X34" s="128"/>
      <c r="Y34" s="128"/>
    </row>
    <row r="35" spans="1:25" ht="21" customHeight="1">
      <c r="A35" s="232" t="s">
        <v>133</v>
      </c>
      <c r="B35" s="136"/>
      <c r="C35" s="235"/>
      <c r="D35" s="236"/>
      <c r="E35" s="236"/>
      <c r="F35" s="236"/>
      <c r="G35" s="236"/>
      <c r="H35" s="236"/>
      <c r="I35" s="236"/>
      <c r="J35" s="236"/>
      <c r="K35" s="237">
        <v>0</v>
      </c>
      <c r="L35" s="128"/>
      <c r="M35" s="233" t="s">
        <v>127</v>
      </c>
      <c r="N35" s="234">
        <v>0</v>
      </c>
      <c r="O35" s="128"/>
      <c r="P35" s="128"/>
      <c r="Q35" s="128"/>
      <c r="R35" s="128"/>
      <c r="S35" s="128"/>
      <c r="T35" s="128"/>
      <c r="U35" s="128"/>
      <c r="V35" s="128"/>
      <c r="W35" s="128"/>
      <c r="X35" s="128"/>
      <c r="Y35" s="128"/>
    </row>
    <row r="36" spans="1:25" ht="21" customHeight="1">
      <c r="A36" s="232" t="s">
        <v>134</v>
      </c>
      <c r="B36" s="136"/>
      <c r="C36" s="235"/>
      <c r="D36" s="236"/>
      <c r="E36" s="236"/>
      <c r="F36" s="236"/>
      <c r="G36" s="236"/>
      <c r="H36" s="236"/>
      <c r="I36" s="236"/>
      <c r="J36" s="236"/>
      <c r="K36" s="237">
        <v>0</v>
      </c>
      <c r="L36" s="128"/>
      <c r="M36" s="233" t="s">
        <v>128</v>
      </c>
      <c r="N36" s="234">
        <v>0</v>
      </c>
      <c r="O36" s="128"/>
      <c r="P36" s="128"/>
      <c r="Q36" s="128"/>
      <c r="R36" s="128"/>
      <c r="S36" s="128"/>
      <c r="T36" s="128"/>
      <c r="U36" s="128"/>
      <c r="V36" s="128"/>
      <c r="W36" s="128"/>
      <c r="X36" s="128"/>
      <c r="Y36" s="128"/>
    </row>
    <row r="37" spans="1:25" ht="21" customHeight="1">
      <c r="A37" s="232" t="s">
        <v>135</v>
      </c>
      <c r="B37" s="136"/>
      <c r="C37" s="235">
        <v>1</v>
      </c>
      <c r="D37" s="236"/>
      <c r="E37" s="236">
        <v>1</v>
      </c>
      <c r="F37" s="236"/>
      <c r="G37" s="236"/>
      <c r="H37" s="236"/>
      <c r="I37" s="236">
        <v>10</v>
      </c>
      <c r="J37" s="236"/>
      <c r="K37" s="237">
        <v>12</v>
      </c>
      <c r="L37" s="128"/>
      <c r="M37" s="233" t="s">
        <v>129</v>
      </c>
      <c r="N37" s="234">
        <v>0</v>
      </c>
      <c r="O37" s="128"/>
      <c r="P37" s="128"/>
      <c r="Q37" s="128"/>
      <c r="R37" s="128"/>
      <c r="S37" s="128"/>
      <c r="T37" s="128"/>
      <c r="U37" s="128"/>
      <c r="V37" s="128"/>
      <c r="W37" s="128"/>
      <c r="X37" s="128"/>
      <c r="Y37" s="128"/>
    </row>
    <row r="38" spans="1:25" ht="21" customHeight="1">
      <c r="A38" s="232" t="s">
        <v>136</v>
      </c>
      <c r="B38" s="136"/>
      <c r="C38" s="235"/>
      <c r="D38" s="236"/>
      <c r="E38" s="236"/>
      <c r="F38" s="236"/>
      <c r="G38" s="236"/>
      <c r="H38" s="236"/>
      <c r="I38" s="236"/>
      <c r="J38" s="236"/>
      <c r="K38" s="237">
        <v>0</v>
      </c>
      <c r="L38" s="128"/>
      <c r="M38" s="233" t="s">
        <v>130</v>
      </c>
      <c r="N38" s="234">
        <v>0</v>
      </c>
      <c r="O38" s="128"/>
      <c r="P38" s="128"/>
      <c r="Q38" s="128"/>
      <c r="R38" s="128"/>
      <c r="S38" s="128"/>
      <c r="T38" s="128"/>
      <c r="U38" s="128"/>
      <c r="V38" s="128"/>
      <c r="W38" s="128"/>
      <c r="X38" s="128"/>
      <c r="Y38" s="128"/>
    </row>
    <row r="39" spans="1:25" ht="21" customHeight="1">
      <c r="A39" s="232" t="s">
        <v>137</v>
      </c>
      <c r="B39" s="136"/>
      <c r="C39" s="235"/>
      <c r="D39" s="236"/>
      <c r="E39" s="236"/>
      <c r="F39" s="236"/>
      <c r="G39" s="236">
        <v>1</v>
      </c>
      <c r="H39" s="236"/>
      <c r="I39" s="236">
        <v>5</v>
      </c>
      <c r="J39" s="236"/>
      <c r="K39" s="237">
        <v>6</v>
      </c>
      <c r="L39" s="128"/>
      <c r="M39" s="233" t="s">
        <v>133</v>
      </c>
      <c r="N39" s="234">
        <v>0</v>
      </c>
      <c r="O39" s="128"/>
      <c r="P39" s="128"/>
      <c r="Q39" s="128"/>
      <c r="R39" s="128"/>
      <c r="S39" s="128"/>
      <c r="T39" s="128"/>
      <c r="U39" s="128"/>
      <c r="V39" s="128"/>
      <c r="W39" s="128"/>
      <c r="X39" s="128"/>
      <c r="Y39" s="128"/>
    </row>
    <row r="40" spans="1:25" ht="21" customHeight="1">
      <c r="A40" s="232" t="s">
        <v>138</v>
      </c>
      <c r="B40" s="136"/>
      <c r="C40" s="235"/>
      <c r="D40" s="236"/>
      <c r="E40" s="236"/>
      <c r="F40" s="236"/>
      <c r="G40" s="236"/>
      <c r="H40" s="236"/>
      <c r="I40" s="236"/>
      <c r="J40" s="236"/>
      <c r="K40" s="237">
        <v>0</v>
      </c>
      <c r="L40" s="128"/>
      <c r="M40" s="233" t="s">
        <v>134</v>
      </c>
      <c r="N40" s="234">
        <v>0</v>
      </c>
      <c r="O40" s="128"/>
      <c r="P40" s="128"/>
      <c r="Q40" s="128"/>
      <c r="R40" s="128"/>
      <c r="S40" s="128"/>
      <c r="T40" s="128"/>
      <c r="U40" s="128"/>
      <c r="V40" s="128"/>
      <c r="W40" s="128"/>
      <c r="X40" s="128"/>
      <c r="Y40" s="128"/>
    </row>
    <row r="41" spans="1:25" ht="21" customHeight="1">
      <c r="A41" s="232" t="s">
        <v>139</v>
      </c>
      <c r="B41" s="136"/>
      <c r="C41" s="235"/>
      <c r="D41" s="236"/>
      <c r="E41" s="236"/>
      <c r="F41" s="236"/>
      <c r="G41" s="236"/>
      <c r="H41" s="236"/>
      <c r="I41" s="236">
        <v>6</v>
      </c>
      <c r="J41" s="236"/>
      <c r="K41" s="237">
        <v>6</v>
      </c>
      <c r="L41" s="128"/>
      <c r="M41" s="233" t="s">
        <v>136</v>
      </c>
      <c r="N41" s="234">
        <v>0</v>
      </c>
      <c r="O41" s="128"/>
      <c r="P41" s="128"/>
      <c r="Q41" s="128"/>
      <c r="R41" s="128"/>
      <c r="S41" s="128"/>
      <c r="T41" s="128"/>
      <c r="U41" s="128"/>
      <c r="V41" s="128"/>
      <c r="W41" s="128"/>
      <c r="X41" s="128"/>
      <c r="Y41" s="128"/>
    </row>
    <row r="42" spans="1:25" ht="21" customHeight="1">
      <c r="A42" s="232" t="s">
        <v>509</v>
      </c>
      <c r="B42" s="136"/>
      <c r="C42" s="235"/>
      <c r="D42" s="236"/>
      <c r="E42" s="236">
        <v>2</v>
      </c>
      <c r="F42" s="236"/>
      <c r="G42" s="236"/>
      <c r="H42" s="236"/>
      <c r="I42" s="236">
        <v>1</v>
      </c>
      <c r="J42" s="236"/>
      <c r="K42" s="237">
        <v>3</v>
      </c>
      <c r="L42" s="128"/>
      <c r="M42" s="233" t="s">
        <v>138</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9</v>
      </c>
      <c r="D44" s="240">
        <v>0</v>
      </c>
      <c r="E44" s="240">
        <v>25</v>
      </c>
      <c r="F44" s="240">
        <v>0</v>
      </c>
      <c r="G44" s="240">
        <v>9</v>
      </c>
      <c r="H44" s="240">
        <v>0</v>
      </c>
      <c r="I44" s="240">
        <v>104</v>
      </c>
      <c r="J44" s="240">
        <v>0</v>
      </c>
      <c r="K44" s="241">
        <v>147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1" orientation="landscape" useFirstPageNumber="1" r:id="rId1"/>
  <headerFooter scaleWithDoc="0">
    <oddHeader>&amp;L&amp;G&amp;C&amp;G&amp;R&amp;G</oddHeader>
    <oddFooter>&amp;R&amp;"Montserrat,Negrita"&amp;10 &amp;P</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50B0B-33AE-4FFA-B5C9-B11A69E45433}">
  <sheetPr codeName="Hoja20"/>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144</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v>2</v>
      </c>
      <c r="F10" s="236"/>
      <c r="G10" s="236"/>
      <c r="H10" s="236"/>
      <c r="I10" s="236">
        <v>1</v>
      </c>
      <c r="J10" s="236"/>
      <c r="K10" s="237">
        <v>3</v>
      </c>
      <c r="L10" s="128"/>
      <c r="M10" s="233" t="s">
        <v>132</v>
      </c>
      <c r="N10" s="234">
        <v>232</v>
      </c>
      <c r="O10" s="128"/>
      <c r="P10" s="128"/>
      <c r="Q10" s="128"/>
      <c r="R10" s="128"/>
      <c r="S10" s="128"/>
      <c r="T10" s="128"/>
      <c r="U10" s="128"/>
      <c r="V10" s="128"/>
      <c r="W10" s="128"/>
      <c r="X10" s="128"/>
      <c r="Y10" s="128"/>
    </row>
    <row r="11" spans="1:25" ht="21" customHeight="1">
      <c r="A11" s="232" t="s">
        <v>109</v>
      </c>
      <c r="B11" s="136"/>
      <c r="C11" s="235">
        <v>3</v>
      </c>
      <c r="D11" s="236"/>
      <c r="E11" s="236">
        <v>16</v>
      </c>
      <c r="F11" s="236"/>
      <c r="G11" s="236">
        <v>4</v>
      </c>
      <c r="H11" s="236"/>
      <c r="I11" s="236">
        <v>6</v>
      </c>
      <c r="J11" s="236"/>
      <c r="K11" s="237">
        <v>29</v>
      </c>
      <c r="L11" s="128"/>
      <c r="M11" s="233" t="s">
        <v>123</v>
      </c>
      <c r="N11" s="234">
        <v>57</v>
      </c>
      <c r="O11" s="128"/>
      <c r="P11" s="128"/>
      <c r="Q11" s="128"/>
      <c r="R11" s="128"/>
      <c r="S11" s="128"/>
      <c r="T11" s="128"/>
      <c r="U11" s="128"/>
      <c r="V11" s="128"/>
      <c r="W11" s="128"/>
      <c r="X11" s="128"/>
      <c r="Y11" s="128"/>
    </row>
    <row r="12" spans="1:25" ht="21" customHeight="1">
      <c r="A12" s="232" t="s">
        <v>110</v>
      </c>
      <c r="B12" s="136"/>
      <c r="C12" s="235"/>
      <c r="D12" s="236"/>
      <c r="E12" s="236"/>
      <c r="F12" s="236"/>
      <c r="G12" s="236"/>
      <c r="H12" s="236"/>
      <c r="I12" s="236"/>
      <c r="J12" s="236"/>
      <c r="K12" s="237">
        <v>0</v>
      </c>
      <c r="L12" s="128"/>
      <c r="M12" s="233" t="s">
        <v>133</v>
      </c>
      <c r="N12" s="234">
        <v>46</v>
      </c>
      <c r="O12" s="128"/>
      <c r="P12" s="128"/>
      <c r="Q12" s="128"/>
      <c r="R12" s="128"/>
      <c r="S12" s="128"/>
      <c r="T12" s="128"/>
      <c r="U12" s="128"/>
      <c r="V12" s="128"/>
      <c r="W12" s="128"/>
      <c r="X12" s="128"/>
      <c r="Y12" s="128"/>
    </row>
    <row r="13" spans="1:25" ht="21" customHeight="1">
      <c r="A13" s="232" t="s">
        <v>111</v>
      </c>
      <c r="B13" s="136"/>
      <c r="C13" s="235"/>
      <c r="D13" s="236"/>
      <c r="E13" s="236"/>
      <c r="F13" s="236"/>
      <c r="G13" s="236"/>
      <c r="H13" s="236"/>
      <c r="I13" s="236"/>
      <c r="J13" s="236"/>
      <c r="K13" s="237">
        <v>0</v>
      </c>
      <c r="L13" s="128"/>
      <c r="M13" s="233" t="s">
        <v>109</v>
      </c>
      <c r="N13" s="234">
        <v>29</v>
      </c>
      <c r="O13" s="128"/>
      <c r="P13" s="128"/>
      <c r="Q13" s="128"/>
      <c r="R13" s="128"/>
      <c r="S13" s="128"/>
      <c r="T13" s="128"/>
      <c r="U13" s="128"/>
      <c r="V13" s="128"/>
      <c r="W13" s="128"/>
      <c r="X13" s="128"/>
      <c r="Y13" s="128"/>
    </row>
    <row r="14" spans="1:25" ht="21" customHeight="1">
      <c r="A14" s="232" t="s">
        <v>114</v>
      </c>
      <c r="B14" s="136"/>
      <c r="C14" s="235"/>
      <c r="D14" s="236"/>
      <c r="E14" s="236"/>
      <c r="F14" s="236"/>
      <c r="G14" s="236"/>
      <c r="H14" s="236"/>
      <c r="I14" s="236">
        <v>5</v>
      </c>
      <c r="J14" s="236"/>
      <c r="K14" s="237">
        <v>5</v>
      </c>
      <c r="L14" s="128"/>
      <c r="M14" s="233" t="s">
        <v>139</v>
      </c>
      <c r="N14" s="234">
        <v>26</v>
      </c>
      <c r="O14" s="128"/>
      <c r="P14" s="128"/>
      <c r="Q14" s="128"/>
      <c r="R14" s="128"/>
      <c r="S14" s="128"/>
      <c r="T14" s="128"/>
      <c r="U14" s="128"/>
      <c r="V14" s="128"/>
      <c r="W14" s="128"/>
      <c r="X14" s="128"/>
      <c r="Y14" s="128"/>
    </row>
    <row r="15" spans="1:25" ht="21" customHeight="1">
      <c r="A15" s="232" t="s">
        <v>115</v>
      </c>
      <c r="B15" s="136"/>
      <c r="C15" s="235"/>
      <c r="D15" s="236"/>
      <c r="E15" s="236">
        <v>3</v>
      </c>
      <c r="F15" s="236"/>
      <c r="G15" s="236"/>
      <c r="H15" s="236"/>
      <c r="I15" s="236">
        <v>17</v>
      </c>
      <c r="J15" s="236"/>
      <c r="K15" s="237">
        <v>20</v>
      </c>
      <c r="L15" s="128"/>
      <c r="M15" s="233" t="s">
        <v>115</v>
      </c>
      <c r="N15" s="234">
        <v>20</v>
      </c>
      <c r="O15" s="128"/>
      <c r="P15" s="128"/>
      <c r="Q15" s="128"/>
      <c r="R15" s="128"/>
      <c r="S15" s="128"/>
      <c r="T15" s="128"/>
      <c r="U15" s="128"/>
      <c r="V15" s="128"/>
      <c r="W15" s="128"/>
      <c r="X15" s="128"/>
      <c r="Y15" s="128"/>
    </row>
    <row r="16" spans="1:25" ht="21" customHeight="1">
      <c r="A16" s="232" t="s">
        <v>116</v>
      </c>
      <c r="B16" s="136"/>
      <c r="C16" s="235">
        <v>1</v>
      </c>
      <c r="D16" s="236"/>
      <c r="E16" s="236">
        <v>2</v>
      </c>
      <c r="F16" s="236"/>
      <c r="G16" s="236">
        <v>1</v>
      </c>
      <c r="H16" s="236"/>
      <c r="I16" s="236">
        <v>15</v>
      </c>
      <c r="J16" s="236"/>
      <c r="K16" s="237">
        <v>19</v>
      </c>
      <c r="L16" s="128"/>
      <c r="M16" s="233" t="s">
        <v>116</v>
      </c>
      <c r="N16" s="234">
        <v>19</v>
      </c>
      <c r="O16" s="128"/>
      <c r="P16" s="128"/>
      <c r="Q16" s="128"/>
      <c r="R16" s="128"/>
      <c r="S16" s="128"/>
      <c r="T16" s="128"/>
      <c r="U16" s="128"/>
      <c r="V16" s="128"/>
      <c r="W16" s="128"/>
      <c r="X16" s="128"/>
      <c r="Y16" s="128"/>
    </row>
    <row r="17" spans="1:25" ht="21" customHeight="1">
      <c r="A17" s="232" t="s">
        <v>112</v>
      </c>
      <c r="B17" s="136"/>
      <c r="C17" s="235"/>
      <c r="D17" s="236"/>
      <c r="E17" s="236"/>
      <c r="F17" s="236"/>
      <c r="G17" s="236"/>
      <c r="H17" s="236"/>
      <c r="I17" s="236">
        <v>4</v>
      </c>
      <c r="J17" s="236"/>
      <c r="K17" s="237">
        <v>4</v>
      </c>
      <c r="L17" s="128"/>
      <c r="M17" s="233" t="s">
        <v>121</v>
      </c>
      <c r="N17" s="234">
        <v>18</v>
      </c>
      <c r="O17" s="128"/>
      <c r="P17" s="128"/>
      <c r="Q17" s="128"/>
      <c r="R17" s="128"/>
      <c r="S17" s="128"/>
      <c r="T17" s="128"/>
      <c r="U17" s="128"/>
      <c r="V17" s="128"/>
      <c r="W17" s="128"/>
      <c r="X17" s="128"/>
      <c r="Y17" s="128"/>
    </row>
    <row r="18" spans="1:25" ht="21" customHeight="1">
      <c r="A18" s="232" t="s">
        <v>113</v>
      </c>
      <c r="B18" s="136"/>
      <c r="C18" s="235"/>
      <c r="D18" s="236"/>
      <c r="E18" s="236"/>
      <c r="F18" s="236"/>
      <c r="G18" s="236"/>
      <c r="H18" s="236"/>
      <c r="I18" s="236">
        <v>2</v>
      </c>
      <c r="J18" s="236"/>
      <c r="K18" s="237">
        <v>2</v>
      </c>
      <c r="L18" s="128"/>
      <c r="M18" s="233" t="s">
        <v>119</v>
      </c>
      <c r="N18" s="234">
        <v>17</v>
      </c>
      <c r="O18" s="128"/>
      <c r="P18" s="128"/>
      <c r="Q18" s="128"/>
      <c r="R18" s="128"/>
      <c r="S18" s="128"/>
      <c r="T18" s="128"/>
      <c r="U18" s="128"/>
      <c r="V18" s="128"/>
      <c r="W18" s="128"/>
      <c r="X18" s="128"/>
      <c r="Y18" s="128"/>
    </row>
    <row r="19" spans="1:25" ht="21" customHeight="1">
      <c r="A19" s="232" t="s">
        <v>117</v>
      </c>
      <c r="B19" s="136"/>
      <c r="C19" s="235"/>
      <c r="D19" s="236"/>
      <c r="E19" s="236">
        <v>3</v>
      </c>
      <c r="F19" s="236"/>
      <c r="G19" s="236"/>
      <c r="H19" s="236"/>
      <c r="I19" s="236">
        <v>10</v>
      </c>
      <c r="J19" s="236"/>
      <c r="K19" s="237">
        <v>13</v>
      </c>
      <c r="L19" s="128"/>
      <c r="M19" s="233" t="s">
        <v>125</v>
      </c>
      <c r="N19" s="234">
        <v>14</v>
      </c>
      <c r="O19" s="128"/>
      <c r="P19" s="128"/>
      <c r="Q19" s="128"/>
      <c r="R19" s="128"/>
      <c r="S19" s="128"/>
      <c r="T19" s="128"/>
      <c r="U19" s="128"/>
      <c r="V19" s="128"/>
      <c r="W19" s="128"/>
      <c r="X19" s="128"/>
      <c r="Y19" s="128"/>
    </row>
    <row r="20" spans="1:25" ht="21" customHeight="1">
      <c r="A20" s="232" t="s">
        <v>122</v>
      </c>
      <c r="B20" s="136"/>
      <c r="C20" s="235"/>
      <c r="D20" s="236"/>
      <c r="E20" s="236"/>
      <c r="F20" s="236"/>
      <c r="G20" s="236"/>
      <c r="H20" s="236"/>
      <c r="I20" s="236">
        <v>5</v>
      </c>
      <c r="J20" s="236"/>
      <c r="K20" s="237">
        <v>5</v>
      </c>
      <c r="L20" s="128"/>
      <c r="M20" s="233" t="s">
        <v>135</v>
      </c>
      <c r="N20" s="234">
        <v>14</v>
      </c>
      <c r="O20" s="128"/>
      <c r="P20" s="128"/>
      <c r="Q20" s="128"/>
      <c r="R20" s="128"/>
      <c r="S20" s="128"/>
      <c r="T20" s="128"/>
      <c r="U20" s="128"/>
      <c r="V20" s="128"/>
      <c r="W20" s="128"/>
      <c r="X20" s="128"/>
      <c r="Y20" s="128"/>
    </row>
    <row r="21" spans="1:25" ht="21" customHeight="1">
      <c r="A21" s="232" t="s">
        <v>118</v>
      </c>
      <c r="B21" s="136"/>
      <c r="C21" s="235"/>
      <c r="D21" s="236"/>
      <c r="E21" s="236"/>
      <c r="F21" s="236"/>
      <c r="G21" s="236"/>
      <c r="H21" s="236"/>
      <c r="I21" s="236">
        <v>6</v>
      </c>
      <c r="J21" s="236"/>
      <c r="K21" s="237">
        <v>6</v>
      </c>
      <c r="L21" s="128"/>
      <c r="M21" s="233" t="s">
        <v>117</v>
      </c>
      <c r="N21" s="234">
        <v>13</v>
      </c>
      <c r="O21" s="128"/>
      <c r="P21" s="128"/>
      <c r="Q21" s="128"/>
      <c r="R21" s="128"/>
      <c r="S21" s="128"/>
      <c r="T21" s="128"/>
      <c r="U21" s="128"/>
      <c r="V21" s="128"/>
      <c r="W21" s="128"/>
      <c r="X21" s="128"/>
      <c r="Y21" s="128"/>
    </row>
    <row r="22" spans="1:25" ht="21" customHeight="1">
      <c r="A22" s="232" t="s">
        <v>119</v>
      </c>
      <c r="B22" s="136"/>
      <c r="C22" s="235"/>
      <c r="D22" s="236"/>
      <c r="E22" s="236">
        <v>1</v>
      </c>
      <c r="F22" s="236"/>
      <c r="G22" s="236"/>
      <c r="H22" s="236"/>
      <c r="I22" s="236">
        <v>16</v>
      </c>
      <c r="J22" s="236"/>
      <c r="K22" s="237">
        <v>17</v>
      </c>
      <c r="L22" s="128"/>
      <c r="M22" s="233" t="s">
        <v>137</v>
      </c>
      <c r="N22" s="234">
        <v>13</v>
      </c>
      <c r="O22" s="128"/>
      <c r="P22" s="128"/>
      <c r="Q22" s="128"/>
      <c r="R22" s="128"/>
      <c r="S22" s="128"/>
      <c r="T22" s="128"/>
      <c r="U22" s="128"/>
      <c r="V22" s="128"/>
      <c r="W22" s="128"/>
      <c r="X22" s="128"/>
      <c r="Y22" s="128"/>
    </row>
    <row r="23" spans="1:25" ht="21" customHeight="1">
      <c r="A23" s="232" t="s">
        <v>120</v>
      </c>
      <c r="B23" s="136"/>
      <c r="C23" s="235"/>
      <c r="D23" s="236"/>
      <c r="E23" s="236"/>
      <c r="F23" s="236"/>
      <c r="G23" s="236"/>
      <c r="H23" s="236"/>
      <c r="I23" s="236">
        <v>2</v>
      </c>
      <c r="J23" s="236"/>
      <c r="K23" s="237">
        <v>2</v>
      </c>
      <c r="L23" s="128"/>
      <c r="M23" s="233" t="s">
        <v>126</v>
      </c>
      <c r="N23" s="234">
        <v>7</v>
      </c>
      <c r="O23" s="128"/>
      <c r="P23" s="128"/>
      <c r="Q23" s="128"/>
      <c r="R23" s="128"/>
      <c r="S23" s="128"/>
      <c r="T23" s="128"/>
      <c r="U23" s="128"/>
      <c r="V23" s="128"/>
      <c r="W23" s="128"/>
      <c r="X23" s="128"/>
      <c r="Y23" s="128"/>
    </row>
    <row r="24" spans="1:25" ht="21" customHeight="1">
      <c r="A24" s="232" t="s">
        <v>121</v>
      </c>
      <c r="B24" s="136"/>
      <c r="C24" s="235"/>
      <c r="D24" s="236"/>
      <c r="E24" s="236">
        <v>2</v>
      </c>
      <c r="F24" s="236"/>
      <c r="G24" s="236">
        <v>1</v>
      </c>
      <c r="H24" s="236"/>
      <c r="I24" s="236">
        <v>15</v>
      </c>
      <c r="J24" s="236"/>
      <c r="K24" s="237">
        <v>18</v>
      </c>
      <c r="L24" s="128"/>
      <c r="M24" s="233" t="s">
        <v>118</v>
      </c>
      <c r="N24" s="234">
        <v>6</v>
      </c>
      <c r="O24" s="128"/>
      <c r="P24" s="128"/>
      <c r="Q24" s="128"/>
      <c r="R24" s="128"/>
      <c r="S24" s="128"/>
      <c r="T24" s="128"/>
      <c r="U24" s="128"/>
      <c r="V24" s="128"/>
      <c r="W24" s="128"/>
      <c r="X24" s="128"/>
      <c r="Y24" s="128"/>
    </row>
    <row r="25" spans="1:25" ht="21" customHeight="1">
      <c r="A25" s="232" t="s">
        <v>123</v>
      </c>
      <c r="B25" s="136"/>
      <c r="C25" s="235"/>
      <c r="D25" s="236"/>
      <c r="E25" s="236">
        <v>1</v>
      </c>
      <c r="F25" s="236"/>
      <c r="G25" s="236">
        <v>1</v>
      </c>
      <c r="H25" s="236"/>
      <c r="I25" s="236">
        <v>55</v>
      </c>
      <c r="J25" s="236"/>
      <c r="K25" s="237">
        <v>57</v>
      </c>
      <c r="L25" s="128"/>
      <c r="M25" s="233" t="s">
        <v>114</v>
      </c>
      <c r="N25" s="234">
        <v>5</v>
      </c>
      <c r="O25" s="128"/>
      <c r="P25" s="128"/>
      <c r="Q25" s="128"/>
      <c r="R25" s="128"/>
      <c r="S25" s="128"/>
      <c r="T25" s="128"/>
      <c r="U25" s="128"/>
      <c r="V25" s="128"/>
      <c r="W25" s="128"/>
      <c r="X25" s="128"/>
      <c r="Y25" s="128"/>
    </row>
    <row r="26" spans="1:25" ht="21" customHeight="1">
      <c r="A26" s="232" t="s">
        <v>124</v>
      </c>
      <c r="B26" s="136"/>
      <c r="C26" s="235"/>
      <c r="D26" s="236"/>
      <c r="E26" s="236"/>
      <c r="F26" s="236"/>
      <c r="G26" s="236"/>
      <c r="H26" s="236"/>
      <c r="I26" s="236">
        <v>2</v>
      </c>
      <c r="J26" s="236"/>
      <c r="K26" s="237">
        <v>2</v>
      </c>
      <c r="L26" s="128"/>
      <c r="M26" s="233" t="s">
        <v>122</v>
      </c>
      <c r="N26" s="234">
        <v>5</v>
      </c>
      <c r="O26" s="128"/>
      <c r="P26" s="128"/>
      <c r="Q26" s="128"/>
      <c r="R26" s="128"/>
      <c r="S26" s="128"/>
      <c r="T26" s="128"/>
      <c r="U26" s="128"/>
      <c r="V26" s="128"/>
      <c r="W26" s="128"/>
      <c r="X26" s="128"/>
      <c r="Y26" s="128"/>
    </row>
    <row r="27" spans="1:25" ht="21" customHeight="1">
      <c r="A27" s="232" t="s">
        <v>125</v>
      </c>
      <c r="B27" s="136"/>
      <c r="C27" s="235"/>
      <c r="D27" s="236"/>
      <c r="E27" s="236"/>
      <c r="F27" s="236"/>
      <c r="G27" s="236"/>
      <c r="H27" s="236"/>
      <c r="I27" s="236">
        <v>14</v>
      </c>
      <c r="J27" s="236"/>
      <c r="K27" s="237">
        <v>14</v>
      </c>
      <c r="L27" s="128"/>
      <c r="M27" s="233" t="s">
        <v>112</v>
      </c>
      <c r="N27" s="234">
        <v>4</v>
      </c>
      <c r="O27" s="128"/>
      <c r="P27" s="128"/>
      <c r="Q27" s="128"/>
      <c r="R27" s="128"/>
      <c r="S27" s="128"/>
      <c r="T27" s="128"/>
      <c r="U27" s="128"/>
      <c r="V27" s="128"/>
      <c r="W27" s="128"/>
      <c r="X27" s="128"/>
      <c r="Y27" s="128"/>
    </row>
    <row r="28" spans="1:25" ht="21" customHeight="1">
      <c r="A28" s="232" t="s">
        <v>126</v>
      </c>
      <c r="B28" s="136"/>
      <c r="C28" s="235"/>
      <c r="D28" s="236"/>
      <c r="E28" s="236">
        <v>1</v>
      </c>
      <c r="F28" s="236"/>
      <c r="G28" s="236"/>
      <c r="H28" s="236"/>
      <c r="I28" s="236">
        <v>6</v>
      </c>
      <c r="J28" s="236"/>
      <c r="K28" s="237">
        <v>7</v>
      </c>
      <c r="L28" s="128"/>
      <c r="M28" s="233" t="s">
        <v>108</v>
      </c>
      <c r="N28" s="234">
        <v>3</v>
      </c>
      <c r="O28" s="128"/>
      <c r="P28" s="128"/>
      <c r="Q28" s="128"/>
      <c r="R28" s="128"/>
      <c r="S28" s="128"/>
      <c r="T28" s="128"/>
      <c r="U28" s="128"/>
      <c r="V28" s="128"/>
      <c r="W28" s="128"/>
      <c r="X28" s="128"/>
      <c r="Y28" s="128"/>
    </row>
    <row r="29" spans="1:25" ht="21" customHeight="1">
      <c r="A29" s="232" t="s">
        <v>127</v>
      </c>
      <c r="B29" s="136"/>
      <c r="C29" s="235"/>
      <c r="D29" s="236"/>
      <c r="E29" s="236">
        <v>1</v>
      </c>
      <c r="F29" s="236"/>
      <c r="G29" s="236"/>
      <c r="H29" s="236"/>
      <c r="I29" s="236">
        <v>2</v>
      </c>
      <c r="J29" s="236"/>
      <c r="K29" s="237">
        <v>3</v>
      </c>
      <c r="L29" s="128"/>
      <c r="M29" s="233" t="s">
        <v>127</v>
      </c>
      <c r="N29" s="234">
        <v>3</v>
      </c>
      <c r="O29" s="128"/>
      <c r="P29" s="128"/>
      <c r="Q29" s="128"/>
      <c r="R29" s="128"/>
      <c r="S29" s="128"/>
      <c r="T29" s="128"/>
      <c r="U29" s="128"/>
      <c r="V29" s="128"/>
      <c r="W29" s="128"/>
      <c r="X29" s="128"/>
      <c r="Y29" s="128"/>
    </row>
    <row r="30" spans="1:25" ht="21" customHeight="1">
      <c r="A30" s="232" t="s">
        <v>128</v>
      </c>
      <c r="B30" s="136"/>
      <c r="C30" s="235"/>
      <c r="D30" s="236"/>
      <c r="E30" s="236"/>
      <c r="F30" s="236"/>
      <c r="G30" s="236">
        <v>1</v>
      </c>
      <c r="H30" s="236"/>
      <c r="I30" s="236">
        <v>1</v>
      </c>
      <c r="J30" s="236"/>
      <c r="K30" s="237">
        <v>2</v>
      </c>
      <c r="L30" s="128"/>
      <c r="M30" s="233" t="s">
        <v>131</v>
      </c>
      <c r="N30" s="234">
        <v>3</v>
      </c>
      <c r="O30" s="128"/>
      <c r="P30" s="128"/>
      <c r="Q30" s="128"/>
      <c r="R30" s="128"/>
      <c r="S30" s="128"/>
      <c r="T30" s="128"/>
      <c r="U30" s="128"/>
      <c r="V30" s="128"/>
      <c r="W30" s="128"/>
      <c r="X30" s="128"/>
      <c r="Y30" s="128"/>
    </row>
    <row r="31" spans="1:25" ht="21" customHeight="1">
      <c r="A31" s="232" t="s">
        <v>129</v>
      </c>
      <c r="B31" s="136"/>
      <c r="C31" s="235"/>
      <c r="D31" s="236"/>
      <c r="E31" s="236"/>
      <c r="F31" s="236"/>
      <c r="G31" s="236"/>
      <c r="H31" s="236"/>
      <c r="I31" s="236">
        <v>2</v>
      </c>
      <c r="J31" s="236"/>
      <c r="K31" s="237">
        <v>2</v>
      </c>
      <c r="L31" s="128"/>
      <c r="M31" s="233" t="s">
        <v>134</v>
      </c>
      <c r="N31" s="234">
        <v>3</v>
      </c>
      <c r="O31" s="128"/>
      <c r="P31" s="128"/>
      <c r="Q31" s="128"/>
      <c r="R31" s="128"/>
      <c r="S31" s="128"/>
      <c r="T31" s="128"/>
      <c r="U31" s="128"/>
      <c r="V31" s="128"/>
      <c r="W31" s="128"/>
      <c r="X31" s="128"/>
      <c r="Y31" s="128"/>
    </row>
    <row r="32" spans="1:25" ht="21" customHeight="1">
      <c r="A32" s="232" t="s">
        <v>130</v>
      </c>
      <c r="B32" s="136"/>
      <c r="C32" s="235"/>
      <c r="D32" s="236"/>
      <c r="E32" s="236"/>
      <c r="F32" s="236"/>
      <c r="G32" s="236"/>
      <c r="H32" s="236"/>
      <c r="I32" s="236"/>
      <c r="J32" s="236"/>
      <c r="K32" s="237">
        <v>0</v>
      </c>
      <c r="L32" s="128"/>
      <c r="M32" s="233" t="s">
        <v>509</v>
      </c>
      <c r="N32" s="234">
        <v>3</v>
      </c>
      <c r="O32" s="128"/>
      <c r="P32" s="128"/>
      <c r="Q32" s="128"/>
      <c r="R32" s="128"/>
      <c r="S32" s="128"/>
      <c r="T32" s="128"/>
      <c r="U32" s="128"/>
      <c r="V32" s="128"/>
      <c r="W32" s="128"/>
      <c r="X32" s="128"/>
      <c r="Y32" s="128"/>
    </row>
    <row r="33" spans="1:25" ht="21" customHeight="1">
      <c r="A33" s="232" t="s">
        <v>131</v>
      </c>
      <c r="B33" s="136"/>
      <c r="C33" s="235"/>
      <c r="D33" s="236"/>
      <c r="E33" s="236"/>
      <c r="F33" s="236"/>
      <c r="G33" s="236"/>
      <c r="H33" s="236"/>
      <c r="I33" s="236">
        <v>3</v>
      </c>
      <c r="J33" s="236"/>
      <c r="K33" s="237">
        <v>3</v>
      </c>
      <c r="L33" s="128"/>
      <c r="M33" s="233" t="s">
        <v>113</v>
      </c>
      <c r="N33" s="234">
        <v>2</v>
      </c>
      <c r="O33" s="128"/>
      <c r="P33" s="128"/>
      <c r="Q33" s="128"/>
      <c r="R33" s="128"/>
      <c r="S33" s="128"/>
      <c r="T33" s="128"/>
      <c r="U33" s="128"/>
      <c r="V33" s="128"/>
      <c r="W33" s="128"/>
      <c r="X33" s="128"/>
      <c r="Y33" s="128"/>
    </row>
    <row r="34" spans="1:25" ht="21" customHeight="1">
      <c r="A34" s="232" t="s">
        <v>132</v>
      </c>
      <c r="B34" s="136"/>
      <c r="C34" s="235">
        <v>6</v>
      </c>
      <c r="D34" s="236"/>
      <c r="E34" s="236">
        <v>48</v>
      </c>
      <c r="F34" s="236"/>
      <c r="G34" s="236">
        <v>9</v>
      </c>
      <c r="H34" s="236"/>
      <c r="I34" s="236">
        <v>169</v>
      </c>
      <c r="J34" s="236"/>
      <c r="K34" s="237">
        <v>232</v>
      </c>
      <c r="L34" s="128"/>
      <c r="M34" s="233" t="s">
        <v>120</v>
      </c>
      <c r="N34" s="234">
        <v>2</v>
      </c>
      <c r="O34" s="128"/>
      <c r="P34" s="128"/>
      <c r="Q34" s="128"/>
      <c r="R34" s="128"/>
      <c r="S34" s="128"/>
      <c r="T34" s="128"/>
      <c r="U34" s="128"/>
      <c r="V34" s="128"/>
      <c r="W34" s="128"/>
      <c r="X34" s="128"/>
      <c r="Y34" s="128"/>
    </row>
    <row r="35" spans="1:25" ht="21" customHeight="1">
      <c r="A35" s="232" t="s">
        <v>133</v>
      </c>
      <c r="B35" s="136"/>
      <c r="C35" s="235">
        <v>3</v>
      </c>
      <c r="D35" s="236"/>
      <c r="E35" s="236">
        <v>22</v>
      </c>
      <c r="F35" s="236"/>
      <c r="G35" s="236">
        <v>1</v>
      </c>
      <c r="H35" s="236"/>
      <c r="I35" s="236">
        <v>20</v>
      </c>
      <c r="J35" s="236"/>
      <c r="K35" s="237">
        <v>46</v>
      </c>
      <c r="L35" s="128"/>
      <c r="M35" s="233" t="s">
        <v>124</v>
      </c>
      <c r="N35" s="234">
        <v>2</v>
      </c>
      <c r="O35" s="128"/>
      <c r="P35" s="128"/>
      <c r="Q35" s="128"/>
      <c r="R35" s="128"/>
      <c r="S35" s="128"/>
      <c r="T35" s="128"/>
      <c r="U35" s="128"/>
      <c r="V35" s="128"/>
      <c r="W35" s="128"/>
      <c r="X35" s="128"/>
      <c r="Y35" s="128"/>
    </row>
    <row r="36" spans="1:25" ht="21" customHeight="1">
      <c r="A36" s="232" t="s">
        <v>134</v>
      </c>
      <c r="B36" s="136"/>
      <c r="C36" s="235"/>
      <c r="D36" s="236"/>
      <c r="E36" s="236">
        <v>1</v>
      </c>
      <c r="F36" s="236"/>
      <c r="G36" s="236"/>
      <c r="H36" s="236"/>
      <c r="I36" s="236">
        <v>2</v>
      </c>
      <c r="J36" s="236"/>
      <c r="K36" s="237">
        <v>3</v>
      </c>
      <c r="L36" s="128"/>
      <c r="M36" s="233" t="s">
        <v>128</v>
      </c>
      <c r="N36" s="234">
        <v>2</v>
      </c>
      <c r="O36" s="128"/>
      <c r="P36" s="128"/>
      <c r="Q36" s="128"/>
      <c r="R36" s="128"/>
      <c r="S36" s="128"/>
      <c r="T36" s="128"/>
      <c r="U36" s="128"/>
      <c r="V36" s="128"/>
      <c r="W36" s="128"/>
      <c r="X36" s="128"/>
      <c r="Y36" s="128"/>
    </row>
    <row r="37" spans="1:25" ht="21" customHeight="1">
      <c r="A37" s="232" t="s">
        <v>135</v>
      </c>
      <c r="B37" s="136"/>
      <c r="C37" s="235"/>
      <c r="D37" s="236"/>
      <c r="E37" s="236"/>
      <c r="F37" s="236"/>
      <c r="G37" s="236">
        <v>1</v>
      </c>
      <c r="H37" s="236"/>
      <c r="I37" s="236">
        <v>13</v>
      </c>
      <c r="J37" s="236"/>
      <c r="K37" s="237">
        <v>14</v>
      </c>
      <c r="L37" s="128"/>
      <c r="M37" s="233" t="s">
        <v>129</v>
      </c>
      <c r="N37" s="234">
        <v>2</v>
      </c>
      <c r="O37" s="128"/>
      <c r="P37" s="128"/>
      <c r="Q37" s="128"/>
      <c r="R37" s="128"/>
      <c r="S37" s="128"/>
      <c r="T37" s="128"/>
      <c r="U37" s="128"/>
      <c r="V37" s="128"/>
      <c r="W37" s="128"/>
      <c r="X37" s="128"/>
      <c r="Y37" s="128"/>
    </row>
    <row r="38" spans="1:25" ht="21" customHeight="1">
      <c r="A38" s="232" t="s">
        <v>136</v>
      </c>
      <c r="B38" s="136"/>
      <c r="C38" s="235"/>
      <c r="D38" s="236"/>
      <c r="E38" s="236"/>
      <c r="F38" s="236"/>
      <c r="G38" s="236"/>
      <c r="H38" s="236"/>
      <c r="I38" s="236"/>
      <c r="J38" s="236"/>
      <c r="K38" s="237">
        <v>0</v>
      </c>
      <c r="L38" s="128"/>
      <c r="M38" s="233" t="s">
        <v>110</v>
      </c>
      <c r="N38" s="234">
        <v>0</v>
      </c>
      <c r="O38" s="128"/>
      <c r="P38" s="128"/>
      <c r="Q38" s="128"/>
      <c r="R38" s="128"/>
      <c r="S38" s="128"/>
      <c r="T38" s="128"/>
      <c r="U38" s="128"/>
      <c r="V38" s="128"/>
      <c r="W38" s="128"/>
      <c r="X38" s="128"/>
      <c r="Y38" s="128"/>
    </row>
    <row r="39" spans="1:25" ht="21" customHeight="1">
      <c r="A39" s="232" t="s">
        <v>137</v>
      </c>
      <c r="B39" s="136"/>
      <c r="C39" s="235"/>
      <c r="D39" s="236"/>
      <c r="E39" s="236"/>
      <c r="F39" s="236"/>
      <c r="G39" s="236"/>
      <c r="H39" s="236"/>
      <c r="I39" s="236">
        <v>13</v>
      </c>
      <c r="J39" s="236"/>
      <c r="K39" s="237">
        <v>13</v>
      </c>
      <c r="L39" s="128"/>
      <c r="M39" s="233" t="s">
        <v>111</v>
      </c>
      <c r="N39" s="234">
        <v>0</v>
      </c>
      <c r="O39" s="128"/>
      <c r="P39" s="128"/>
      <c r="Q39" s="128"/>
      <c r="R39" s="128"/>
      <c r="S39" s="128"/>
      <c r="T39" s="128"/>
      <c r="U39" s="128"/>
      <c r="V39" s="128"/>
      <c r="W39" s="128"/>
      <c r="X39" s="128"/>
      <c r="Y39" s="128"/>
    </row>
    <row r="40" spans="1:25" ht="21" customHeight="1">
      <c r="A40" s="232" t="s">
        <v>138</v>
      </c>
      <c r="B40" s="136"/>
      <c r="C40" s="235"/>
      <c r="D40" s="236"/>
      <c r="E40" s="236"/>
      <c r="F40" s="236"/>
      <c r="G40" s="236"/>
      <c r="H40" s="236"/>
      <c r="I40" s="236"/>
      <c r="J40" s="236"/>
      <c r="K40" s="237">
        <v>0</v>
      </c>
      <c r="L40" s="128"/>
      <c r="M40" s="233" t="s">
        <v>130</v>
      </c>
      <c r="N40" s="234">
        <v>0</v>
      </c>
      <c r="O40" s="128"/>
      <c r="P40" s="128"/>
      <c r="Q40" s="128"/>
      <c r="R40" s="128"/>
      <c r="S40" s="128"/>
      <c r="T40" s="128"/>
      <c r="U40" s="128"/>
      <c r="V40" s="128"/>
      <c r="W40" s="128"/>
      <c r="X40" s="128"/>
      <c r="Y40" s="128"/>
    </row>
    <row r="41" spans="1:25" ht="21" customHeight="1">
      <c r="A41" s="232" t="s">
        <v>139</v>
      </c>
      <c r="B41" s="136"/>
      <c r="C41" s="235"/>
      <c r="D41" s="236"/>
      <c r="E41" s="236">
        <v>19</v>
      </c>
      <c r="F41" s="236"/>
      <c r="G41" s="236"/>
      <c r="H41" s="236"/>
      <c r="I41" s="236">
        <v>7</v>
      </c>
      <c r="J41" s="236"/>
      <c r="K41" s="237">
        <v>26</v>
      </c>
      <c r="L41" s="128"/>
      <c r="M41" s="233" t="s">
        <v>136</v>
      </c>
      <c r="N41" s="234">
        <v>0</v>
      </c>
      <c r="O41" s="128"/>
      <c r="P41" s="128"/>
      <c r="Q41" s="128"/>
      <c r="R41" s="128"/>
      <c r="S41" s="128"/>
      <c r="T41" s="128"/>
      <c r="U41" s="128"/>
      <c r="V41" s="128"/>
      <c r="W41" s="128"/>
      <c r="X41" s="128"/>
      <c r="Y41" s="128"/>
    </row>
    <row r="42" spans="1:25" ht="21" customHeight="1">
      <c r="A42" s="232" t="s">
        <v>509</v>
      </c>
      <c r="B42" s="136"/>
      <c r="C42" s="235">
        <v>2</v>
      </c>
      <c r="D42" s="236"/>
      <c r="E42" s="236"/>
      <c r="F42" s="236"/>
      <c r="G42" s="236"/>
      <c r="H42" s="236"/>
      <c r="I42" s="236">
        <v>1</v>
      </c>
      <c r="J42" s="236"/>
      <c r="K42" s="237">
        <v>3</v>
      </c>
      <c r="L42" s="128"/>
      <c r="M42" s="233" t="s">
        <v>138</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15</v>
      </c>
      <c r="D44" s="240">
        <v>0</v>
      </c>
      <c r="E44" s="240">
        <v>122</v>
      </c>
      <c r="F44" s="240">
        <v>0</v>
      </c>
      <c r="G44" s="240">
        <v>19</v>
      </c>
      <c r="H44" s="240">
        <v>0</v>
      </c>
      <c r="I44" s="240">
        <v>414</v>
      </c>
      <c r="J44" s="240">
        <v>0</v>
      </c>
      <c r="K44" s="241">
        <v>570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2" orientation="landscape" useFirstPageNumber="1" r:id="rId1"/>
  <headerFooter scaleWithDoc="0">
    <oddHeader>&amp;L&amp;G&amp;C&amp;G&amp;R&amp;G</oddHeader>
    <oddFooter>&amp;R&amp;"Montserrat,Negrita"&amp;10 &amp;P</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3D33-43D3-436F-A070-7363A8C1D1CB}">
  <sheetPr codeName="Hoja21"/>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145</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v>1</v>
      </c>
      <c r="F10" s="236"/>
      <c r="G10" s="236">
        <v>3</v>
      </c>
      <c r="H10" s="236"/>
      <c r="I10" s="236">
        <v>8</v>
      </c>
      <c r="J10" s="236"/>
      <c r="K10" s="237">
        <v>12</v>
      </c>
      <c r="L10" s="128"/>
      <c r="M10" s="233" t="s">
        <v>133</v>
      </c>
      <c r="N10" s="234">
        <v>556</v>
      </c>
      <c r="O10" s="128"/>
      <c r="P10" s="128"/>
      <c r="Q10" s="128"/>
      <c r="R10" s="128"/>
      <c r="S10" s="128"/>
      <c r="T10" s="128"/>
      <c r="U10" s="128"/>
      <c r="V10" s="128"/>
      <c r="W10" s="128"/>
      <c r="X10" s="128"/>
      <c r="Y10" s="128"/>
    </row>
    <row r="11" spans="1:25" ht="21" customHeight="1">
      <c r="A11" s="232" t="s">
        <v>109</v>
      </c>
      <c r="B11" s="136"/>
      <c r="C11" s="235"/>
      <c r="D11" s="236"/>
      <c r="E11" s="236">
        <v>1</v>
      </c>
      <c r="F11" s="236"/>
      <c r="G11" s="236">
        <v>18</v>
      </c>
      <c r="H11" s="236"/>
      <c r="I11" s="236">
        <v>26</v>
      </c>
      <c r="J11" s="236"/>
      <c r="K11" s="237">
        <v>45</v>
      </c>
      <c r="L11" s="128"/>
      <c r="M11" s="233" t="s">
        <v>132</v>
      </c>
      <c r="N11" s="234">
        <v>288</v>
      </c>
      <c r="O11" s="128"/>
      <c r="P11" s="128"/>
      <c r="Q11" s="128"/>
      <c r="R11" s="128"/>
      <c r="S11" s="128"/>
      <c r="T11" s="128"/>
      <c r="U11" s="128"/>
      <c r="V11" s="128"/>
      <c r="W11" s="128"/>
      <c r="X11" s="128"/>
      <c r="Y11" s="128"/>
    </row>
    <row r="12" spans="1:25" ht="21" customHeight="1">
      <c r="A12" s="232" t="s">
        <v>110</v>
      </c>
      <c r="B12" s="136"/>
      <c r="C12" s="235"/>
      <c r="D12" s="236"/>
      <c r="E12" s="236"/>
      <c r="F12" s="236"/>
      <c r="G12" s="236">
        <v>2</v>
      </c>
      <c r="H12" s="236"/>
      <c r="I12" s="236">
        <v>6</v>
      </c>
      <c r="J12" s="236"/>
      <c r="K12" s="237">
        <v>8</v>
      </c>
      <c r="L12" s="128"/>
      <c r="M12" s="233" t="s">
        <v>135</v>
      </c>
      <c r="N12" s="234">
        <v>104</v>
      </c>
      <c r="O12" s="128"/>
      <c r="P12" s="128"/>
      <c r="Q12" s="128"/>
      <c r="R12" s="128"/>
      <c r="S12" s="128"/>
      <c r="T12" s="128"/>
      <c r="U12" s="128"/>
      <c r="V12" s="128"/>
      <c r="W12" s="128"/>
      <c r="X12" s="128"/>
      <c r="Y12" s="128"/>
    </row>
    <row r="13" spans="1:25" ht="21" customHeight="1">
      <c r="A13" s="232" t="s">
        <v>111</v>
      </c>
      <c r="B13" s="136"/>
      <c r="C13" s="235"/>
      <c r="D13" s="236"/>
      <c r="E13" s="236"/>
      <c r="F13" s="236"/>
      <c r="G13" s="236"/>
      <c r="H13" s="236"/>
      <c r="I13" s="236"/>
      <c r="J13" s="236"/>
      <c r="K13" s="237">
        <v>0</v>
      </c>
      <c r="L13" s="128"/>
      <c r="M13" s="233" t="s">
        <v>112</v>
      </c>
      <c r="N13" s="234">
        <v>102</v>
      </c>
      <c r="O13" s="128"/>
      <c r="P13" s="128"/>
      <c r="Q13" s="128"/>
      <c r="R13" s="128"/>
      <c r="S13" s="128"/>
      <c r="T13" s="128"/>
      <c r="U13" s="128"/>
      <c r="V13" s="128"/>
      <c r="W13" s="128"/>
      <c r="X13" s="128"/>
      <c r="Y13" s="128"/>
    </row>
    <row r="14" spans="1:25" ht="21" customHeight="1">
      <c r="A14" s="232" t="s">
        <v>114</v>
      </c>
      <c r="B14" s="136"/>
      <c r="C14" s="235"/>
      <c r="D14" s="236"/>
      <c r="E14" s="236"/>
      <c r="F14" s="236"/>
      <c r="G14" s="236">
        <v>10</v>
      </c>
      <c r="H14" s="236"/>
      <c r="I14" s="236">
        <v>5</v>
      </c>
      <c r="J14" s="236"/>
      <c r="K14" s="237">
        <v>15</v>
      </c>
      <c r="L14" s="128"/>
      <c r="M14" s="233" t="s">
        <v>126</v>
      </c>
      <c r="N14" s="234">
        <v>91</v>
      </c>
      <c r="O14" s="128"/>
      <c r="P14" s="128"/>
      <c r="Q14" s="128"/>
      <c r="R14" s="128"/>
      <c r="S14" s="128"/>
      <c r="T14" s="128"/>
      <c r="U14" s="128"/>
      <c r="V14" s="128"/>
      <c r="W14" s="128"/>
      <c r="X14" s="128"/>
      <c r="Y14" s="128"/>
    </row>
    <row r="15" spans="1:25" ht="21" customHeight="1">
      <c r="A15" s="232" t="s">
        <v>115</v>
      </c>
      <c r="B15" s="136"/>
      <c r="C15" s="235">
        <v>8</v>
      </c>
      <c r="D15" s="236"/>
      <c r="E15" s="236">
        <v>16</v>
      </c>
      <c r="F15" s="236"/>
      <c r="G15" s="236">
        <v>29</v>
      </c>
      <c r="H15" s="236"/>
      <c r="I15" s="236">
        <v>35</v>
      </c>
      <c r="J15" s="236"/>
      <c r="K15" s="237">
        <v>88</v>
      </c>
      <c r="L15" s="128"/>
      <c r="M15" s="233" t="s">
        <v>115</v>
      </c>
      <c r="N15" s="234">
        <v>88</v>
      </c>
      <c r="O15" s="128"/>
      <c r="P15" s="128"/>
      <c r="Q15" s="128"/>
      <c r="R15" s="128"/>
      <c r="S15" s="128"/>
      <c r="T15" s="128"/>
      <c r="U15" s="128"/>
      <c r="V15" s="128"/>
      <c r="W15" s="128"/>
      <c r="X15" s="128"/>
      <c r="Y15" s="128"/>
    </row>
    <row r="16" spans="1:25" ht="21" customHeight="1">
      <c r="A16" s="232" t="s">
        <v>116</v>
      </c>
      <c r="B16" s="136"/>
      <c r="C16" s="235"/>
      <c r="D16" s="236"/>
      <c r="E16" s="236">
        <v>5</v>
      </c>
      <c r="F16" s="236"/>
      <c r="G16" s="236">
        <v>30</v>
      </c>
      <c r="H16" s="236"/>
      <c r="I16" s="236">
        <v>30</v>
      </c>
      <c r="J16" s="236"/>
      <c r="K16" s="237">
        <v>65</v>
      </c>
      <c r="L16" s="128"/>
      <c r="M16" s="233" t="s">
        <v>123</v>
      </c>
      <c r="N16" s="234">
        <v>73</v>
      </c>
      <c r="O16" s="128"/>
      <c r="P16" s="128"/>
      <c r="Q16" s="128"/>
      <c r="R16" s="128"/>
      <c r="S16" s="128"/>
      <c r="T16" s="128"/>
      <c r="U16" s="128"/>
      <c r="V16" s="128"/>
      <c r="W16" s="128"/>
      <c r="X16" s="128"/>
      <c r="Y16" s="128"/>
    </row>
    <row r="17" spans="1:25" ht="21" customHeight="1">
      <c r="A17" s="232" t="s">
        <v>112</v>
      </c>
      <c r="B17" s="136"/>
      <c r="C17" s="235"/>
      <c r="D17" s="236"/>
      <c r="E17" s="236">
        <v>1</v>
      </c>
      <c r="F17" s="236"/>
      <c r="G17" s="236">
        <v>40</v>
      </c>
      <c r="H17" s="236"/>
      <c r="I17" s="236">
        <v>61</v>
      </c>
      <c r="J17" s="236"/>
      <c r="K17" s="237">
        <v>102</v>
      </c>
      <c r="L17" s="128"/>
      <c r="M17" s="233" t="s">
        <v>134</v>
      </c>
      <c r="N17" s="234">
        <v>73</v>
      </c>
      <c r="O17" s="128"/>
      <c r="P17" s="128"/>
      <c r="Q17" s="128"/>
      <c r="R17" s="128"/>
      <c r="S17" s="128"/>
      <c r="T17" s="128"/>
      <c r="U17" s="128"/>
      <c r="V17" s="128"/>
      <c r="W17" s="128"/>
      <c r="X17" s="128"/>
      <c r="Y17" s="128"/>
    </row>
    <row r="18" spans="1:25" ht="21" customHeight="1">
      <c r="A18" s="232" t="s">
        <v>113</v>
      </c>
      <c r="B18" s="136"/>
      <c r="C18" s="235">
        <v>1</v>
      </c>
      <c r="D18" s="236"/>
      <c r="E18" s="236">
        <v>1</v>
      </c>
      <c r="F18" s="236"/>
      <c r="G18" s="236">
        <v>14</v>
      </c>
      <c r="H18" s="236"/>
      <c r="I18" s="236">
        <v>1</v>
      </c>
      <c r="J18" s="236"/>
      <c r="K18" s="237">
        <v>17</v>
      </c>
      <c r="L18" s="128"/>
      <c r="M18" s="233" t="s">
        <v>509</v>
      </c>
      <c r="N18" s="234">
        <v>68</v>
      </c>
      <c r="O18" s="128"/>
      <c r="P18" s="128"/>
      <c r="Q18" s="128"/>
      <c r="R18" s="128"/>
      <c r="S18" s="128"/>
      <c r="T18" s="128"/>
      <c r="U18" s="128"/>
      <c r="V18" s="128"/>
      <c r="W18" s="128"/>
      <c r="X18" s="128"/>
      <c r="Y18" s="128"/>
    </row>
    <row r="19" spans="1:25" ht="21" customHeight="1">
      <c r="A19" s="232" t="s">
        <v>117</v>
      </c>
      <c r="B19" s="136"/>
      <c r="C19" s="235">
        <v>1</v>
      </c>
      <c r="D19" s="236"/>
      <c r="E19" s="236">
        <v>3</v>
      </c>
      <c r="F19" s="236"/>
      <c r="G19" s="236">
        <v>20</v>
      </c>
      <c r="H19" s="236"/>
      <c r="I19" s="236">
        <v>37</v>
      </c>
      <c r="J19" s="236"/>
      <c r="K19" s="237">
        <v>61</v>
      </c>
      <c r="L19" s="128"/>
      <c r="M19" s="233" t="s">
        <v>116</v>
      </c>
      <c r="N19" s="234">
        <v>65</v>
      </c>
      <c r="O19" s="128"/>
      <c r="P19" s="128"/>
      <c r="Q19" s="128"/>
      <c r="R19" s="128"/>
      <c r="S19" s="128"/>
      <c r="T19" s="128"/>
      <c r="U19" s="128"/>
      <c r="V19" s="128"/>
      <c r="W19" s="128"/>
      <c r="X19" s="128"/>
      <c r="Y19" s="128"/>
    </row>
    <row r="20" spans="1:25" ht="21" customHeight="1">
      <c r="A20" s="232" t="s">
        <v>122</v>
      </c>
      <c r="B20" s="136"/>
      <c r="C20" s="235"/>
      <c r="D20" s="236"/>
      <c r="E20" s="236">
        <v>2</v>
      </c>
      <c r="F20" s="236"/>
      <c r="G20" s="236">
        <v>17</v>
      </c>
      <c r="H20" s="236"/>
      <c r="I20" s="236">
        <v>9</v>
      </c>
      <c r="J20" s="236"/>
      <c r="K20" s="237">
        <v>28</v>
      </c>
      <c r="L20" s="128"/>
      <c r="M20" s="233" t="s">
        <v>117</v>
      </c>
      <c r="N20" s="234">
        <v>61</v>
      </c>
      <c r="O20" s="128"/>
      <c r="P20" s="128"/>
      <c r="Q20" s="128"/>
      <c r="R20" s="128"/>
      <c r="S20" s="128"/>
      <c r="T20" s="128"/>
      <c r="U20" s="128"/>
      <c r="V20" s="128"/>
      <c r="W20" s="128"/>
      <c r="X20" s="128"/>
      <c r="Y20" s="128"/>
    </row>
    <row r="21" spans="1:25" ht="21" customHeight="1">
      <c r="A21" s="232" t="s">
        <v>118</v>
      </c>
      <c r="B21" s="136"/>
      <c r="C21" s="235"/>
      <c r="D21" s="236"/>
      <c r="E21" s="236">
        <v>1</v>
      </c>
      <c r="F21" s="236"/>
      <c r="G21" s="236">
        <v>9</v>
      </c>
      <c r="H21" s="236"/>
      <c r="I21" s="236">
        <v>5</v>
      </c>
      <c r="J21" s="236"/>
      <c r="K21" s="237">
        <v>15</v>
      </c>
      <c r="L21" s="128"/>
      <c r="M21" s="233" t="s">
        <v>137</v>
      </c>
      <c r="N21" s="234">
        <v>57</v>
      </c>
      <c r="O21" s="128"/>
      <c r="P21" s="128"/>
      <c r="Q21" s="128"/>
      <c r="R21" s="128"/>
      <c r="S21" s="128"/>
      <c r="T21" s="128"/>
      <c r="U21" s="128"/>
      <c r="V21" s="128"/>
      <c r="W21" s="128"/>
      <c r="X21" s="128"/>
      <c r="Y21" s="128"/>
    </row>
    <row r="22" spans="1:25" ht="21" customHeight="1">
      <c r="A22" s="232" t="s">
        <v>119</v>
      </c>
      <c r="B22" s="136"/>
      <c r="C22" s="235">
        <v>3</v>
      </c>
      <c r="D22" s="236"/>
      <c r="E22" s="236">
        <v>4</v>
      </c>
      <c r="F22" s="236"/>
      <c r="G22" s="236">
        <v>18</v>
      </c>
      <c r="H22" s="236"/>
      <c r="I22" s="236">
        <v>21</v>
      </c>
      <c r="J22" s="236"/>
      <c r="K22" s="237">
        <v>46</v>
      </c>
      <c r="L22" s="128"/>
      <c r="M22" s="233" t="s">
        <v>131</v>
      </c>
      <c r="N22" s="234">
        <v>52</v>
      </c>
      <c r="O22" s="128"/>
      <c r="P22" s="128"/>
      <c r="Q22" s="128"/>
      <c r="R22" s="128"/>
      <c r="S22" s="128"/>
      <c r="T22" s="128"/>
      <c r="U22" s="128"/>
      <c r="V22" s="128"/>
      <c r="W22" s="128"/>
      <c r="X22" s="128"/>
      <c r="Y22" s="128"/>
    </row>
    <row r="23" spans="1:25" ht="21" customHeight="1">
      <c r="A23" s="232" t="s">
        <v>120</v>
      </c>
      <c r="B23" s="136"/>
      <c r="C23" s="235"/>
      <c r="D23" s="236"/>
      <c r="E23" s="236"/>
      <c r="F23" s="236"/>
      <c r="G23" s="236">
        <v>20</v>
      </c>
      <c r="H23" s="236"/>
      <c r="I23" s="236">
        <v>5</v>
      </c>
      <c r="J23" s="236"/>
      <c r="K23" s="237">
        <v>25</v>
      </c>
      <c r="L23" s="128"/>
      <c r="M23" s="233" t="s">
        <v>119</v>
      </c>
      <c r="N23" s="234">
        <v>46</v>
      </c>
      <c r="O23" s="128"/>
      <c r="P23" s="128"/>
      <c r="Q23" s="128"/>
      <c r="R23" s="128"/>
      <c r="S23" s="128"/>
      <c r="T23" s="128"/>
      <c r="U23" s="128"/>
      <c r="V23" s="128"/>
      <c r="W23" s="128"/>
      <c r="X23" s="128"/>
      <c r="Y23" s="128"/>
    </row>
    <row r="24" spans="1:25" ht="21" customHeight="1">
      <c r="A24" s="232" t="s">
        <v>121</v>
      </c>
      <c r="B24" s="136"/>
      <c r="C24" s="235"/>
      <c r="D24" s="236"/>
      <c r="E24" s="236">
        <v>2</v>
      </c>
      <c r="F24" s="236"/>
      <c r="G24" s="236">
        <v>16</v>
      </c>
      <c r="H24" s="236"/>
      <c r="I24" s="236">
        <v>24</v>
      </c>
      <c r="J24" s="236"/>
      <c r="K24" s="237">
        <v>42</v>
      </c>
      <c r="L24" s="128"/>
      <c r="M24" s="233" t="s">
        <v>109</v>
      </c>
      <c r="N24" s="234">
        <v>45</v>
      </c>
      <c r="O24" s="128"/>
      <c r="P24" s="128"/>
      <c r="Q24" s="128"/>
      <c r="R24" s="128"/>
      <c r="S24" s="128"/>
      <c r="T24" s="128"/>
      <c r="U24" s="128"/>
      <c r="V24" s="128"/>
      <c r="W24" s="128"/>
      <c r="X24" s="128"/>
      <c r="Y24" s="128"/>
    </row>
    <row r="25" spans="1:25" ht="21" customHeight="1">
      <c r="A25" s="232" t="s">
        <v>123</v>
      </c>
      <c r="B25" s="136"/>
      <c r="C25" s="235"/>
      <c r="D25" s="236"/>
      <c r="E25" s="236">
        <v>3</v>
      </c>
      <c r="F25" s="236"/>
      <c r="G25" s="236">
        <v>29</v>
      </c>
      <c r="H25" s="236"/>
      <c r="I25" s="236">
        <v>41</v>
      </c>
      <c r="J25" s="236"/>
      <c r="K25" s="237">
        <v>73</v>
      </c>
      <c r="L25" s="128"/>
      <c r="M25" s="233" t="s">
        <v>124</v>
      </c>
      <c r="N25" s="234">
        <v>43</v>
      </c>
      <c r="O25" s="128"/>
      <c r="P25" s="128"/>
      <c r="Q25" s="128"/>
      <c r="R25" s="128"/>
      <c r="S25" s="128"/>
      <c r="T25" s="128"/>
      <c r="U25" s="128"/>
      <c r="V25" s="128"/>
      <c r="W25" s="128"/>
      <c r="X25" s="128"/>
      <c r="Y25" s="128"/>
    </row>
    <row r="26" spans="1:25" ht="21" customHeight="1">
      <c r="A26" s="232" t="s">
        <v>124</v>
      </c>
      <c r="B26" s="136"/>
      <c r="C26" s="235">
        <v>6</v>
      </c>
      <c r="D26" s="236"/>
      <c r="E26" s="236">
        <v>9</v>
      </c>
      <c r="F26" s="236"/>
      <c r="G26" s="236">
        <v>20</v>
      </c>
      <c r="H26" s="236"/>
      <c r="I26" s="236">
        <v>8</v>
      </c>
      <c r="J26" s="236"/>
      <c r="K26" s="237">
        <v>43</v>
      </c>
      <c r="L26" s="128"/>
      <c r="M26" s="233" t="s">
        <v>125</v>
      </c>
      <c r="N26" s="234">
        <v>43</v>
      </c>
      <c r="O26" s="128"/>
      <c r="P26" s="128"/>
      <c r="Q26" s="128"/>
      <c r="R26" s="128"/>
      <c r="S26" s="128"/>
      <c r="T26" s="128"/>
      <c r="U26" s="128"/>
      <c r="V26" s="128"/>
      <c r="W26" s="128"/>
      <c r="X26" s="128"/>
      <c r="Y26" s="128"/>
    </row>
    <row r="27" spans="1:25" ht="21" customHeight="1">
      <c r="A27" s="232" t="s">
        <v>125</v>
      </c>
      <c r="B27" s="136"/>
      <c r="C27" s="235"/>
      <c r="D27" s="236"/>
      <c r="E27" s="236"/>
      <c r="F27" s="236"/>
      <c r="G27" s="236">
        <v>19</v>
      </c>
      <c r="H27" s="236"/>
      <c r="I27" s="236">
        <v>24</v>
      </c>
      <c r="J27" s="236"/>
      <c r="K27" s="237">
        <v>43</v>
      </c>
      <c r="L27" s="128"/>
      <c r="M27" s="233" t="s">
        <v>121</v>
      </c>
      <c r="N27" s="234">
        <v>42</v>
      </c>
      <c r="O27" s="128"/>
      <c r="P27" s="128"/>
      <c r="Q27" s="128"/>
      <c r="R27" s="128"/>
      <c r="S27" s="128"/>
      <c r="T27" s="128"/>
      <c r="U27" s="128"/>
      <c r="V27" s="128"/>
      <c r="W27" s="128"/>
      <c r="X27" s="128"/>
      <c r="Y27" s="128"/>
    </row>
    <row r="28" spans="1:25" ht="21" customHeight="1">
      <c r="A28" s="232" t="s">
        <v>126</v>
      </c>
      <c r="B28" s="136"/>
      <c r="C28" s="235">
        <v>4</v>
      </c>
      <c r="D28" s="236"/>
      <c r="E28" s="236">
        <v>40</v>
      </c>
      <c r="F28" s="236"/>
      <c r="G28" s="236">
        <v>23</v>
      </c>
      <c r="H28" s="236"/>
      <c r="I28" s="236">
        <v>24</v>
      </c>
      <c r="J28" s="236"/>
      <c r="K28" s="237">
        <v>91</v>
      </c>
      <c r="L28" s="128"/>
      <c r="M28" s="233" t="s">
        <v>128</v>
      </c>
      <c r="N28" s="234">
        <v>41</v>
      </c>
      <c r="O28" s="128"/>
      <c r="P28" s="128"/>
      <c r="Q28" s="128"/>
      <c r="R28" s="128"/>
      <c r="S28" s="128"/>
      <c r="T28" s="128"/>
      <c r="U28" s="128"/>
      <c r="V28" s="128"/>
      <c r="W28" s="128"/>
      <c r="X28" s="128"/>
      <c r="Y28" s="128"/>
    </row>
    <row r="29" spans="1:25" ht="21" customHeight="1">
      <c r="A29" s="232" t="s">
        <v>127</v>
      </c>
      <c r="B29" s="136"/>
      <c r="C29" s="235"/>
      <c r="D29" s="236"/>
      <c r="E29" s="236">
        <v>1</v>
      </c>
      <c r="F29" s="236"/>
      <c r="G29" s="236">
        <v>15</v>
      </c>
      <c r="H29" s="236"/>
      <c r="I29" s="236">
        <v>12</v>
      </c>
      <c r="J29" s="236"/>
      <c r="K29" s="237">
        <v>28</v>
      </c>
      <c r="L29" s="128"/>
      <c r="M29" s="233" t="s">
        <v>122</v>
      </c>
      <c r="N29" s="234">
        <v>28</v>
      </c>
      <c r="O29" s="128"/>
      <c r="P29" s="128"/>
      <c r="Q29" s="128"/>
      <c r="R29" s="128"/>
      <c r="S29" s="128"/>
      <c r="T29" s="128"/>
      <c r="U29" s="128"/>
      <c r="V29" s="128"/>
      <c r="W29" s="128"/>
      <c r="X29" s="128"/>
      <c r="Y29" s="128"/>
    </row>
    <row r="30" spans="1:25" ht="21" customHeight="1">
      <c r="A30" s="232" t="s">
        <v>128</v>
      </c>
      <c r="B30" s="136"/>
      <c r="C30" s="235">
        <v>1</v>
      </c>
      <c r="D30" s="236"/>
      <c r="E30" s="236">
        <v>2</v>
      </c>
      <c r="F30" s="236"/>
      <c r="G30" s="236">
        <v>20</v>
      </c>
      <c r="H30" s="236"/>
      <c r="I30" s="236">
        <v>18</v>
      </c>
      <c r="J30" s="236"/>
      <c r="K30" s="237">
        <v>41</v>
      </c>
      <c r="L30" s="128"/>
      <c r="M30" s="233" t="s">
        <v>127</v>
      </c>
      <c r="N30" s="234">
        <v>28</v>
      </c>
      <c r="O30" s="128"/>
      <c r="P30" s="128"/>
      <c r="Q30" s="128"/>
      <c r="R30" s="128"/>
      <c r="S30" s="128"/>
      <c r="T30" s="128"/>
      <c r="U30" s="128"/>
      <c r="V30" s="128"/>
      <c r="W30" s="128"/>
      <c r="X30" s="128"/>
      <c r="Y30" s="128"/>
    </row>
    <row r="31" spans="1:25" ht="21" customHeight="1">
      <c r="A31" s="232" t="s">
        <v>129</v>
      </c>
      <c r="B31" s="136"/>
      <c r="C31" s="235"/>
      <c r="D31" s="236"/>
      <c r="E31" s="236"/>
      <c r="F31" s="236"/>
      <c r="G31" s="236">
        <v>9</v>
      </c>
      <c r="H31" s="236"/>
      <c r="I31" s="236"/>
      <c r="J31" s="236"/>
      <c r="K31" s="237">
        <v>9</v>
      </c>
      <c r="L31" s="128"/>
      <c r="M31" s="233" t="s">
        <v>120</v>
      </c>
      <c r="N31" s="234">
        <v>25</v>
      </c>
      <c r="O31" s="128"/>
      <c r="P31" s="128"/>
      <c r="Q31" s="128"/>
      <c r="R31" s="128"/>
      <c r="S31" s="128"/>
      <c r="T31" s="128"/>
      <c r="U31" s="128"/>
      <c r="V31" s="128"/>
      <c r="W31" s="128"/>
      <c r="X31" s="128"/>
      <c r="Y31" s="128"/>
    </row>
    <row r="32" spans="1:25" ht="21" customHeight="1">
      <c r="A32" s="232" t="s">
        <v>130</v>
      </c>
      <c r="B32" s="136"/>
      <c r="C32" s="235"/>
      <c r="D32" s="236"/>
      <c r="E32" s="236">
        <v>3</v>
      </c>
      <c r="F32" s="236"/>
      <c r="G32" s="236">
        <v>12</v>
      </c>
      <c r="H32" s="236"/>
      <c r="I32" s="236"/>
      <c r="J32" s="236"/>
      <c r="K32" s="237">
        <v>15</v>
      </c>
      <c r="L32" s="128"/>
      <c r="M32" s="233" t="s">
        <v>113</v>
      </c>
      <c r="N32" s="234">
        <v>17</v>
      </c>
      <c r="O32" s="128"/>
      <c r="P32" s="128"/>
      <c r="Q32" s="128"/>
      <c r="R32" s="128"/>
      <c r="S32" s="128"/>
      <c r="T32" s="128"/>
      <c r="U32" s="128"/>
      <c r="V32" s="128"/>
      <c r="W32" s="128"/>
      <c r="X32" s="128"/>
      <c r="Y32" s="128"/>
    </row>
    <row r="33" spans="1:25" ht="21" customHeight="1">
      <c r="A33" s="232" t="s">
        <v>131</v>
      </c>
      <c r="B33" s="136"/>
      <c r="C33" s="235"/>
      <c r="D33" s="236"/>
      <c r="E33" s="236">
        <v>2</v>
      </c>
      <c r="F33" s="236"/>
      <c r="G33" s="236">
        <v>19</v>
      </c>
      <c r="H33" s="236"/>
      <c r="I33" s="236">
        <v>31</v>
      </c>
      <c r="J33" s="236"/>
      <c r="K33" s="237">
        <v>52</v>
      </c>
      <c r="L33" s="128"/>
      <c r="M33" s="233" t="s">
        <v>114</v>
      </c>
      <c r="N33" s="234">
        <v>15</v>
      </c>
      <c r="O33" s="128"/>
      <c r="P33" s="128"/>
      <c r="Q33" s="128"/>
      <c r="R33" s="128"/>
      <c r="S33" s="128"/>
      <c r="T33" s="128"/>
      <c r="U33" s="128"/>
      <c r="V33" s="128"/>
      <c r="W33" s="128"/>
      <c r="X33" s="128"/>
      <c r="Y33" s="128"/>
    </row>
    <row r="34" spans="1:25" ht="21" customHeight="1">
      <c r="A34" s="232" t="s">
        <v>132</v>
      </c>
      <c r="B34" s="136"/>
      <c r="C34" s="235">
        <v>2</v>
      </c>
      <c r="D34" s="236"/>
      <c r="E34" s="236">
        <v>11</v>
      </c>
      <c r="F34" s="236"/>
      <c r="G34" s="236">
        <v>53</v>
      </c>
      <c r="H34" s="236"/>
      <c r="I34" s="236">
        <v>222</v>
      </c>
      <c r="J34" s="236"/>
      <c r="K34" s="237">
        <v>288</v>
      </c>
      <c r="L34" s="128"/>
      <c r="M34" s="233" t="s">
        <v>118</v>
      </c>
      <c r="N34" s="234">
        <v>15</v>
      </c>
      <c r="O34" s="128"/>
      <c r="P34" s="128"/>
      <c r="Q34" s="128"/>
      <c r="R34" s="128"/>
      <c r="S34" s="128"/>
      <c r="T34" s="128"/>
      <c r="U34" s="128"/>
      <c r="V34" s="128"/>
      <c r="W34" s="128"/>
      <c r="X34" s="128"/>
      <c r="Y34" s="128"/>
    </row>
    <row r="35" spans="1:25" ht="21" customHeight="1">
      <c r="A35" s="232" t="s">
        <v>133</v>
      </c>
      <c r="B35" s="136"/>
      <c r="C35" s="235">
        <v>17</v>
      </c>
      <c r="D35" s="236"/>
      <c r="E35" s="236">
        <v>52</v>
      </c>
      <c r="F35" s="236"/>
      <c r="G35" s="236">
        <v>119</v>
      </c>
      <c r="H35" s="236"/>
      <c r="I35" s="236">
        <v>368</v>
      </c>
      <c r="J35" s="236"/>
      <c r="K35" s="237">
        <v>556</v>
      </c>
      <c r="L35" s="128"/>
      <c r="M35" s="233" t="s">
        <v>130</v>
      </c>
      <c r="N35" s="234">
        <v>15</v>
      </c>
      <c r="O35" s="128"/>
      <c r="P35" s="128"/>
      <c r="Q35" s="128"/>
      <c r="R35" s="128"/>
      <c r="S35" s="128"/>
      <c r="T35" s="128"/>
      <c r="U35" s="128"/>
      <c r="V35" s="128"/>
      <c r="W35" s="128"/>
      <c r="X35" s="128"/>
      <c r="Y35" s="128"/>
    </row>
    <row r="36" spans="1:25" ht="21" customHeight="1">
      <c r="A36" s="232" t="s">
        <v>134</v>
      </c>
      <c r="B36" s="136"/>
      <c r="C36" s="235">
        <v>6</v>
      </c>
      <c r="D36" s="236"/>
      <c r="E36" s="236">
        <v>9</v>
      </c>
      <c r="F36" s="236"/>
      <c r="G36" s="236">
        <v>45</v>
      </c>
      <c r="H36" s="236"/>
      <c r="I36" s="236">
        <v>13</v>
      </c>
      <c r="J36" s="236"/>
      <c r="K36" s="237">
        <v>73</v>
      </c>
      <c r="L36" s="128"/>
      <c r="M36" s="233" t="s">
        <v>108</v>
      </c>
      <c r="N36" s="234">
        <v>12</v>
      </c>
      <c r="O36" s="128"/>
      <c r="P36" s="128"/>
      <c r="Q36" s="128"/>
      <c r="R36" s="128"/>
      <c r="S36" s="128"/>
      <c r="T36" s="128"/>
      <c r="U36" s="128"/>
      <c r="V36" s="128"/>
      <c r="W36" s="128"/>
      <c r="X36" s="128"/>
      <c r="Y36" s="128"/>
    </row>
    <row r="37" spans="1:25" ht="21" customHeight="1">
      <c r="A37" s="232" t="s">
        <v>135</v>
      </c>
      <c r="B37" s="136"/>
      <c r="C37" s="235">
        <v>4</v>
      </c>
      <c r="D37" s="236"/>
      <c r="E37" s="236">
        <v>14</v>
      </c>
      <c r="F37" s="236"/>
      <c r="G37" s="236">
        <v>15</v>
      </c>
      <c r="H37" s="236"/>
      <c r="I37" s="236">
        <v>71</v>
      </c>
      <c r="J37" s="236"/>
      <c r="K37" s="237">
        <v>104</v>
      </c>
      <c r="L37" s="128"/>
      <c r="M37" s="233" t="s">
        <v>139</v>
      </c>
      <c r="N37" s="234">
        <v>12</v>
      </c>
      <c r="O37" s="128"/>
      <c r="P37" s="128"/>
      <c r="Q37" s="128"/>
      <c r="R37" s="128"/>
      <c r="S37" s="128"/>
      <c r="T37" s="128"/>
      <c r="U37" s="128"/>
      <c r="V37" s="128"/>
      <c r="W37" s="128"/>
      <c r="X37" s="128"/>
      <c r="Y37" s="128"/>
    </row>
    <row r="38" spans="1:25" ht="21" customHeight="1">
      <c r="A38" s="232" t="s">
        <v>136</v>
      </c>
      <c r="B38" s="136"/>
      <c r="C38" s="235"/>
      <c r="D38" s="236"/>
      <c r="E38" s="236"/>
      <c r="F38" s="236"/>
      <c r="G38" s="236">
        <v>8</v>
      </c>
      <c r="H38" s="236"/>
      <c r="I38" s="236"/>
      <c r="J38" s="236"/>
      <c r="K38" s="237">
        <v>8</v>
      </c>
      <c r="L38" s="128"/>
      <c r="M38" s="233" t="s">
        <v>129</v>
      </c>
      <c r="N38" s="234">
        <v>9</v>
      </c>
      <c r="O38" s="128"/>
      <c r="P38" s="128"/>
      <c r="Q38" s="128"/>
      <c r="R38" s="128"/>
      <c r="S38" s="128"/>
      <c r="T38" s="128"/>
      <c r="U38" s="128"/>
      <c r="V38" s="128"/>
      <c r="W38" s="128"/>
      <c r="X38" s="128"/>
      <c r="Y38" s="128"/>
    </row>
    <row r="39" spans="1:25" ht="21" customHeight="1">
      <c r="A39" s="232" t="s">
        <v>137</v>
      </c>
      <c r="B39" s="136"/>
      <c r="C39" s="235">
        <v>1</v>
      </c>
      <c r="D39" s="236"/>
      <c r="E39" s="236">
        <v>6</v>
      </c>
      <c r="F39" s="236"/>
      <c r="G39" s="236">
        <v>23</v>
      </c>
      <c r="H39" s="236"/>
      <c r="I39" s="236">
        <v>27</v>
      </c>
      <c r="J39" s="236"/>
      <c r="K39" s="237">
        <v>57</v>
      </c>
      <c r="L39" s="128"/>
      <c r="M39" s="233" t="s">
        <v>110</v>
      </c>
      <c r="N39" s="234">
        <v>8</v>
      </c>
      <c r="O39" s="128"/>
      <c r="P39" s="128"/>
      <c r="Q39" s="128"/>
      <c r="R39" s="128"/>
      <c r="S39" s="128"/>
      <c r="T39" s="128"/>
      <c r="U39" s="128"/>
      <c r="V39" s="128"/>
      <c r="W39" s="128"/>
      <c r="X39" s="128"/>
      <c r="Y39" s="128"/>
    </row>
    <row r="40" spans="1:25" ht="21" customHeight="1">
      <c r="A40" s="232" t="s">
        <v>138</v>
      </c>
      <c r="B40" s="136"/>
      <c r="C40" s="235"/>
      <c r="D40" s="236"/>
      <c r="E40" s="236"/>
      <c r="F40" s="236"/>
      <c r="G40" s="236">
        <v>2</v>
      </c>
      <c r="H40" s="236"/>
      <c r="I40" s="236"/>
      <c r="J40" s="236"/>
      <c r="K40" s="237">
        <v>2</v>
      </c>
      <c r="L40" s="128"/>
      <c r="M40" s="233" t="s">
        <v>136</v>
      </c>
      <c r="N40" s="234">
        <v>8</v>
      </c>
      <c r="O40" s="128"/>
      <c r="P40" s="128"/>
      <c r="Q40" s="128"/>
      <c r="R40" s="128"/>
      <c r="S40" s="128"/>
      <c r="T40" s="128"/>
      <c r="U40" s="128"/>
      <c r="V40" s="128"/>
      <c r="W40" s="128"/>
      <c r="X40" s="128"/>
      <c r="Y40" s="128"/>
    </row>
    <row r="41" spans="1:25" ht="21" customHeight="1">
      <c r="A41" s="232" t="s">
        <v>139</v>
      </c>
      <c r="B41" s="136"/>
      <c r="C41" s="235"/>
      <c r="D41" s="236"/>
      <c r="E41" s="236"/>
      <c r="F41" s="236"/>
      <c r="G41" s="236">
        <v>3</v>
      </c>
      <c r="H41" s="236"/>
      <c r="I41" s="236">
        <v>9</v>
      </c>
      <c r="J41" s="236"/>
      <c r="K41" s="237">
        <v>12</v>
      </c>
      <c r="L41" s="128"/>
      <c r="M41" s="233" t="s">
        <v>138</v>
      </c>
      <c r="N41" s="234">
        <v>2</v>
      </c>
      <c r="O41" s="128"/>
      <c r="P41" s="128"/>
      <c r="Q41" s="128"/>
      <c r="R41" s="128"/>
      <c r="S41" s="128"/>
      <c r="T41" s="128"/>
      <c r="U41" s="128"/>
      <c r="V41" s="128"/>
      <c r="W41" s="128"/>
      <c r="X41" s="128"/>
      <c r="Y41" s="128"/>
    </row>
    <row r="42" spans="1:25" ht="21" customHeight="1">
      <c r="A42" s="232" t="s">
        <v>509</v>
      </c>
      <c r="B42" s="136"/>
      <c r="C42" s="235">
        <v>2</v>
      </c>
      <c r="D42" s="236"/>
      <c r="E42" s="236">
        <v>1</v>
      </c>
      <c r="F42" s="236"/>
      <c r="G42" s="236">
        <v>18</v>
      </c>
      <c r="H42" s="236"/>
      <c r="I42" s="236">
        <v>47</v>
      </c>
      <c r="J42" s="236"/>
      <c r="K42" s="237">
        <v>68</v>
      </c>
      <c r="L42" s="128"/>
      <c r="M42" s="233" t="s">
        <v>111</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56</v>
      </c>
      <c r="D44" s="240">
        <v>0</v>
      </c>
      <c r="E44" s="240">
        <v>190</v>
      </c>
      <c r="F44" s="240">
        <v>0</v>
      </c>
      <c r="G44" s="240">
        <v>698</v>
      </c>
      <c r="H44" s="240">
        <v>0</v>
      </c>
      <c r="I44" s="240">
        <v>1188</v>
      </c>
      <c r="J44" s="240">
        <v>0</v>
      </c>
      <c r="K44" s="241">
        <v>2132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3" orientation="landscape" useFirstPageNumber="1" r:id="rId1"/>
  <headerFooter scaleWithDoc="0">
    <oddHeader>&amp;L&amp;G&amp;C&amp;G&amp;R&amp;G</oddHeader>
    <oddFooter>&amp;R&amp;"Montserrat,Negrita"&amp;10 &amp;P</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74A9F-1F5D-450B-BB60-416BE62D9C7A}">
  <sheetPr codeName="Hoja22"/>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146</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v>2</v>
      </c>
      <c r="D10" s="236"/>
      <c r="E10" s="236">
        <v>8</v>
      </c>
      <c r="F10" s="236"/>
      <c r="G10" s="236">
        <v>3</v>
      </c>
      <c r="H10" s="236"/>
      <c r="I10" s="236">
        <v>8</v>
      </c>
      <c r="J10" s="236"/>
      <c r="K10" s="237">
        <v>21</v>
      </c>
      <c r="L10" s="128"/>
      <c r="M10" s="233" t="s">
        <v>118</v>
      </c>
      <c r="N10" s="234">
        <v>607</v>
      </c>
      <c r="O10" s="128"/>
      <c r="P10" s="128"/>
      <c r="Q10" s="128"/>
      <c r="R10" s="128"/>
      <c r="S10" s="128"/>
      <c r="T10" s="128"/>
      <c r="U10" s="128"/>
      <c r="V10" s="128"/>
      <c r="W10" s="128"/>
      <c r="X10" s="128"/>
      <c r="Y10" s="128"/>
    </row>
    <row r="11" spans="1:25" ht="21" customHeight="1">
      <c r="A11" s="232" t="s">
        <v>109</v>
      </c>
      <c r="B11" s="136"/>
      <c r="C11" s="235"/>
      <c r="D11" s="236"/>
      <c r="E11" s="236">
        <v>2</v>
      </c>
      <c r="F11" s="236"/>
      <c r="G11" s="236">
        <v>1</v>
      </c>
      <c r="H11" s="236"/>
      <c r="I11" s="236">
        <v>5</v>
      </c>
      <c r="J11" s="236"/>
      <c r="K11" s="237">
        <v>8</v>
      </c>
      <c r="L11" s="128"/>
      <c r="M11" s="233" t="s">
        <v>122</v>
      </c>
      <c r="N11" s="234">
        <v>161</v>
      </c>
      <c r="O11" s="128"/>
      <c r="P11" s="128"/>
      <c r="Q11" s="128"/>
      <c r="R11" s="128"/>
      <c r="S11" s="128"/>
      <c r="T11" s="128"/>
      <c r="U11" s="128"/>
      <c r="V11" s="128"/>
      <c r="W11" s="128"/>
      <c r="X11" s="128"/>
      <c r="Y11" s="128"/>
    </row>
    <row r="12" spans="1:25" ht="21" customHeight="1">
      <c r="A12" s="232" t="s">
        <v>110</v>
      </c>
      <c r="B12" s="136"/>
      <c r="C12" s="235"/>
      <c r="D12" s="236"/>
      <c r="E12" s="236"/>
      <c r="F12" s="236"/>
      <c r="G12" s="236">
        <v>1</v>
      </c>
      <c r="H12" s="236"/>
      <c r="I12" s="236"/>
      <c r="J12" s="236"/>
      <c r="K12" s="237">
        <v>1</v>
      </c>
      <c r="L12" s="128"/>
      <c r="M12" s="233" t="s">
        <v>121</v>
      </c>
      <c r="N12" s="234">
        <v>159</v>
      </c>
      <c r="O12" s="128"/>
      <c r="P12" s="128"/>
      <c r="Q12" s="128"/>
      <c r="R12" s="128"/>
      <c r="S12" s="128"/>
      <c r="T12" s="128"/>
      <c r="U12" s="128"/>
      <c r="V12" s="128"/>
      <c r="W12" s="128"/>
      <c r="X12" s="128"/>
      <c r="Y12" s="128"/>
    </row>
    <row r="13" spans="1:25" ht="21" customHeight="1">
      <c r="A13" s="232" t="s">
        <v>111</v>
      </c>
      <c r="B13" s="136"/>
      <c r="C13" s="235"/>
      <c r="D13" s="236"/>
      <c r="E13" s="236"/>
      <c r="F13" s="236"/>
      <c r="G13" s="236">
        <v>2</v>
      </c>
      <c r="H13" s="236"/>
      <c r="I13" s="236">
        <v>1</v>
      </c>
      <c r="J13" s="236"/>
      <c r="K13" s="237">
        <v>3</v>
      </c>
      <c r="L13" s="128"/>
      <c r="M13" s="233" t="s">
        <v>116</v>
      </c>
      <c r="N13" s="234">
        <v>149</v>
      </c>
      <c r="O13" s="128"/>
      <c r="P13" s="128"/>
      <c r="Q13" s="128"/>
      <c r="R13" s="128"/>
      <c r="S13" s="128"/>
      <c r="T13" s="128"/>
      <c r="U13" s="128"/>
      <c r="V13" s="128"/>
      <c r="W13" s="128"/>
      <c r="X13" s="128"/>
      <c r="Y13" s="128"/>
    </row>
    <row r="14" spans="1:25" ht="21" customHeight="1">
      <c r="A14" s="232" t="s">
        <v>114</v>
      </c>
      <c r="B14" s="136"/>
      <c r="C14" s="235"/>
      <c r="D14" s="236"/>
      <c r="E14" s="236">
        <v>2</v>
      </c>
      <c r="F14" s="236"/>
      <c r="G14" s="236">
        <v>6</v>
      </c>
      <c r="H14" s="236"/>
      <c r="I14" s="236">
        <v>4</v>
      </c>
      <c r="J14" s="236"/>
      <c r="K14" s="237">
        <v>12</v>
      </c>
      <c r="L14" s="128"/>
      <c r="M14" s="233" t="s">
        <v>135</v>
      </c>
      <c r="N14" s="234">
        <v>127</v>
      </c>
      <c r="O14" s="128"/>
      <c r="P14" s="128"/>
      <c r="Q14" s="128"/>
      <c r="R14" s="128"/>
      <c r="S14" s="128"/>
      <c r="T14" s="128"/>
      <c r="U14" s="128"/>
      <c r="V14" s="128"/>
      <c r="W14" s="128"/>
      <c r="X14" s="128"/>
      <c r="Y14" s="128"/>
    </row>
    <row r="15" spans="1:25" ht="21" customHeight="1">
      <c r="A15" s="232" t="s">
        <v>115</v>
      </c>
      <c r="B15" s="136"/>
      <c r="C15" s="235"/>
      <c r="D15" s="236"/>
      <c r="E15" s="236">
        <v>7</v>
      </c>
      <c r="F15" s="236"/>
      <c r="G15" s="236">
        <v>24</v>
      </c>
      <c r="H15" s="236"/>
      <c r="I15" s="236">
        <v>68</v>
      </c>
      <c r="J15" s="236"/>
      <c r="K15" s="237">
        <v>99</v>
      </c>
      <c r="L15" s="128"/>
      <c r="M15" s="233" t="s">
        <v>123</v>
      </c>
      <c r="N15" s="234">
        <v>119</v>
      </c>
      <c r="O15" s="128"/>
      <c r="P15" s="128"/>
      <c r="Q15" s="128"/>
      <c r="R15" s="128"/>
      <c r="S15" s="128"/>
      <c r="T15" s="128"/>
      <c r="U15" s="128"/>
      <c r="V15" s="128"/>
      <c r="W15" s="128"/>
      <c r="X15" s="128"/>
      <c r="Y15" s="128"/>
    </row>
    <row r="16" spans="1:25" ht="21" customHeight="1">
      <c r="A16" s="232" t="s">
        <v>116</v>
      </c>
      <c r="B16" s="136"/>
      <c r="C16" s="235">
        <v>6</v>
      </c>
      <c r="D16" s="236"/>
      <c r="E16" s="236">
        <v>55</v>
      </c>
      <c r="F16" s="236"/>
      <c r="G16" s="236">
        <v>48</v>
      </c>
      <c r="H16" s="236"/>
      <c r="I16" s="236">
        <v>40</v>
      </c>
      <c r="J16" s="236"/>
      <c r="K16" s="237">
        <v>149</v>
      </c>
      <c r="L16" s="128"/>
      <c r="M16" s="233" t="s">
        <v>115</v>
      </c>
      <c r="N16" s="234">
        <v>99</v>
      </c>
      <c r="O16" s="128"/>
      <c r="P16" s="128"/>
      <c r="Q16" s="128"/>
      <c r="R16" s="128"/>
      <c r="S16" s="128"/>
      <c r="T16" s="128"/>
      <c r="U16" s="128"/>
      <c r="V16" s="128"/>
      <c r="W16" s="128"/>
      <c r="X16" s="128"/>
      <c r="Y16" s="128"/>
    </row>
    <row r="17" spans="1:25" ht="21" customHeight="1">
      <c r="A17" s="232" t="s">
        <v>112</v>
      </c>
      <c r="B17" s="136"/>
      <c r="C17" s="235"/>
      <c r="D17" s="236"/>
      <c r="E17" s="236">
        <v>6</v>
      </c>
      <c r="F17" s="236"/>
      <c r="G17" s="236">
        <v>7</v>
      </c>
      <c r="H17" s="236"/>
      <c r="I17" s="236">
        <v>6</v>
      </c>
      <c r="J17" s="236"/>
      <c r="K17" s="237">
        <v>19</v>
      </c>
      <c r="L17" s="128"/>
      <c r="M17" s="233" t="s">
        <v>137</v>
      </c>
      <c r="N17" s="234">
        <v>96</v>
      </c>
      <c r="O17" s="128"/>
      <c r="P17" s="128"/>
      <c r="Q17" s="128"/>
      <c r="R17" s="128"/>
      <c r="S17" s="128"/>
      <c r="T17" s="128"/>
      <c r="U17" s="128"/>
      <c r="V17" s="128"/>
      <c r="W17" s="128"/>
      <c r="X17" s="128"/>
      <c r="Y17" s="128"/>
    </row>
    <row r="18" spans="1:25" ht="21" customHeight="1">
      <c r="A18" s="232" t="s">
        <v>113</v>
      </c>
      <c r="B18" s="136"/>
      <c r="C18" s="235">
        <v>2</v>
      </c>
      <c r="D18" s="236"/>
      <c r="E18" s="236"/>
      <c r="F18" s="236"/>
      <c r="G18" s="236">
        <v>14</v>
      </c>
      <c r="H18" s="236"/>
      <c r="I18" s="236">
        <v>6</v>
      </c>
      <c r="J18" s="236"/>
      <c r="K18" s="237">
        <v>22</v>
      </c>
      <c r="L18" s="128"/>
      <c r="M18" s="233" t="s">
        <v>139</v>
      </c>
      <c r="N18" s="234">
        <v>67</v>
      </c>
      <c r="O18" s="128"/>
      <c r="P18" s="128"/>
      <c r="Q18" s="128"/>
      <c r="R18" s="128"/>
      <c r="S18" s="128"/>
      <c r="T18" s="128"/>
      <c r="U18" s="128"/>
      <c r="V18" s="128"/>
      <c r="W18" s="128"/>
      <c r="X18" s="128"/>
      <c r="Y18" s="128"/>
    </row>
    <row r="19" spans="1:25" ht="21" customHeight="1">
      <c r="A19" s="232" t="s">
        <v>117</v>
      </c>
      <c r="B19" s="136"/>
      <c r="C19" s="235">
        <v>1</v>
      </c>
      <c r="D19" s="236"/>
      <c r="E19" s="236">
        <v>5</v>
      </c>
      <c r="F19" s="236"/>
      <c r="G19" s="236">
        <v>3</v>
      </c>
      <c r="H19" s="236"/>
      <c r="I19" s="236">
        <v>11</v>
      </c>
      <c r="J19" s="236"/>
      <c r="K19" s="237">
        <v>20</v>
      </c>
      <c r="L19" s="128"/>
      <c r="M19" s="233" t="s">
        <v>126</v>
      </c>
      <c r="N19" s="234">
        <v>61</v>
      </c>
      <c r="O19" s="128"/>
      <c r="P19" s="128"/>
      <c r="Q19" s="128"/>
      <c r="R19" s="128"/>
      <c r="S19" s="128"/>
      <c r="T19" s="128"/>
      <c r="U19" s="128"/>
      <c r="V19" s="128"/>
      <c r="W19" s="128"/>
      <c r="X19" s="128"/>
      <c r="Y19" s="128"/>
    </row>
    <row r="20" spans="1:25" ht="21" customHeight="1">
      <c r="A20" s="232" t="s">
        <v>122</v>
      </c>
      <c r="B20" s="136"/>
      <c r="C20" s="235">
        <v>5</v>
      </c>
      <c r="D20" s="236"/>
      <c r="E20" s="236">
        <v>86</v>
      </c>
      <c r="F20" s="236"/>
      <c r="G20" s="236">
        <v>27</v>
      </c>
      <c r="H20" s="236"/>
      <c r="I20" s="236">
        <v>43</v>
      </c>
      <c r="J20" s="236"/>
      <c r="K20" s="237">
        <v>161</v>
      </c>
      <c r="L20" s="128"/>
      <c r="M20" s="233" t="s">
        <v>119</v>
      </c>
      <c r="N20" s="234">
        <v>54</v>
      </c>
      <c r="O20" s="128"/>
      <c r="P20" s="128"/>
      <c r="Q20" s="128"/>
      <c r="R20" s="128"/>
      <c r="S20" s="128"/>
      <c r="T20" s="128"/>
      <c r="U20" s="128"/>
      <c r="V20" s="128"/>
      <c r="W20" s="128"/>
      <c r="X20" s="128"/>
      <c r="Y20" s="128"/>
    </row>
    <row r="21" spans="1:25" ht="21" customHeight="1">
      <c r="A21" s="232" t="s">
        <v>118</v>
      </c>
      <c r="B21" s="136"/>
      <c r="C21" s="235">
        <v>4</v>
      </c>
      <c r="D21" s="236"/>
      <c r="E21" s="236">
        <v>21</v>
      </c>
      <c r="F21" s="236"/>
      <c r="G21" s="236">
        <v>396</v>
      </c>
      <c r="H21" s="236"/>
      <c r="I21" s="236">
        <v>186</v>
      </c>
      <c r="J21" s="236"/>
      <c r="K21" s="237">
        <v>607</v>
      </c>
      <c r="L21" s="128"/>
      <c r="M21" s="233" t="s">
        <v>129</v>
      </c>
      <c r="N21" s="234">
        <v>49</v>
      </c>
      <c r="O21" s="128"/>
      <c r="P21" s="128"/>
      <c r="Q21" s="128"/>
      <c r="R21" s="128"/>
      <c r="S21" s="128"/>
      <c r="T21" s="128"/>
      <c r="U21" s="128"/>
      <c r="V21" s="128"/>
      <c r="W21" s="128"/>
      <c r="X21" s="128"/>
      <c r="Y21" s="128"/>
    </row>
    <row r="22" spans="1:25" ht="21" customHeight="1">
      <c r="A22" s="232" t="s">
        <v>119</v>
      </c>
      <c r="B22" s="136"/>
      <c r="C22" s="235">
        <v>8</v>
      </c>
      <c r="D22" s="236"/>
      <c r="E22" s="236">
        <v>9</v>
      </c>
      <c r="F22" s="236"/>
      <c r="G22" s="236">
        <v>17</v>
      </c>
      <c r="H22" s="236"/>
      <c r="I22" s="236">
        <v>20</v>
      </c>
      <c r="J22" s="236"/>
      <c r="K22" s="237">
        <v>54</v>
      </c>
      <c r="L22" s="128"/>
      <c r="M22" s="233" t="s">
        <v>131</v>
      </c>
      <c r="N22" s="234">
        <v>44</v>
      </c>
      <c r="O22" s="128"/>
      <c r="P22" s="128"/>
      <c r="Q22" s="128"/>
      <c r="R22" s="128"/>
      <c r="S22" s="128"/>
      <c r="T22" s="128"/>
      <c r="U22" s="128"/>
      <c r="V22" s="128"/>
      <c r="W22" s="128"/>
      <c r="X22" s="128"/>
      <c r="Y22" s="128"/>
    </row>
    <row r="23" spans="1:25" ht="21" customHeight="1">
      <c r="A23" s="232" t="s">
        <v>120</v>
      </c>
      <c r="B23" s="136"/>
      <c r="C23" s="235"/>
      <c r="D23" s="236"/>
      <c r="E23" s="236">
        <v>2</v>
      </c>
      <c r="F23" s="236"/>
      <c r="G23" s="236">
        <v>5</v>
      </c>
      <c r="H23" s="236"/>
      <c r="I23" s="236">
        <v>9</v>
      </c>
      <c r="J23" s="236"/>
      <c r="K23" s="237">
        <v>16</v>
      </c>
      <c r="L23" s="128"/>
      <c r="M23" s="233" t="s">
        <v>132</v>
      </c>
      <c r="N23" s="234">
        <v>33</v>
      </c>
      <c r="O23" s="128"/>
      <c r="P23" s="128"/>
      <c r="Q23" s="128"/>
      <c r="R23" s="128"/>
      <c r="S23" s="128"/>
      <c r="T23" s="128"/>
      <c r="U23" s="128"/>
      <c r="V23" s="128"/>
      <c r="W23" s="128"/>
      <c r="X23" s="128"/>
      <c r="Y23" s="128"/>
    </row>
    <row r="24" spans="1:25" ht="21" customHeight="1">
      <c r="A24" s="232" t="s">
        <v>121</v>
      </c>
      <c r="B24" s="136"/>
      <c r="C24" s="235">
        <v>9</v>
      </c>
      <c r="D24" s="236"/>
      <c r="E24" s="236">
        <v>12</v>
      </c>
      <c r="F24" s="236"/>
      <c r="G24" s="236">
        <v>90</v>
      </c>
      <c r="H24" s="236"/>
      <c r="I24" s="236">
        <v>48</v>
      </c>
      <c r="J24" s="236"/>
      <c r="K24" s="237">
        <v>159</v>
      </c>
      <c r="L24" s="128"/>
      <c r="M24" s="233" t="s">
        <v>509</v>
      </c>
      <c r="N24" s="234">
        <v>28</v>
      </c>
      <c r="O24" s="128"/>
      <c r="P24" s="128"/>
      <c r="Q24" s="128"/>
      <c r="R24" s="128"/>
      <c r="S24" s="128"/>
      <c r="T24" s="128"/>
      <c r="U24" s="128"/>
      <c r="V24" s="128"/>
      <c r="W24" s="128"/>
      <c r="X24" s="128"/>
      <c r="Y24" s="128"/>
    </row>
    <row r="25" spans="1:25" ht="21" customHeight="1">
      <c r="A25" s="232" t="s">
        <v>123</v>
      </c>
      <c r="B25" s="136"/>
      <c r="C25" s="235">
        <v>1</v>
      </c>
      <c r="D25" s="236"/>
      <c r="E25" s="236">
        <v>10</v>
      </c>
      <c r="F25" s="236"/>
      <c r="G25" s="236">
        <v>47</v>
      </c>
      <c r="H25" s="236"/>
      <c r="I25" s="236">
        <v>61</v>
      </c>
      <c r="J25" s="236"/>
      <c r="K25" s="237">
        <v>119</v>
      </c>
      <c r="L25" s="128"/>
      <c r="M25" s="233" t="s">
        <v>134</v>
      </c>
      <c r="N25" s="234">
        <v>27</v>
      </c>
      <c r="O25" s="128"/>
      <c r="P25" s="128"/>
      <c r="Q25" s="128"/>
      <c r="R25" s="128"/>
      <c r="S25" s="128"/>
      <c r="T25" s="128"/>
      <c r="U25" s="128"/>
      <c r="V25" s="128"/>
      <c r="W25" s="128"/>
      <c r="X25" s="128"/>
      <c r="Y25" s="128"/>
    </row>
    <row r="26" spans="1:25" ht="21" customHeight="1">
      <c r="A26" s="232" t="s">
        <v>124</v>
      </c>
      <c r="B26" s="136"/>
      <c r="C26" s="235">
        <v>1</v>
      </c>
      <c r="D26" s="236"/>
      <c r="E26" s="236">
        <v>2</v>
      </c>
      <c r="F26" s="236"/>
      <c r="G26" s="236">
        <v>9</v>
      </c>
      <c r="H26" s="236"/>
      <c r="I26" s="236">
        <v>7</v>
      </c>
      <c r="J26" s="236"/>
      <c r="K26" s="237">
        <v>19</v>
      </c>
      <c r="L26" s="128"/>
      <c r="M26" s="233" t="s">
        <v>113</v>
      </c>
      <c r="N26" s="234">
        <v>22</v>
      </c>
      <c r="O26" s="128"/>
      <c r="P26" s="128"/>
      <c r="Q26" s="128"/>
      <c r="R26" s="128"/>
      <c r="S26" s="128"/>
      <c r="T26" s="128"/>
      <c r="U26" s="128"/>
      <c r="V26" s="128"/>
      <c r="W26" s="128"/>
      <c r="X26" s="128"/>
      <c r="Y26" s="128"/>
    </row>
    <row r="27" spans="1:25" ht="21" customHeight="1">
      <c r="A27" s="232" t="s">
        <v>125</v>
      </c>
      <c r="B27" s="136"/>
      <c r="C27" s="235">
        <v>6</v>
      </c>
      <c r="D27" s="236"/>
      <c r="E27" s="236">
        <v>4</v>
      </c>
      <c r="F27" s="236"/>
      <c r="G27" s="236">
        <v>5</v>
      </c>
      <c r="H27" s="236"/>
      <c r="I27" s="236">
        <v>3</v>
      </c>
      <c r="J27" s="236"/>
      <c r="K27" s="237">
        <v>18</v>
      </c>
      <c r="L27" s="128"/>
      <c r="M27" s="233" t="s">
        <v>108</v>
      </c>
      <c r="N27" s="234">
        <v>21</v>
      </c>
      <c r="O27" s="128"/>
      <c r="P27" s="128"/>
      <c r="Q27" s="128"/>
      <c r="R27" s="128"/>
      <c r="S27" s="128"/>
      <c r="T27" s="128"/>
      <c r="U27" s="128"/>
      <c r="V27" s="128"/>
      <c r="W27" s="128"/>
      <c r="X27" s="128"/>
      <c r="Y27" s="128"/>
    </row>
    <row r="28" spans="1:25" ht="21" customHeight="1">
      <c r="A28" s="232" t="s">
        <v>126</v>
      </c>
      <c r="B28" s="136"/>
      <c r="C28" s="235">
        <v>7</v>
      </c>
      <c r="D28" s="236"/>
      <c r="E28" s="236">
        <v>44</v>
      </c>
      <c r="F28" s="236"/>
      <c r="G28" s="236">
        <v>3</v>
      </c>
      <c r="H28" s="236"/>
      <c r="I28" s="236">
        <v>7</v>
      </c>
      <c r="J28" s="236"/>
      <c r="K28" s="237">
        <v>61</v>
      </c>
      <c r="L28" s="128"/>
      <c r="M28" s="233" t="s">
        <v>117</v>
      </c>
      <c r="N28" s="234">
        <v>20</v>
      </c>
      <c r="O28" s="128"/>
      <c r="P28" s="128"/>
      <c r="Q28" s="128"/>
      <c r="R28" s="128"/>
      <c r="S28" s="128"/>
      <c r="T28" s="128"/>
      <c r="U28" s="128"/>
      <c r="V28" s="128"/>
      <c r="W28" s="128"/>
      <c r="X28" s="128"/>
      <c r="Y28" s="128"/>
    </row>
    <row r="29" spans="1:25" ht="21" customHeight="1">
      <c r="A29" s="232" t="s">
        <v>127</v>
      </c>
      <c r="B29" s="136"/>
      <c r="C29" s="235">
        <v>1</v>
      </c>
      <c r="D29" s="236"/>
      <c r="E29" s="236">
        <v>3</v>
      </c>
      <c r="F29" s="236"/>
      <c r="G29" s="236">
        <v>5</v>
      </c>
      <c r="H29" s="236"/>
      <c r="I29" s="236">
        <v>2</v>
      </c>
      <c r="J29" s="236"/>
      <c r="K29" s="237">
        <v>11</v>
      </c>
      <c r="L29" s="128"/>
      <c r="M29" s="233" t="s">
        <v>112</v>
      </c>
      <c r="N29" s="234">
        <v>19</v>
      </c>
      <c r="O29" s="128"/>
      <c r="P29" s="128"/>
      <c r="Q29" s="128"/>
      <c r="R29" s="128"/>
      <c r="S29" s="128"/>
      <c r="T29" s="128"/>
      <c r="U29" s="128"/>
      <c r="V29" s="128"/>
      <c r="W29" s="128"/>
      <c r="X29" s="128"/>
      <c r="Y29" s="128"/>
    </row>
    <row r="30" spans="1:25" ht="21" customHeight="1">
      <c r="A30" s="232" t="s">
        <v>128</v>
      </c>
      <c r="B30" s="136"/>
      <c r="C30" s="235">
        <v>2</v>
      </c>
      <c r="D30" s="236"/>
      <c r="E30" s="236">
        <v>3</v>
      </c>
      <c r="F30" s="236"/>
      <c r="G30" s="236">
        <v>5</v>
      </c>
      <c r="H30" s="236"/>
      <c r="I30" s="236">
        <v>6</v>
      </c>
      <c r="J30" s="236"/>
      <c r="K30" s="237">
        <v>16</v>
      </c>
      <c r="L30" s="128"/>
      <c r="M30" s="233" t="s">
        <v>124</v>
      </c>
      <c r="N30" s="234">
        <v>19</v>
      </c>
      <c r="O30" s="128"/>
      <c r="P30" s="128"/>
      <c r="Q30" s="128"/>
      <c r="R30" s="128"/>
      <c r="S30" s="128"/>
      <c r="T30" s="128"/>
      <c r="U30" s="128"/>
      <c r="V30" s="128"/>
      <c r="W30" s="128"/>
      <c r="X30" s="128"/>
      <c r="Y30" s="128"/>
    </row>
    <row r="31" spans="1:25" ht="21" customHeight="1">
      <c r="A31" s="232" t="s">
        <v>129</v>
      </c>
      <c r="B31" s="136"/>
      <c r="C31" s="235"/>
      <c r="D31" s="236"/>
      <c r="E31" s="236">
        <v>1</v>
      </c>
      <c r="F31" s="236"/>
      <c r="G31" s="236">
        <v>18</v>
      </c>
      <c r="H31" s="236"/>
      <c r="I31" s="236">
        <v>30</v>
      </c>
      <c r="J31" s="236"/>
      <c r="K31" s="237">
        <v>49</v>
      </c>
      <c r="L31" s="128"/>
      <c r="M31" s="233" t="s">
        <v>125</v>
      </c>
      <c r="N31" s="234">
        <v>18</v>
      </c>
      <c r="O31" s="128"/>
      <c r="P31" s="128"/>
      <c r="Q31" s="128"/>
      <c r="R31" s="128"/>
      <c r="S31" s="128"/>
      <c r="T31" s="128"/>
      <c r="U31" s="128"/>
      <c r="V31" s="128"/>
      <c r="W31" s="128"/>
      <c r="X31" s="128"/>
      <c r="Y31" s="128"/>
    </row>
    <row r="32" spans="1:25" ht="21" customHeight="1">
      <c r="A32" s="232" t="s">
        <v>130</v>
      </c>
      <c r="B32" s="136"/>
      <c r="C32" s="235">
        <v>1</v>
      </c>
      <c r="D32" s="236"/>
      <c r="E32" s="236">
        <v>2</v>
      </c>
      <c r="F32" s="236"/>
      <c r="G32" s="236">
        <v>1</v>
      </c>
      <c r="H32" s="236"/>
      <c r="I32" s="236">
        <v>3</v>
      </c>
      <c r="J32" s="236"/>
      <c r="K32" s="237">
        <v>7</v>
      </c>
      <c r="L32" s="128"/>
      <c r="M32" s="233" t="s">
        <v>120</v>
      </c>
      <c r="N32" s="234">
        <v>16</v>
      </c>
      <c r="O32" s="128"/>
      <c r="P32" s="128"/>
      <c r="Q32" s="128"/>
      <c r="R32" s="128"/>
      <c r="S32" s="128"/>
      <c r="T32" s="128"/>
      <c r="U32" s="128"/>
      <c r="V32" s="128"/>
      <c r="W32" s="128"/>
      <c r="X32" s="128"/>
      <c r="Y32" s="128"/>
    </row>
    <row r="33" spans="1:25" ht="21" customHeight="1">
      <c r="A33" s="232" t="s">
        <v>131</v>
      </c>
      <c r="B33" s="136"/>
      <c r="C33" s="235">
        <v>10</v>
      </c>
      <c r="D33" s="236"/>
      <c r="E33" s="236">
        <v>6</v>
      </c>
      <c r="F33" s="236"/>
      <c r="G33" s="236">
        <v>8</v>
      </c>
      <c r="H33" s="236"/>
      <c r="I33" s="236">
        <v>20</v>
      </c>
      <c r="J33" s="236"/>
      <c r="K33" s="237">
        <v>44</v>
      </c>
      <c r="L33" s="128"/>
      <c r="M33" s="233" t="s">
        <v>128</v>
      </c>
      <c r="N33" s="234">
        <v>16</v>
      </c>
      <c r="O33" s="128"/>
      <c r="P33" s="128"/>
      <c r="Q33" s="128"/>
      <c r="R33" s="128"/>
      <c r="S33" s="128"/>
      <c r="T33" s="128"/>
      <c r="U33" s="128"/>
      <c r="V33" s="128"/>
      <c r="W33" s="128"/>
      <c r="X33" s="128"/>
      <c r="Y33" s="128"/>
    </row>
    <row r="34" spans="1:25" ht="21" customHeight="1">
      <c r="A34" s="232" t="s">
        <v>132</v>
      </c>
      <c r="B34" s="136"/>
      <c r="C34" s="235">
        <v>1</v>
      </c>
      <c r="D34" s="236"/>
      <c r="E34" s="236">
        <v>4</v>
      </c>
      <c r="F34" s="236"/>
      <c r="G34" s="236">
        <v>13</v>
      </c>
      <c r="H34" s="236"/>
      <c r="I34" s="236">
        <v>15</v>
      </c>
      <c r="J34" s="236"/>
      <c r="K34" s="237">
        <v>33</v>
      </c>
      <c r="L34" s="128"/>
      <c r="M34" s="233" t="s">
        <v>114</v>
      </c>
      <c r="N34" s="234">
        <v>12</v>
      </c>
      <c r="O34" s="128"/>
      <c r="P34" s="128"/>
      <c r="Q34" s="128"/>
      <c r="R34" s="128"/>
      <c r="S34" s="128"/>
      <c r="T34" s="128"/>
      <c r="U34" s="128"/>
      <c r="V34" s="128"/>
      <c r="W34" s="128"/>
      <c r="X34" s="128"/>
      <c r="Y34" s="128"/>
    </row>
    <row r="35" spans="1:25" ht="21" customHeight="1">
      <c r="A35" s="232" t="s">
        <v>133</v>
      </c>
      <c r="B35" s="136"/>
      <c r="C35" s="235"/>
      <c r="D35" s="236"/>
      <c r="E35" s="236">
        <v>2</v>
      </c>
      <c r="F35" s="236"/>
      <c r="G35" s="236">
        <v>2</v>
      </c>
      <c r="H35" s="236"/>
      <c r="I35" s="236">
        <v>2</v>
      </c>
      <c r="J35" s="236"/>
      <c r="K35" s="237">
        <v>6</v>
      </c>
      <c r="L35" s="128"/>
      <c r="M35" s="233" t="s">
        <v>127</v>
      </c>
      <c r="N35" s="234">
        <v>11</v>
      </c>
      <c r="O35" s="128"/>
      <c r="P35" s="128"/>
      <c r="Q35" s="128"/>
      <c r="R35" s="128"/>
      <c r="S35" s="128"/>
      <c r="T35" s="128"/>
      <c r="U35" s="128"/>
      <c r="V35" s="128"/>
      <c r="W35" s="128"/>
      <c r="X35" s="128"/>
      <c r="Y35" s="128"/>
    </row>
    <row r="36" spans="1:25" ht="21" customHeight="1">
      <c r="A36" s="232" t="s">
        <v>134</v>
      </c>
      <c r="B36" s="136"/>
      <c r="C36" s="235">
        <v>1</v>
      </c>
      <c r="D36" s="236"/>
      <c r="E36" s="236">
        <v>7</v>
      </c>
      <c r="F36" s="236"/>
      <c r="G36" s="236">
        <v>6</v>
      </c>
      <c r="H36" s="236"/>
      <c r="I36" s="236">
        <v>13</v>
      </c>
      <c r="J36" s="236"/>
      <c r="K36" s="237">
        <v>27</v>
      </c>
      <c r="L36" s="128"/>
      <c r="M36" s="233" t="s">
        <v>136</v>
      </c>
      <c r="N36" s="234">
        <v>11</v>
      </c>
      <c r="O36" s="128"/>
      <c r="P36" s="128"/>
      <c r="Q36" s="128"/>
      <c r="R36" s="128"/>
      <c r="S36" s="128"/>
      <c r="T36" s="128"/>
      <c r="U36" s="128"/>
      <c r="V36" s="128"/>
      <c r="W36" s="128"/>
      <c r="X36" s="128"/>
      <c r="Y36" s="128"/>
    </row>
    <row r="37" spans="1:25" ht="21" customHeight="1">
      <c r="A37" s="232" t="s">
        <v>135</v>
      </c>
      <c r="B37" s="136"/>
      <c r="C37" s="235">
        <v>12</v>
      </c>
      <c r="D37" s="236"/>
      <c r="E37" s="236">
        <v>9</v>
      </c>
      <c r="F37" s="236"/>
      <c r="G37" s="236">
        <v>41</v>
      </c>
      <c r="H37" s="236"/>
      <c r="I37" s="236">
        <v>65</v>
      </c>
      <c r="J37" s="236"/>
      <c r="K37" s="237">
        <v>127</v>
      </c>
      <c r="L37" s="128"/>
      <c r="M37" s="233" t="s">
        <v>138</v>
      </c>
      <c r="N37" s="234">
        <v>10</v>
      </c>
      <c r="O37" s="128"/>
      <c r="P37" s="128"/>
      <c r="Q37" s="128"/>
      <c r="R37" s="128"/>
      <c r="S37" s="128"/>
      <c r="T37" s="128"/>
      <c r="U37" s="128"/>
      <c r="V37" s="128"/>
      <c r="W37" s="128"/>
      <c r="X37" s="128"/>
      <c r="Y37" s="128"/>
    </row>
    <row r="38" spans="1:25" ht="21" customHeight="1">
      <c r="A38" s="232" t="s">
        <v>136</v>
      </c>
      <c r="B38" s="136"/>
      <c r="C38" s="235"/>
      <c r="D38" s="236"/>
      <c r="E38" s="236">
        <v>2</v>
      </c>
      <c r="F38" s="236"/>
      <c r="G38" s="236">
        <v>5</v>
      </c>
      <c r="H38" s="236"/>
      <c r="I38" s="236">
        <v>4</v>
      </c>
      <c r="J38" s="236"/>
      <c r="K38" s="237">
        <v>11</v>
      </c>
      <c r="L38" s="128"/>
      <c r="M38" s="233" t="s">
        <v>109</v>
      </c>
      <c r="N38" s="234">
        <v>8</v>
      </c>
      <c r="O38" s="128"/>
      <c r="P38" s="128"/>
      <c r="Q38" s="128"/>
      <c r="R38" s="128"/>
      <c r="S38" s="128"/>
      <c r="T38" s="128"/>
      <c r="U38" s="128"/>
      <c r="V38" s="128"/>
      <c r="W38" s="128"/>
      <c r="X38" s="128"/>
      <c r="Y38" s="128"/>
    </row>
    <row r="39" spans="1:25" ht="21" customHeight="1">
      <c r="A39" s="232" t="s">
        <v>137</v>
      </c>
      <c r="B39" s="136"/>
      <c r="C39" s="235">
        <v>14</v>
      </c>
      <c r="D39" s="236"/>
      <c r="E39" s="236">
        <v>26</v>
      </c>
      <c r="F39" s="236"/>
      <c r="G39" s="236">
        <v>27</v>
      </c>
      <c r="H39" s="236"/>
      <c r="I39" s="236">
        <v>29</v>
      </c>
      <c r="J39" s="236"/>
      <c r="K39" s="237">
        <v>96</v>
      </c>
      <c r="L39" s="128"/>
      <c r="M39" s="233" t="s">
        <v>130</v>
      </c>
      <c r="N39" s="234">
        <v>7</v>
      </c>
      <c r="O39" s="128"/>
      <c r="P39" s="128"/>
      <c r="Q39" s="128"/>
      <c r="R39" s="128"/>
      <c r="S39" s="128"/>
      <c r="T39" s="128"/>
      <c r="U39" s="128"/>
      <c r="V39" s="128"/>
      <c r="W39" s="128"/>
      <c r="X39" s="128"/>
      <c r="Y39" s="128"/>
    </row>
    <row r="40" spans="1:25" ht="21" customHeight="1">
      <c r="A40" s="232" t="s">
        <v>138</v>
      </c>
      <c r="B40" s="136"/>
      <c r="C40" s="235">
        <v>2</v>
      </c>
      <c r="D40" s="236"/>
      <c r="E40" s="236">
        <v>4</v>
      </c>
      <c r="F40" s="236"/>
      <c r="G40" s="236"/>
      <c r="H40" s="236"/>
      <c r="I40" s="236">
        <v>4</v>
      </c>
      <c r="J40" s="236"/>
      <c r="K40" s="237">
        <v>10</v>
      </c>
      <c r="L40" s="128"/>
      <c r="M40" s="233" t="s">
        <v>133</v>
      </c>
      <c r="N40" s="234">
        <v>6</v>
      </c>
      <c r="O40" s="128"/>
      <c r="P40" s="128"/>
      <c r="Q40" s="128"/>
      <c r="R40" s="128"/>
      <c r="S40" s="128"/>
      <c r="T40" s="128"/>
      <c r="U40" s="128"/>
      <c r="V40" s="128"/>
      <c r="W40" s="128"/>
      <c r="X40" s="128"/>
      <c r="Y40" s="128"/>
    </row>
    <row r="41" spans="1:25" ht="21" customHeight="1">
      <c r="A41" s="232" t="s">
        <v>139</v>
      </c>
      <c r="B41" s="136"/>
      <c r="C41" s="235">
        <v>2</v>
      </c>
      <c r="D41" s="236"/>
      <c r="E41" s="236">
        <v>31</v>
      </c>
      <c r="F41" s="236"/>
      <c r="G41" s="236">
        <v>5</v>
      </c>
      <c r="H41" s="236"/>
      <c r="I41" s="236">
        <v>29</v>
      </c>
      <c r="J41" s="236"/>
      <c r="K41" s="237">
        <v>67</v>
      </c>
      <c r="L41" s="128"/>
      <c r="M41" s="233" t="s">
        <v>111</v>
      </c>
      <c r="N41" s="234">
        <v>3</v>
      </c>
      <c r="O41" s="128"/>
      <c r="P41" s="128"/>
      <c r="Q41" s="128"/>
      <c r="R41" s="128"/>
      <c r="S41" s="128"/>
      <c r="T41" s="128"/>
      <c r="U41" s="128"/>
      <c r="V41" s="128"/>
      <c r="W41" s="128"/>
      <c r="X41" s="128"/>
      <c r="Y41" s="128"/>
    </row>
    <row r="42" spans="1:25" ht="21" customHeight="1">
      <c r="A42" s="232" t="s">
        <v>509</v>
      </c>
      <c r="B42" s="136"/>
      <c r="C42" s="235">
        <v>4</v>
      </c>
      <c r="D42" s="236"/>
      <c r="E42" s="236">
        <v>5</v>
      </c>
      <c r="F42" s="236"/>
      <c r="G42" s="236">
        <v>8</v>
      </c>
      <c r="H42" s="236"/>
      <c r="I42" s="236">
        <v>11</v>
      </c>
      <c r="J42" s="236"/>
      <c r="K42" s="237">
        <v>28</v>
      </c>
      <c r="L42" s="128"/>
      <c r="M42" s="233" t="s">
        <v>110</v>
      </c>
      <c r="N42" s="234">
        <v>1</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102</v>
      </c>
      <c r="D44" s="240">
        <v>0</v>
      </c>
      <c r="E44" s="240">
        <v>380</v>
      </c>
      <c r="F44" s="240">
        <v>0</v>
      </c>
      <c r="G44" s="240">
        <v>852</v>
      </c>
      <c r="H44" s="240">
        <v>0</v>
      </c>
      <c r="I44" s="240">
        <v>766</v>
      </c>
      <c r="J44" s="240">
        <v>0</v>
      </c>
      <c r="K44" s="241">
        <v>2100</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4" orientation="landscape" useFirstPageNumber="1" r:id="rId1"/>
  <headerFooter scaleWithDoc="0">
    <oddHeader>&amp;L&amp;G&amp;C&amp;G&amp;R&amp;G</oddHeader>
    <oddFooter>&amp;R&amp;"Montserrat,Negrita"&amp;10 &amp;P</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0263D-5176-4980-A0EC-2DC79C562515}">
  <sheetPr codeName="Hoja23"/>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147</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v>7</v>
      </c>
      <c r="F10" s="236"/>
      <c r="G10" s="236">
        <v>3</v>
      </c>
      <c r="H10" s="236"/>
      <c r="I10" s="236">
        <v>4</v>
      </c>
      <c r="J10" s="236"/>
      <c r="K10" s="237">
        <v>14</v>
      </c>
      <c r="L10" s="128"/>
      <c r="M10" s="233" t="s">
        <v>127</v>
      </c>
      <c r="N10" s="234">
        <v>284</v>
      </c>
      <c r="O10" s="128"/>
      <c r="P10" s="128"/>
      <c r="Q10" s="128"/>
      <c r="R10" s="128"/>
      <c r="S10" s="128"/>
      <c r="T10" s="128"/>
      <c r="U10" s="128"/>
      <c r="V10" s="128"/>
      <c r="W10" s="128"/>
      <c r="X10" s="128"/>
      <c r="Y10" s="128"/>
    </row>
    <row r="11" spans="1:25" ht="21" customHeight="1">
      <c r="A11" s="232" t="s">
        <v>109</v>
      </c>
      <c r="B11" s="136"/>
      <c r="C11" s="235">
        <v>4</v>
      </c>
      <c r="D11" s="236"/>
      <c r="E11" s="236">
        <v>8</v>
      </c>
      <c r="F11" s="236"/>
      <c r="G11" s="236">
        <v>4</v>
      </c>
      <c r="H11" s="236"/>
      <c r="I11" s="236">
        <v>3</v>
      </c>
      <c r="J11" s="236"/>
      <c r="K11" s="237">
        <v>19</v>
      </c>
      <c r="L11" s="128"/>
      <c r="M11" s="233" t="s">
        <v>137</v>
      </c>
      <c r="N11" s="234">
        <v>223</v>
      </c>
      <c r="O11" s="128"/>
      <c r="P11" s="128"/>
      <c r="Q11" s="128"/>
      <c r="R11" s="128"/>
      <c r="S11" s="128"/>
      <c r="T11" s="128"/>
      <c r="U11" s="128"/>
      <c r="V11" s="128"/>
      <c r="W11" s="128"/>
      <c r="X11" s="128"/>
      <c r="Y11" s="128"/>
    </row>
    <row r="12" spans="1:25" ht="21" customHeight="1">
      <c r="A12" s="232" t="s">
        <v>110</v>
      </c>
      <c r="B12" s="136"/>
      <c r="C12" s="235"/>
      <c r="D12" s="236"/>
      <c r="E12" s="236"/>
      <c r="F12" s="236"/>
      <c r="G12" s="236"/>
      <c r="H12" s="236"/>
      <c r="I12" s="236">
        <v>1</v>
      </c>
      <c r="J12" s="236"/>
      <c r="K12" s="237">
        <v>1</v>
      </c>
      <c r="L12" s="128"/>
      <c r="M12" s="233" t="s">
        <v>116</v>
      </c>
      <c r="N12" s="234">
        <v>202</v>
      </c>
      <c r="O12" s="128"/>
      <c r="P12" s="128"/>
      <c r="Q12" s="128"/>
      <c r="R12" s="128"/>
      <c r="S12" s="128"/>
      <c r="T12" s="128"/>
      <c r="U12" s="128"/>
      <c r="V12" s="128"/>
      <c r="W12" s="128"/>
      <c r="X12" s="128"/>
      <c r="Y12" s="128"/>
    </row>
    <row r="13" spans="1:25" ht="21" customHeight="1">
      <c r="A13" s="232" t="s">
        <v>111</v>
      </c>
      <c r="B13" s="136"/>
      <c r="C13" s="235"/>
      <c r="D13" s="236"/>
      <c r="E13" s="236">
        <v>8</v>
      </c>
      <c r="F13" s="236"/>
      <c r="G13" s="236">
        <v>2</v>
      </c>
      <c r="H13" s="236"/>
      <c r="I13" s="236">
        <v>3</v>
      </c>
      <c r="J13" s="236"/>
      <c r="K13" s="237">
        <v>13</v>
      </c>
      <c r="L13" s="128"/>
      <c r="M13" s="233" t="s">
        <v>119</v>
      </c>
      <c r="N13" s="234">
        <v>173</v>
      </c>
      <c r="O13" s="128"/>
      <c r="P13" s="128"/>
      <c r="Q13" s="128"/>
      <c r="R13" s="128"/>
      <c r="S13" s="128"/>
      <c r="T13" s="128"/>
      <c r="U13" s="128"/>
      <c r="V13" s="128"/>
      <c r="W13" s="128"/>
      <c r="X13" s="128"/>
      <c r="Y13" s="128"/>
    </row>
    <row r="14" spans="1:25" ht="21" customHeight="1">
      <c r="A14" s="232" t="s">
        <v>114</v>
      </c>
      <c r="B14" s="136"/>
      <c r="C14" s="235">
        <v>2</v>
      </c>
      <c r="D14" s="236"/>
      <c r="E14" s="236">
        <v>32</v>
      </c>
      <c r="F14" s="236"/>
      <c r="G14" s="236">
        <v>15</v>
      </c>
      <c r="H14" s="236"/>
      <c r="I14" s="236">
        <v>7</v>
      </c>
      <c r="J14" s="236"/>
      <c r="K14" s="237">
        <v>56</v>
      </c>
      <c r="L14" s="128"/>
      <c r="M14" s="233" t="s">
        <v>122</v>
      </c>
      <c r="N14" s="234">
        <v>139</v>
      </c>
      <c r="O14" s="128"/>
      <c r="P14" s="128"/>
      <c r="Q14" s="128"/>
      <c r="R14" s="128"/>
      <c r="S14" s="128"/>
      <c r="T14" s="128"/>
      <c r="U14" s="128"/>
      <c r="V14" s="128"/>
      <c r="W14" s="128"/>
      <c r="X14" s="128"/>
      <c r="Y14" s="128"/>
    </row>
    <row r="15" spans="1:25" ht="21" customHeight="1">
      <c r="A15" s="232" t="s">
        <v>115</v>
      </c>
      <c r="B15" s="136"/>
      <c r="C15" s="235"/>
      <c r="D15" s="236"/>
      <c r="E15" s="236">
        <v>25</v>
      </c>
      <c r="F15" s="236"/>
      <c r="G15" s="236">
        <v>7</v>
      </c>
      <c r="H15" s="236"/>
      <c r="I15" s="236">
        <v>7</v>
      </c>
      <c r="J15" s="236"/>
      <c r="K15" s="237">
        <v>39</v>
      </c>
      <c r="L15" s="128"/>
      <c r="M15" s="233" t="s">
        <v>135</v>
      </c>
      <c r="N15" s="234">
        <v>91</v>
      </c>
      <c r="O15" s="128"/>
      <c r="P15" s="128"/>
      <c r="Q15" s="128"/>
      <c r="R15" s="128"/>
      <c r="S15" s="128"/>
      <c r="T15" s="128"/>
      <c r="U15" s="128"/>
      <c r="V15" s="128"/>
      <c r="W15" s="128"/>
      <c r="X15" s="128"/>
      <c r="Y15" s="128"/>
    </row>
    <row r="16" spans="1:25" ht="21" customHeight="1">
      <c r="A16" s="232" t="s">
        <v>116</v>
      </c>
      <c r="B16" s="136"/>
      <c r="C16" s="235">
        <v>13</v>
      </c>
      <c r="D16" s="236"/>
      <c r="E16" s="236">
        <v>121</v>
      </c>
      <c r="F16" s="236"/>
      <c r="G16" s="236">
        <v>40</v>
      </c>
      <c r="H16" s="236"/>
      <c r="I16" s="236">
        <v>28</v>
      </c>
      <c r="J16" s="236"/>
      <c r="K16" s="237">
        <v>202</v>
      </c>
      <c r="L16" s="128"/>
      <c r="M16" s="233" t="s">
        <v>139</v>
      </c>
      <c r="N16" s="234">
        <v>91</v>
      </c>
      <c r="O16" s="128"/>
      <c r="P16" s="128"/>
      <c r="Q16" s="128"/>
      <c r="R16" s="128"/>
      <c r="S16" s="128"/>
      <c r="T16" s="128"/>
      <c r="U16" s="128"/>
      <c r="V16" s="128"/>
      <c r="W16" s="128"/>
      <c r="X16" s="128"/>
      <c r="Y16" s="128"/>
    </row>
    <row r="17" spans="1:25" ht="21" customHeight="1">
      <c r="A17" s="232" t="s">
        <v>112</v>
      </c>
      <c r="B17" s="136"/>
      <c r="C17" s="235">
        <v>2</v>
      </c>
      <c r="D17" s="236"/>
      <c r="E17" s="236">
        <v>9</v>
      </c>
      <c r="F17" s="236"/>
      <c r="G17" s="236">
        <v>4</v>
      </c>
      <c r="H17" s="236"/>
      <c r="I17" s="236">
        <v>6</v>
      </c>
      <c r="J17" s="236"/>
      <c r="K17" s="237">
        <v>21</v>
      </c>
      <c r="L17" s="128"/>
      <c r="M17" s="233" t="s">
        <v>118</v>
      </c>
      <c r="N17" s="234">
        <v>76</v>
      </c>
      <c r="O17" s="128"/>
      <c r="P17" s="128"/>
      <c r="Q17" s="128"/>
      <c r="R17" s="128"/>
      <c r="S17" s="128"/>
      <c r="T17" s="128"/>
      <c r="U17" s="128"/>
      <c r="V17" s="128"/>
      <c r="W17" s="128"/>
      <c r="X17" s="128"/>
      <c r="Y17" s="128"/>
    </row>
    <row r="18" spans="1:25" ht="21" customHeight="1">
      <c r="A18" s="232" t="s">
        <v>113</v>
      </c>
      <c r="B18" s="136"/>
      <c r="C18" s="235"/>
      <c r="D18" s="236"/>
      <c r="E18" s="236">
        <v>1</v>
      </c>
      <c r="F18" s="236"/>
      <c r="G18" s="236">
        <v>1</v>
      </c>
      <c r="H18" s="236"/>
      <c r="I18" s="236">
        <v>1</v>
      </c>
      <c r="J18" s="236"/>
      <c r="K18" s="237">
        <v>3</v>
      </c>
      <c r="L18" s="128"/>
      <c r="M18" s="233" t="s">
        <v>126</v>
      </c>
      <c r="N18" s="234">
        <v>69</v>
      </c>
      <c r="O18" s="128"/>
      <c r="P18" s="128"/>
      <c r="Q18" s="128"/>
      <c r="R18" s="128"/>
      <c r="S18" s="128"/>
      <c r="T18" s="128"/>
      <c r="U18" s="128"/>
      <c r="V18" s="128"/>
      <c r="W18" s="128"/>
      <c r="X18" s="128"/>
      <c r="Y18" s="128"/>
    </row>
    <row r="19" spans="1:25" ht="21" customHeight="1">
      <c r="A19" s="232" t="s">
        <v>117</v>
      </c>
      <c r="B19" s="136"/>
      <c r="C19" s="235">
        <v>2</v>
      </c>
      <c r="D19" s="236"/>
      <c r="E19" s="236">
        <v>5</v>
      </c>
      <c r="F19" s="236"/>
      <c r="G19" s="236">
        <v>4</v>
      </c>
      <c r="H19" s="236"/>
      <c r="I19" s="236">
        <v>4</v>
      </c>
      <c r="J19" s="236"/>
      <c r="K19" s="237">
        <v>15</v>
      </c>
      <c r="L19" s="128"/>
      <c r="M19" s="233" t="s">
        <v>128</v>
      </c>
      <c r="N19" s="234">
        <v>66</v>
      </c>
      <c r="O19" s="128"/>
      <c r="P19" s="128"/>
      <c r="Q19" s="128"/>
      <c r="R19" s="128"/>
      <c r="S19" s="128"/>
      <c r="T19" s="128"/>
      <c r="U19" s="128"/>
      <c r="V19" s="128"/>
      <c r="W19" s="128"/>
      <c r="X19" s="128"/>
      <c r="Y19" s="128"/>
    </row>
    <row r="20" spans="1:25" ht="21" customHeight="1">
      <c r="A20" s="232" t="s">
        <v>122</v>
      </c>
      <c r="B20" s="136"/>
      <c r="C20" s="235">
        <v>9</v>
      </c>
      <c r="D20" s="236"/>
      <c r="E20" s="236">
        <v>101</v>
      </c>
      <c r="F20" s="236"/>
      <c r="G20" s="236">
        <v>14</v>
      </c>
      <c r="H20" s="236"/>
      <c r="I20" s="236">
        <v>15</v>
      </c>
      <c r="J20" s="236"/>
      <c r="K20" s="237">
        <v>139</v>
      </c>
      <c r="L20" s="128"/>
      <c r="M20" s="233" t="s">
        <v>123</v>
      </c>
      <c r="N20" s="234">
        <v>60</v>
      </c>
      <c r="O20" s="128"/>
      <c r="P20" s="128"/>
      <c r="Q20" s="128"/>
      <c r="R20" s="128"/>
      <c r="S20" s="128"/>
      <c r="T20" s="128"/>
      <c r="U20" s="128"/>
      <c r="V20" s="128"/>
      <c r="W20" s="128"/>
      <c r="X20" s="128"/>
      <c r="Y20" s="128"/>
    </row>
    <row r="21" spans="1:25" ht="21" customHeight="1">
      <c r="A21" s="232" t="s">
        <v>118</v>
      </c>
      <c r="B21" s="136"/>
      <c r="C21" s="235">
        <v>16</v>
      </c>
      <c r="D21" s="236"/>
      <c r="E21" s="236">
        <v>49</v>
      </c>
      <c r="F21" s="236"/>
      <c r="G21" s="236">
        <v>3</v>
      </c>
      <c r="H21" s="236"/>
      <c r="I21" s="236">
        <v>8</v>
      </c>
      <c r="J21" s="236"/>
      <c r="K21" s="237">
        <v>76</v>
      </c>
      <c r="L21" s="128"/>
      <c r="M21" s="233" t="s">
        <v>121</v>
      </c>
      <c r="N21" s="234">
        <v>59</v>
      </c>
      <c r="O21" s="128"/>
      <c r="P21" s="128"/>
      <c r="Q21" s="128"/>
      <c r="R21" s="128"/>
      <c r="S21" s="128"/>
      <c r="T21" s="128"/>
      <c r="U21" s="128"/>
      <c r="V21" s="128"/>
      <c r="W21" s="128"/>
      <c r="X21" s="128"/>
      <c r="Y21" s="128"/>
    </row>
    <row r="22" spans="1:25" ht="21" customHeight="1">
      <c r="A22" s="232" t="s">
        <v>119</v>
      </c>
      <c r="B22" s="136"/>
      <c r="C22" s="235">
        <v>41</v>
      </c>
      <c r="D22" s="236"/>
      <c r="E22" s="236">
        <v>48</v>
      </c>
      <c r="F22" s="236"/>
      <c r="G22" s="236">
        <v>33</v>
      </c>
      <c r="H22" s="236"/>
      <c r="I22" s="236">
        <v>51</v>
      </c>
      <c r="J22" s="236"/>
      <c r="K22" s="237">
        <v>173</v>
      </c>
      <c r="L22" s="128"/>
      <c r="M22" s="233" t="s">
        <v>114</v>
      </c>
      <c r="N22" s="234">
        <v>56</v>
      </c>
      <c r="O22" s="128"/>
      <c r="P22" s="128"/>
      <c r="Q22" s="128"/>
      <c r="R22" s="128"/>
      <c r="S22" s="128"/>
      <c r="T22" s="128"/>
      <c r="U22" s="128"/>
      <c r="V22" s="128"/>
      <c r="W22" s="128"/>
      <c r="X22" s="128"/>
      <c r="Y22" s="128"/>
    </row>
    <row r="23" spans="1:25" ht="21" customHeight="1">
      <c r="A23" s="232" t="s">
        <v>120</v>
      </c>
      <c r="B23" s="136"/>
      <c r="C23" s="235">
        <v>2</v>
      </c>
      <c r="D23" s="236"/>
      <c r="E23" s="236">
        <v>5</v>
      </c>
      <c r="F23" s="236"/>
      <c r="G23" s="236"/>
      <c r="H23" s="236"/>
      <c r="I23" s="236">
        <v>5</v>
      </c>
      <c r="J23" s="236"/>
      <c r="K23" s="237">
        <v>12</v>
      </c>
      <c r="L23" s="128"/>
      <c r="M23" s="233" t="s">
        <v>509</v>
      </c>
      <c r="N23" s="234">
        <v>51</v>
      </c>
      <c r="O23" s="128"/>
      <c r="P23" s="128"/>
      <c r="Q23" s="128"/>
      <c r="R23" s="128"/>
      <c r="S23" s="128"/>
      <c r="T23" s="128"/>
      <c r="U23" s="128"/>
      <c r="V23" s="128"/>
      <c r="W23" s="128"/>
      <c r="X23" s="128"/>
      <c r="Y23" s="128"/>
    </row>
    <row r="24" spans="1:25" ht="21" customHeight="1">
      <c r="A24" s="232" t="s">
        <v>121</v>
      </c>
      <c r="B24" s="136"/>
      <c r="C24" s="235">
        <v>8</v>
      </c>
      <c r="D24" s="236"/>
      <c r="E24" s="236">
        <v>10</v>
      </c>
      <c r="F24" s="236"/>
      <c r="G24" s="236">
        <v>23</v>
      </c>
      <c r="H24" s="236"/>
      <c r="I24" s="236">
        <v>18</v>
      </c>
      <c r="J24" s="236"/>
      <c r="K24" s="237">
        <v>59</v>
      </c>
      <c r="L24" s="128"/>
      <c r="M24" s="233" t="s">
        <v>134</v>
      </c>
      <c r="N24" s="234">
        <v>42</v>
      </c>
      <c r="O24" s="128"/>
      <c r="P24" s="128"/>
      <c r="Q24" s="128"/>
      <c r="R24" s="128"/>
      <c r="S24" s="128"/>
      <c r="T24" s="128"/>
      <c r="U24" s="128"/>
      <c r="V24" s="128"/>
      <c r="W24" s="128"/>
      <c r="X24" s="128"/>
      <c r="Y24" s="128"/>
    </row>
    <row r="25" spans="1:25" ht="21" customHeight="1">
      <c r="A25" s="232" t="s">
        <v>123</v>
      </c>
      <c r="B25" s="136"/>
      <c r="C25" s="235">
        <v>6</v>
      </c>
      <c r="D25" s="236"/>
      <c r="E25" s="236">
        <v>19</v>
      </c>
      <c r="F25" s="236"/>
      <c r="G25" s="236">
        <v>17</v>
      </c>
      <c r="H25" s="236"/>
      <c r="I25" s="236">
        <v>18</v>
      </c>
      <c r="J25" s="236"/>
      <c r="K25" s="237">
        <v>60</v>
      </c>
      <c r="L25" s="128"/>
      <c r="M25" s="233" t="s">
        <v>115</v>
      </c>
      <c r="N25" s="234">
        <v>39</v>
      </c>
      <c r="O25" s="128"/>
      <c r="P25" s="128"/>
      <c r="Q25" s="128"/>
      <c r="R25" s="128"/>
      <c r="S25" s="128"/>
      <c r="T25" s="128"/>
      <c r="U25" s="128"/>
      <c r="V25" s="128"/>
      <c r="W25" s="128"/>
      <c r="X25" s="128"/>
      <c r="Y25" s="128"/>
    </row>
    <row r="26" spans="1:25" ht="21" customHeight="1">
      <c r="A26" s="232" t="s">
        <v>124</v>
      </c>
      <c r="B26" s="136"/>
      <c r="C26" s="235"/>
      <c r="D26" s="236"/>
      <c r="E26" s="236">
        <v>4</v>
      </c>
      <c r="F26" s="236"/>
      <c r="G26" s="236">
        <v>10</v>
      </c>
      <c r="H26" s="236"/>
      <c r="I26" s="236">
        <v>8</v>
      </c>
      <c r="J26" s="236"/>
      <c r="K26" s="237">
        <v>22</v>
      </c>
      <c r="L26" s="128"/>
      <c r="M26" s="233" t="s">
        <v>132</v>
      </c>
      <c r="N26" s="234">
        <v>37</v>
      </c>
      <c r="O26" s="128"/>
      <c r="P26" s="128"/>
      <c r="Q26" s="128"/>
      <c r="R26" s="128"/>
      <c r="S26" s="128"/>
      <c r="T26" s="128"/>
      <c r="U26" s="128"/>
      <c r="V26" s="128"/>
      <c r="W26" s="128"/>
      <c r="X26" s="128"/>
      <c r="Y26" s="128"/>
    </row>
    <row r="27" spans="1:25" ht="21" customHeight="1">
      <c r="A27" s="232" t="s">
        <v>125</v>
      </c>
      <c r="B27" s="136"/>
      <c r="C27" s="235">
        <v>2</v>
      </c>
      <c r="D27" s="236"/>
      <c r="E27" s="236">
        <v>2</v>
      </c>
      <c r="F27" s="236"/>
      <c r="G27" s="236">
        <v>2</v>
      </c>
      <c r="H27" s="236"/>
      <c r="I27" s="236">
        <v>2</v>
      </c>
      <c r="J27" s="236"/>
      <c r="K27" s="237">
        <v>8</v>
      </c>
      <c r="L27" s="128"/>
      <c r="M27" s="233" t="s">
        <v>124</v>
      </c>
      <c r="N27" s="234">
        <v>22</v>
      </c>
      <c r="O27" s="128"/>
      <c r="P27" s="128"/>
      <c r="Q27" s="128"/>
      <c r="R27" s="128"/>
      <c r="S27" s="128"/>
      <c r="T27" s="128"/>
      <c r="U27" s="128"/>
      <c r="V27" s="128"/>
      <c r="W27" s="128"/>
      <c r="X27" s="128"/>
      <c r="Y27" s="128"/>
    </row>
    <row r="28" spans="1:25" ht="21" customHeight="1">
      <c r="A28" s="232" t="s">
        <v>126</v>
      </c>
      <c r="B28" s="136"/>
      <c r="C28" s="235">
        <v>7</v>
      </c>
      <c r="D28" s="236"/>
      <c r="E28" s="236">
        <v>49</v>
      </c>
      <c r="F28" s="236"/>
      <c r="G28" s="236">
        <v>1</v>
      </c>
      <c r="H28" s="236"/>
      <c r="I28" s="236">
        <v>12</v>
      </c>
      <c r="J28" s="236"/>
      <c r="K28" s="237">
        <v>69</v>
      </c>
      <c r="L28" s="128"/>
      <c r="M28" s="233" t="s">
        <v>112</v>
      </c>
      <c r="N28" s="234">
        <v>21</v>
      </c>
      <c r="O28" s="128"/>
      <c r="P28" s="128"/>
      <c r="Q28" s="128"/>
      <c r="R28" s="128"/>
      <c r="S28" s="128"/>
      <c r="T28" s="128"/>
      <c r="U28" s="128"/>
      <c r="V28" s="128"/>
      <c r="W28" s="128"/>
      <c r="X28" s="128"/>
      <c r="Y28" s="128"/>
    </row>
    <row r="29" spans="1:25" ht="21" customHeight="1">
      <c r="A29" s="232" t="s">
        <v>127</v>
      </c>
      <c r="B29" s="136"/>
      <c r="C29" s="235">
        <v>9</v>
      </c>
      <c r="D29" s="236"/>
      <c r="E29" s="236">
        <v>16</v>
      </c>
      <c r="F29" s="236"/>
      <c r="G29" s="236">
        <v>185</v>
      </c>
      <c r="H29" s="236"/>
      <c r="I29" s="236">
        <v>74</v>
      </c>
      <c r="J29" s="236"/>
      <c r="K29" s="237">
        <v>284</v>
      </c>
      <c r="L29" s="128"/>
      <c r="M29" s="233" t="s">
        <v>130</v>
      </c>
      <c r="N29" s="234">
        <v>20</v>
      </c>
      <c r="O29" s="128"/>
      <c r="P29" s="128"/>
      <c r="Q29" s="128"/>
      <c r="R29" s="128"/>
      <c r="S29" s="128"/>
      <c r="T29" s="128"/>
      <c r="U29" s="128"/>
      <c r="V29" s="128"/>
      <c r="W29" s="128"/>
      <c r="X29" s="128"/>
      <c r="Y29" s="128"/>
    </row>
    <row r="30" spans="1:25" ht="21" customHeight="1">
      <c r="A30" s="232" t="s">
        <v>128</v>
      </c>
      <c r="B30" s="136"/>
      <c r="C30" s="235">
        <v>15</v>
      </c>
      <c r="D30" s="236"/>
      <c r="E30" s="236">
        <v>22</v>
      </c>
      <c r="F30" s="236"/>
      <c r="G30" s="236">
        <v>15</v>
      </c>
      <c r="H30" s="236"/>
      <c r="I30" s="236">
        <v>14</v>
      </c>
      <c r="J30" s="236"/>
      <c r="K30" s="237">
        <v>66</v>
      </c>
      <c r="L30" s="128"/>
      <c r="M30" s="233" t="s">
        <v>109</v>
      </c>
      <c r="N30" s="234">
        <v>19</v>
      </c>
      <c r="O30" s="128"/>
      <c r="P30" s="128"/>
      <c r="Q30" s="128"/>
      <c r="R30" s="128"/>
      <c r="S30" s="128"/>
      <c r="T30" s="128"/>
      <c r="U30" s="128"/>
      <c r="V30" s="128"/>
      <c r="W30" s="128"/>
      <c r="X30" s="128"/>
      <c r="Y30" s="128"/>
    </row>
    <row r="31" spans="1:25" ht="21" customHeight="1">
      <c r="A31" s="232" t="s">
        <v>129</v>
      </c>
      <c r="B31" s="136"/>
      <c r="C31" s="235"/>
      <c r="D31" s="236"/>
      <c r="E31" s="236"/>
      <c r="F31" s="236"/>
      <c r="G31" s="236"/>
      <c r="H31" s="236"/>
      <c r="I31" s="236"/>
      <c r="J31" s="236"/>
      <c r="K31" s="237">
        <v>0</v>
      </c>
      <c r="L31" s="128"/>
      <c r="M31" s="233" t="s">
        <v>131</v>
      </c>
      <c r="N31" s="234">
        <v>19</v>
      </c>
      <c r="O31" s="128"/>
      <c r="P31" s="128"/>
      <c r="Q31" s="128"/>
      <c r="R31" s="128"/>
      <c r="S31" s="128"/>
      <c r="T31" s="128"/>
      <c r="U31" s="128"/>
      <c r="V31" s="128"/>
      <c r="W31" s="128"/>
      <c r="X31" s="128"/>
      <c r="Y31" s="128"/>
    </row>
    <row r="32" spans="1:25" ht="21" customHeight="1">
      <c r="A32" s="232" t="s">
        <v>130</v>
      </c>
      <c r="B32" s="136"/>
      <c r="C32" s="235">
        <v>6</v>
      </c>
      <c r="D32" s="236"/>
      <c r="E32" s="236">
        <v>11</v>
      </c>
      <c r="F32" s="236"/>
      <c r="G32" s="236">
        <v>1</v>
      </c>
      <c r="H32" s="236"/>
      <c r="I32" s="236">
        <v>2</v>
      </c>
      <c r="J32" s="236"/>
      <c r="K32" s="237">
        <v>20</v>
      </c>
      <c r="L32" s="128"/>
      <c r="M32" s="233" t="s">
        <v>117</v>
      </c>
      <c r="N32" s="234">
        <v>15</v>
      </c>
      <c r="O32" s="128"/>
      <c r="P32" s="128"/>
      <c r="Q32" s="128"/>
      <c r="R32" s="128"/>
      <c r="S32" s="128"/>
      <c r="T32" s="128"/>
      <c r="U32" s="128"/>
      <c r="V32" s="128"/>
      <c r="W32" s="128"/>
      <c r="X32" s="128"/>
      <c r="Y32" s="128"/>
    </row>
    <row r="33" spans="1:25" ht="21" customHeight="1">
      <c r="A33" s="232" t="s">
        <v>131</v>
      </c>
      <c r="B33" s="136"/>
      <c r="C33" s="235">
        <v>2</v>
      </c>
      <c r="D33" s="236"/>
      <c r="E33" s="236">
        <v>10</v>
      </c>
      <c r="F33" s="236"/>
      <c r="G33" s="236">
        <v>1</v>
      </c>
      <c r="H33" s="236"/>
      <c r="I33" s="236">
        <v>6</v>
      </c>
      <c r="J33" s="236"/>
      <c r="K33" s="237">
        <v>19</v>
      </c>
      <c r="L33" s="128"/>
      <c r="M33" s="233" t="s">
        <v>108</v>
      </c>
      <c r="N33" s="234">
        <v>14</v>
      </c>
      <c r="O33" s="128"/>
      <c r="P33" s="128"/>
      <c r="Q33" s="128"/>
      <c r="R33" s="128"/>
      <c r="S33" s="128"/>
      <c r="T33" s="128"/>
      <c r="U33" s="128"/>
      <c r="V33" s="128"/>
      <c r="W33" s="128"/>
      <c r="X33" s="128"/>
      <c r="Y33" s="128"/>
    </row>
    <row r="34" spans="1:25" ht="21" customHeight="1">
      <c r="A34" s="232" t="s">
        <v>132</v>
      </c>
      <c r="B34" s="136"/>
      <c r="C34" s="235">
        <v>1</v>
      </c>
      <c r="D34" s="236"/>
      <c r="E34" s="236">
        <v>9</v>
      </c>
      <c r="F34" s="236"/>
      <c r="G34" s="236">
        <v>10</v>
      </c>
      <c r="H34" s="236"/>
      <c r="I34" s="236">
        <v>17</v>
      </c>
      <c r="J34" s="236"/>
      <c r="K34" s="237">
        <v>37</v>
      </c>
      <c r="L34" s="128"/>
      <c r="M34" s="233" t="s">
        <v>111</v>
      </c>
      <c r="N34" s="234">
        <v>13</v>
      </c>
      <c r="O34" s="128"/>
      <c r="P34" s="128"/>
      <c r="Q34" s="128"/>
      <c r="R34" s="128"/>
      <c r="S34" s="128"/>
      <c r="T34" s="128"/>
      <c r="U34" s="128"/>
      <c r="V34" s="128"/>
      <c r="W34" s="128"/>
      <c r="X34" s="128"/>
      <c r="Y34" s="128"/>
    </row>
    <row r="35" spans="1:25" ht="21" customHeight="1">
      <c r="A35" s="232" t="s">
        <v>133</v>
      </c>
      <c r="B35" s="136"/>
      <c r="C35" s="235">
        <v>1</v>
      </c>
      <c r="D35" s="236"/>
      <c r="E35" s="236">
        <v>2</v>
      </c>
      <c r="F35" s="236"/>
      <c r="G35" s="236">
        <v>4</v>
      </c>
      <c r="H35" s="236"/>
      <c r="I35" s="236">
        <v>5</v>
      </c>
      <c r="J35" s="236"/>
      <c r="K35" s="237">
        <v>12</v>
      </c>
      <c r="L35" s="128"/>
      <c r="M35" s="233" t="s">
        <v>120</v>
      </c>
      <c r="N35" s="234">
        <v>12</v>
      </c>
      <c r="O35" s="128"/>
      <c r="P35" s="128"/>
      <c r="Q35" s="128"/>
      <c r="R35" s="128"/>
      <c r="S35" s="128"/>
      <c r="T35" s="128"/>
      <c r="U35" s="128"/>
      <c r="V35" s="128"/>
      <c r="W35" s="128"/>
      <c r="X35" s="128"/>
      <c r="Y35" s="128"/>
    </row>
    <row r="36" spans="1:25" ht="21" customHeight="1">
      <c r="A36" s="232" t="s">
        <v>134</v>
      </c>
      <c r="B36" s="136"/>
      <c r="C36" s="235">
        <v>8</v>
      </c>
      <c r="D36" s="236"/>
      <c r="E36" s="236">
        <v>20</v>
      </c>
      <c r="F36" s="236"/>
      <c r="G36" s="236">
        <v>7</v>
      </c>
      <c r="H36" s="236"/>
      <c r="I36" s="236">
        <v>7</v>
      </c>
      <c r="J36" s="236"/>
      <c r="K36" s="237">
        <v>42</v>
      </c>
      <c r="L36" s="128"/>
      <c r="M36" s="233" t="s">
        <v>133</v>
      </c>
      <c r="N36" s="234">
        <v>12</v>
      </c>
      <c r="O36" s="128"/>
      <c r="P36" s="128"/>
      <c r="Q36" s="128"/>
      <c r="R36" s="128"/>
      <c r="S36" s="128"/>
      <c r="T36" s="128"/>
      <c r="U36" s="128"/>
      <c r="V36" s="128"/>
      <c r="W36" s="128"/>
      <c r="X36" s="128"/>
      <c r="Y36" s="128"/>
    </row>
    <row r="37" spans="1:25" ht="21" customHeight="1">
      <c r="A37" s="232" t="s">
        <v>135</v>
      </c>
      <c r="B37" s="136"/>
      <c r="C37" s="235">
        <v>7</v>
      </c>
      <c r="D37" s="236"/>
      <c r="E37" s="236">
        <v>15</v>
      </c>
      <c r="F37" s="236"/>
      <c r="G37" s="236">
        <v>22</v>
      </c>
      <c r="H37" s="236"/>
      <c r="I37" s="236">
        <v>47</v>
      </c>
      <c r="J37" s="236"/>
      <c r="K37" s="237">
        <v>91</v>
      </c>
      <c r="L37" s="128"/>
      <c r="M37" s="233" t="s">
        <v>138</v>
      </c>
      <c r="N37" s="234">
        <v>10</v>
      </c>
      <c r="O37" s="128"/>
      <c r="P37" s="128"/>
      <c r="Q37" s="128"/>
      <c r="R37" s="128"/>
      <c r="S37" s="128"/>
      <c r="T37" s="128"/>
      <c r="U37" s="128"/>
      <c r="V37" s="128"/>
      <c r="W37" s="128"/>
      <c r="X37" s="128"/>
      <c r="Y37" s="128"/>
    </row>
    <row r="38" spans="1:25" ht="21" customHeight="1">
      <c r="A38" s="232" t="s">
        <v>136</v>
      </c>
      <c r="B38" s="136"/>
      <c r="C38" s="235"/>
      <c r="D38" s="236"/>
      <c r="E38" s="236">
        <v>2</v>
      </c>
      <c r="F38" s="236"/>
      <c r="G38" s="236"/>
      <c r="H38" s="236"/>
      <c r="I38" s="236">
        <v>4</v>
      </c>
      <c r="J38" s="236"/>
      <c r="K38" s="237">
        <v>6</v>
      </c>
      <c r="L38" s="128"/>
      <c r="M38" s="233" t="s">
        <v>125</v>
      </c>
      <c r="N38" s="234">
        <v>8</v>
      </c>
      <c r="O38" s="128"/>
      <c r="P38" s="128"/>
      <c r="Q38" s="128"/>
      <c r="R38" s="128"/>
      <c r="S38" s="128"/>
      <c r="T38" s="128"/>
      <c r="U38" s="128"/>
      <c r="V38" s="128"/>
      <c r="W38" s="128"/>
      <c r="X38" s="128"/>
      <c r="Y38" s="128"/>
    </row>
    <row r="39" spans="1:25" ht="21" customHeight="1">
      <c r="A39" s="232" t="s">
        <v>137</v>
      </c>
      <c r="B39" s="136"/>
      <c r="C39" s="235">
        <v>60</v>
      </c>
      <c r="D39" s="236"/>
      <c r="E39" s="236">
        <v>69</v>
      </c>
      <c r="F39" s="236"/>
      <c r="G39" s="236">
        <v>51</v>
      </c>
      <c r="H39" s="236"/>
      <c r="I39" s="236">
        <v>43</v>
      </c>
      <c r="J39" s="236"/>
      <c r="K39" s="237">
        <v>223</v>
      </c>
      <c r="L39" s="128"/>
      <c r="M39" s="233" t="s">
        <v>136</v>
      </c>
      <c r="N39" s="234">
        <v>6</v>
      </c>
      <c r="O39" s="128"/>
      <c r="P39" s="128"/>
      <c r="Q39" s="128"/>
      <c r="R39" s="128"/>
      <c r="S39" s="128"/>
      <c r="T39" s="128"/>
      <c r="U39" s="128"/>
      <c r="V39" s="128"/>
      <c r="W39" s="128"/>
      <c r="X39" s="128"/>
      <c r="Y39" s="128"/>
    </row>
    <row r="40" spans="1:25" ht="21" customHeight="1">
      <c r="A40" s="232" t="s">
        <v>138</v>
      </c>
      <c r="B40" s="136"/>
      <c r="C40" s="235">
        <v>4</v>
      </c>
      <c r="D40" s="236"/>
      <c r="E40" s="236">
        <v>4</v>
      </c>
      <c r="F40" s="236"/>
      <c r="G40" s="236"/>
      <c r="H40" s="236"/>
      <c r="I40" s="236">
        <v>2</v>
      </c>
      <c r="J40" s="236"/>
      <c r="K40" s="237">
        <v>10</v>
      </c>
      <c r="L40" s="128"/>
      <c r="M40" s="233" t="s">
        <v>113</v>
      </c>
      <c r="N40" s="234">
        <v>3</v>
      </c>
      <c r="O40" s="128"/>
      <c r="P40" s="128"/>
      <c r="Q40" s="128"/>
      <c r="R40" s="128"/>
      <c r="S40" s="128"/>
      <c r="T40" s="128"/>
      <c r="U40" s="128"/>
      <c r="V40" s="128"/>
      <c r="W40" s="128"/>
      <c r="X40" s="128"/>
      <c r="Y40" s="128"/>
    </row>
    <row r="41" spans="1:25" ht="21" customHeight="1">
      <c r="A41" s="232" t="s">
        <v>139</v>
      </c>
      <c r="B41" s="136"/>
      <c r="C41" s="235">
        <v>1</v>
      </c>
      <c r="D41" s="236"/>
      <c r="E41" s="236">
        <v>66</v>
      </c>
      <c r="F41" s="236"/>
      <c r="G41" s="236">
        <v>6</v>
      </c>
      <c r="H41" s="236"/>
      <c r="I41" s="236">
        <v>18</v>
      </c>
      <c r="J41" s="236"/>
      <c r="K41" s="237">
        <v>91</v>
      </c>
      <c r="L41" s="128"/>
      <c r="M41" s="233" t="s">
        <v>110</v>
      </c>
      <c r="N41" s="234">
        <v>1</v>
      </c>
      <c r="O41" s="128"/>
      <c r="P41" s="128"/>
      <c r="Q41" s="128"/>
      <c r="R41" s="128"/>
      <c r="S41" s="128"/>
      <c r="T41" s="128"/>
      <c r="U41" s="128"/>
      <c r="V41" s="128"/>
      <c r="W41" s="128"/>
      <c r="X41" s="128"/>
      <c r="Y41" s="128"/>
    </row>
    <row r="42" spans="1:25" ht="21" customHeight="1">
      <c r="A42" s="232" t="s">
        <v>509</v>
      </c>
      <c r="B42" s="136"/>
      <c r="C42" s="235">
        <v>4</v>
      </c>
      <c r="D42" s="236"/>
      <c r="E42" s="236">
        <v>14</v>
      </c>
      <c r="F42" s="236"/>
      <c r="G42" s="236">
        <v>22</v>
      </c>
      <c r="H42" s="236"/>
      <c r="I42" s="236">
        <v>11</v>
      </c>
      <c r="J42" s="236"/>
      <c r="K42" s="237">
        <v>51</v>
      </c>
      <c r="L42" s="128"/>
      <c r="M42" s="233" t="s">
        <v>129</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232</v>
      </c>
      <c r="D44" s="240">
        <v>0</v>
      </c>
      <c r="E44" s="240">
        <v>763</v>
      </c>
      <c r="F44" s="240">
        <v>0</v>
      </c>
      <c r="G44" s="240">
        <v>507</v>
      </c>
      <c r="H44" s="240">
        <v>0</v>
      </c>
      <c r="I44" s="240">
        <v>451</v>
      </c>
      <c r="J44" s="240">
        <v>0</v>
      </c>
      <c r="K44" s="241">
        <v>1953</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5" orientation="landscape" useFirstPageNumber="1" r:id="rId1"/>
  <headerFooter scaleWithDoc="0">
    <oddHeader>&amp;L&amp;G&amp;C&amp;G&amp;R&amp;G</oddHeader>
    <oddFooter>&amp;R&amp;"Montserrat,Negrita"&amp;10 &amp;P</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C6A4E-4D97-4227-B61A-09B373698A41}">
  <sheetPr codeName="Hoja24"/>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148</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v>5</v>
      </c>
      <c r="F10" s="236"/>
      <c r="G10" s="236">
        <v>1</v>
      </c>
      <c r="H10" s="236"/>
      <c r="I10" s="236"/>
      <c r="J10" s="236"/>
      <c r="K10" s="237">
        <v>6</v>
      </c>
      <c r="L10" s="128"/>
      <c r="M10" s="233" t="s">
        <v>116</v>
      </c>
      <c r="N10" s="234">
        <v>380</v>
      </c>
      <c r="O10" s="128"/>
      <c r="P10" s="128"/>
      <c r="Q10" s="128"/>
      <c r="R10" s="128"/>
      <c r="S10" s="128"/>
      <c r="T10" s="128"/>
      <c r="U10" s="128"/>
      <c r="V10" s="128"/>
      <c r="W10" s="128"/>
      <c r="X10" s="128"/>
      <c r="Y10" s="128"/>
    </row>
    <row r="11" spans="1:25" ht="21" customHeight="1">
      <c r="A11" s="232" t="s">
        <v>109</v>
      </c>
      <c r="B11" s="136"/>
      <c r="C11" s="235">
        <v>1</v>
      </c>
      <c r="D11" s="236"/>
      <c r="E11" s="236">
        <v>7</v>
      </c>
      <c r="F11" s="236"/>
      <c r="G11" s="236">
        <v>12</v>
      </c>
      <c r="H11" s="236"/>
      <c r="I11" s="236">
        <v>18</v>
      </c>
      <c r="J11" s="236"/>
      <c r="K11" s="237">
        <v>38</v>
      </c>
      <c r="L11" s="128"/>
      <c r="M11" s="233" t="s">
        <v>122</v>
      </c>
      <c r="N11" s="234">
        <v>199</v>
      </c>
      <c r="O11" s="128"/>
      <c r="P11" s="128"/>
      <c r="Q11" s="128"/>
      <c r="R11" s="128"/>
      <c r="S11" s="128"/>
      <c r="T11" s="128"/>
      <c r="U11" s="128"/>
      <c r="V11" s="128"/>
      <c r="W11" s="128"/>
      <c r="X11" s="128"/>
      <c r="Y11" s="128"/>
    </row>
    <row r="12" spans="1:25" ht="21" customHeight="1">
      <c r="A12" s="232" t="s">
        <v>110</v>
      </c>
      <c r="B12" s="136"/>
      <c r="C12" s="235"/>
      <c r="D12" s="236"/>
      <c r="E12" s="236"/>
      <c r="F12" s="236"/>
      <c r="G12" s="236"/>
      <c r="H12" s="236"/>
      <c r="I12" s="236"/>
      <c r="J12" s="236"/>
      <c r="K12" s="237">
        <v>0</v>
      </c>
      <c r="L12" s="128"/>
      <c r="M12" s="233" t="s">
        <v>135</v>
      </c>
      <c r="N12" s="234">
        <v>171</v>
      </c>
      <c r="O12" s="128"/>
      <c r="P12" s="128"/>
      <c r="Q12" s="128"/>
      <c r="R12" s="128"/>
      <c r="S12" s="128"/>
      <c r="T12" s="128"/>
      <c r="U12" s="128"/>
      <c r="V12" s="128"/>
      <c r="W12" s="128"/>
      <c r="X12" s="128"/>
      <c r="Y12" s="128"/>
    </row>
    <row r="13" spans="1:25" ht="21" customHeight="1">
      <c r="A13" s="232" t="s">
        <v>111</v>
      </c>
      <c r="B13" s="136"/>
      <c r="C13" s="235">
        <v>1</v>
      </c>
      <c r="D13" s="236"/>
      <c r="E13" s="236"/>
      <c r="F13" s="236"/>
      <c r="G13" s="236">
        <v>3</v>
      </c>
      <c r="H13" s="236"/>
      <c r="I13" s="236">
        <v>1</v>
      </c>
      <c r="J13" s="236"/>
      <c r="K13" s="237">
        <v>5</v>
      </c>
      <c r="L13" s="128"/>
      <c r="M13" s="233" t="s">
        <v>137</v>
      </c>
      <c r="N13" s="234">
        <v>154</v>
      </c>
      <c r="O13" s="128"/>
      <c r="P13" s="128"/>
      <c r="Q13" s="128"/>
      <c r="R13" s="128"/>
      <c r="S13" s="128"/>
      <c r="T13" s="128"/>
      <c r="U13" s="128"/>
      <c r="V13" s="128"/>
      <c r="W13" s="128"/>
      <c r="X13" s="128"/>
      <c r="Y13" s="128"/>
    </row>
    <row r="14" spans="1:25" ht="21" customHeight="1">
      <c r="A14" s="232" t="s">
        <v>114</v>
      </c>
      <c r="B14" s="136"/>
      <c r="C14" s="235">
        <v>1</v>
      </c>
      <c r="D14" s="236"/>
      <c r="E14" s="236">
        <v>2</v>
      </c>
      <c r="F14" s="236"/>
      <c r="G14" s="236">
        <v>4</v>
      </c>
      <c r="H14" s="236"/>
      <c r="I14" s="236">
        <v>1</v>
      </c>
      <c r="J14" s="236"/>
      <c r="K14" s="237">
        <v>8</v>
      </c>
      <c r="L14" s="128"/>
      <c r="M14" s="233" t="s">
        <v>119</v>
      </c>
      <c r="N14" s="234">
        <v>151</v>
      </c>
      <c r="O14" s="128"/>
      <c r="P14" s="128"/>
      <c r="Q14" s="128"/>
      <c r="R14" s="128"/>
      <c r="S14" s="128"/>
      <c r="T14" s="128"/>
      <c r="U14" s="128"/>
      <c r="V14" s="128"/>
      <c r="W14" s="128"/>
      <c r="X14" s="128"/>
      <c r="Y14" s="128"/>
    </row>
    <row r="15" spans="1:25" ht="21" customHeight="1">
      <c r="A15" s="232" t="s">
        <v>115</v>
      </c>
      <c r="B15" s="136"/>
      <c r="C15" s="235">
        <v>15</v>
      </c>
      <c r="D15" s="236"/>
      <c r="E15" s="236">
        <v>29</v>
      </c>
      <c r="F15" s="236"/>
      <c r="G15" s="236">
        <v>5</v>
      </c>
      <c r="H15" s="236"/>
      <c r="I15" s="236">
        <v>21</v>
      </c>
      <c r="J15" s="236"/>
      <c r="K15" s="237">
        <v>70</v>
      </c>
      <c r="L15" s="128"/>
      <c r="M15" s="233" t="s">
        <v>112</v>
      </c>
      <c r="N15" s="234">
        <v>146</v>
      </c>
      <c r="O15" s="128"/>
      <c r="P15" s="128"/>
      <c r="Q15" s="128"/>
      <c r="R15" s="128"/>
      <c r="S15" s="128"/>
      <c r="T15" s="128"/>
      <c r="U15" s="128"/>
      <c r="V15" s="128"/>
      <c r="W15" s="128"/>
      <c r="X15" s="128"/>
      <c r="Y15" s="128"/>
    </row>
    <row r="16" spans="1:25" ht="21" customHeight="1">
      <c r="A16" s="232" t="s">
        <v>116</v>
      </c>
      <c r="B16" s="136"/>
      <c r="C16" s="235">
        <v>11</v>
      </c>
      <c r="D16" s="236"/>
      <c r="E16" s="236">
        <v>105</v>
      </c>
      <c r="F16" s="236"/>
      <c r="G16" s="236">
        <v>181</v>
      </c>
      <c r="H16" s="236"/>
      <c r="I16" s="236">
        <v>83</v>
      </c>
      <c r="J16" s="236"/>
      <c r="K16" s="237">
        <v>380</v>
      </c>
      <c r="L16" s="128"/>
      <c r="M16" s="233" t="s">
        <v>139</v>
      </c>
      <c r="N16" s="234">
        <v>105</v>
      </c>
      <c r="O16" s="128"/>
      <c r="P16" s="128"/>
      <c r="Q16" s="128"/>
      <c r="R16" s="128"/>
      <c r="S16" s="128"/>
      <c r="T16" s="128"/>
      <c r="U16" s="128"/>
      <c r="V16" s="128"/>
      <c r="W16" s="128"/>
      <c r="X16" s="128"/>
      <c r="Y16" s="128"/>
    </row>
    <row r="17" spans="1:25" ht="21" customHeight="1">
      <c r="A17" s="232" t="s">
        <v>112</v>
      </c>
      <c r="B17" s="136"/>
      <c r="C17" s="235">
        <v>7</v>
      </c>
      <c r="D17" s="236"/>
      <c r="E17" s="236">
        <v>49</v>
      </c>
      <c r="F17" s="236"/>
      <c r="G17" s="236">
        <v>27</v>
      </c>
      <c r="H17" s="236"/>
      <c r="I17" s="236">
        <v>63</v>
      </c>
      <c r="J17" s="236"/>
      <c r="K17" s="237">
        <v>146</v>
      </c>
      <c r="L17" s="128"/>
      <c r="M17" s="233" t="s">
        <v>115</v>
      </c>
      <c r="N17" s="234">
        <v>70</v>
      </c>
      <c r="O17" s="128"/>
      <c r="P17" s="128"/>
      <c r="Q17" s="128"/>
      <c r="R17" s="128"/>
      <c r="S17" s="128"/>
      <c r="T17" s="128"/>
      <c r="U17" s="128"/>
      <c r="V17" s="128"/>
      <c r="W17" s="128"/>
      <c r="X17" s="128"/>
      <c r="Y17" s="128"/>
    </row>
    <row r="18" spans="1:25" ht="21" customHeight="1">
      <c r="A18" s="232" t="s">
        <v>113</v>
      </c>
      <c r="B18" s="136"/>
      <c r="C18" s="235"/>
      <c r="D18" s="236"/>
      <c r="E18" s="236">
        <v>4</v>
      </c>
      <c r="F18" s="236"/>
      <c r="G18" s="236"/>
      <c r="H18" s="236"/>
      <c r="I18" s="236"/>
      <c r="J18" s="236"/>
      <c r="K18" s="237">
        <v>4</v>
      </c>
      <c r="L18" s="128"/>
      <c r="M18" s="233" t="s">
        <v>117</v>
      </c>
      <c r="N18" s="234">
        <v>64</v>
      </c>
      <c r="O18" s="128"/>
      <c r="P18" s="128"/>
      <c r="Q18" s="128"/>
      <c r="R18" s="128"/>
      <c r="S18" s="128"/>
      <c r="T18" s="128"/>
      <c r="U18" s="128"/>
      <c r="V18" s="128"/>
      <c r="W18" s="128"/>
      <c r="X18" s="128"/>
      <c r="Y18" s="128"/>
    </row>
    <row r="19" spans="1:25" ht="21" customHeight="1">
      <c r="A19" s="232" t="s">
        <v>117</v>
      </c>
      <c r="B19" s="136"/>
      <c r="C19" s="235">
        <v>8</v>
      </c>
      <c r="D19" s="236"/>
      <c r="E19" s="236">
        <v>32</v>
      </c>
      <c r="F19" s="236"/>
      <c r="G19" s="236">
        <v>15</v>
      </c>
      <c r="H19" s="236"/>
      <c r="I19" s="236">
        <v>9</v>
      </c>
      <c r="J19" s="236"/>
      <c r="K19" s="237">
        <v>64</v>
      </c>
      <c r="L19" s="128"/>
      <c r="M19" s="233" t="s">
        <v>126</v>
      </c>
      <c r="N19" s="234">
        <v>63</v>
      </c>
      <c r="O19" s="128"/>
      <c r="P19" s="128"/>
      <c r="Q19" s="128"/>
      <c r="R19" s="128"/>
      <c r="S19" s="128"/>
      <c r="T19" s="128"/>
      <c r="U19" s="128"/>
      <c r="V19" s="128"/>
      <c r="W19" s="128"/>
      <c r="X19" s="128"/>
      <c r="Y19" s="128"/>
    </row>
    <row r="20" spans="1:25" ht="21" customHeight="1">
      <c r="A20" s="232" t="s">
        <v>122</v>
      </c>
      <c r="B20" s="136"/>
      <c r="C20" s="235">
        <v>6</v>
      </c>
      <c r="D20" s="236"/>
      <c r="E20" s="236">
        <v>49</v>
      </c>
      <c r="F20" s="236"/>
      <c r="G20" s="236">
        <v>105</v>
      </c>
      <c r="H20" s="236"/>
      <c r="I20" s="236">
        <v>39</v>
      </c>
      <c r="J20" s="236"/>
      <c r="K20" s="237">
        <v>199</v>
      </c>
      <c r="L20" s="128"/>
      <c r="M20" s="233" t="s">
        <v>123</v>
      </c>
      <c r="N20" s="234">
        <v>46</v>
      </c>
      <c r="O20" s="128"/>
      <c r="P20" s="128"/>
      <c r="Q20" s="128"/>
      <c r="R20" s="128"/>
      <c r="S20" s="128"/>
      <c r="T20" s="128"/>
      <c r="U20" s="128"/>
      <c r="V20" s="128"/>
      <c r="W20" s="128"/>
      <c r="X20" s="128"/>
      <c r="Y20" s="128"/>
    </row>
    <row r="21" spans="1:25" ht="21" customHeight="1">
      <c r="A21" s="232" t="s">
        <v>118</v>
      </c>
      <c r="B21" s="136"/>
      <c r="C21" s="235">
        <v>5</v>
      </c>
      <c r="D21" s="236"/>
      <c r="E21" s="236">
        <v>9</v>
      </c>
      <c r="F21" s="236"/>
      <c r="G21" s="236">
        <v>15</v>
      </c>
      <c r="H21" s="236"/>
      <c r="I21" s="236">
        <v>7</v>
      </c>
      <c r="J21" s="236"/>
      <c r="K21" s="237">
        <v>36</v>
      </c>
      <c r="L21" s="128"/>
      <c r="M21" s="233" t="s">
        <v>132</v>
      </c>
      <c r="N21" s="234">
        <v>41</v>
      </c>
      <c r="O21" s="128"/>
      <c r="P21" s="128"/>
      <c r="Q21" s="128"/>
      <c r="R21" s="128"/>
      <c r="S21" s="128"/>
      <c r="T21" s="128"/>
      <c r="U21" s="128"/>
      <c r="V21" s="128"/>
      <c r="W21" s="128"/>
      <c r="X21" s="128"/>
      <c r="Y21" s="128"/>
    </row>
    <row r="22" spans="1:25" ht="21" customHeight="1">
      <c r="A22" s="232" t="s">
        <v>119</v>
      </c>
      <c r="B22" s="136"/>
      <c r="C22" s="235">
        <v>27</v>
      </c>
      <c r="D22" s="236"/>
      <c r="E22" s="236">
        <v>23</v>
      </c>
      <c r="F22" s="236"/>
      <c r="G22" s="236">
        <v>57</v>
      </c>
      <c r="H22" s="236"/>
      <c r="I22" s="236">
        <v>44</v>
      </c>
      <c r="J22" s="236"/>
      <c r="K22" s="237">
        <v>151</v>
      </c>
      <c r="L22" s="128"/>
      <c r="M22" s="233" t="s">
        <v>120</v>
      </c>
      <c r="N22" s="234">
        <v>39</v>
      </c>
      <c r="O22" s="128"/>
      <c r="P22" s="128"/>
      <c r="Q22" s="128"/>
      <c r="R22" s="128"/>
      <c r="S22" s="128"/>
      <c r="T22" s="128"/>
      <c r="U22" s="128"/>
      <c r="V22" s="128"/>
      <c r="W22" s="128"/>
      <c r="X22" s="128"/>
      <c r="Y22" s="128"/>
    </row>
    <row r="23" spans="1:25" ht="21" customHeight="1">
      <c r="A23" s="232" t="s">
        <v>120</v>
      </c>
      <c r="B23" s="136"/>
      <c r="C23" s="235">
        <v>2</v>
      </c>
      <c r="D23" s="236"/>
      <c r="E23" s="236">
        <v>11</v>
      </c>
      <c r="F23" s="236"/>
      <c r="G23" s="236">
        <v>18</v>
      </c>
      <c r="H23" s="236"/>
      <c r="I23" s="236">
        <v>8</v>
      </c>
      <c r="J23" s="236"/>
      <c r="K23" s="237">
        <v>39</v>
      </c>
      <c r="L23" s="128"/>
      <c r="M23" s="233" t="s">
        <v>109</v>
      </c>
      <c r="N23" s="234">
        <v>38</v>
      </c>
      <c r="O23" s="128"/>
      <c r="P23" s="128"/>
      <c r="Q23" s="128"/>
      <c r="R23" s="128"/>
      <c r="S23" s="128"/>
      <c r="T23" s="128"/>
      <c r="U23" s="128"/>
      <c r="V23" s="128"/>
      <c r="W23" s="128"/>
      <c r="X23" s="128"/>
      <c r="Y23" s="128"/>
    </row>
    <row r="24" spans="1:25" ht="21" customHeight="1">
      <c r="A24" s="232" t="s">
        <v>121</v>
      </c>
      <c r="B24" s="136"/>
      <c r="C24" s="235">
        <v>5</v>
      </c>
      <c r="D24" s="236"/>
      <c r="E24" s="236">
        <v>7</v>
      </c>
      <c r="F24" s="236"/>
      <c r="G24" s="236">
        <v>11</v>
      </c>
      <c r="H24" s="236"/>
      <c r="I24" s="236">
        <v>4</v>
      </c>
      <c r="J24" s="236"/>
      <c r="K24" s="237">
        <v>27</v>
      </c>
      <c r="L24" s="128"/>
      <c r="M24" s="233" t="s">
        <v>124</v>
      </c>
      <c r="N24" s="234">
        <v>37</v>
      </c>
      <c r="O24" s="128"/>
      <c r="P24" s="128"/>
      <c r="Q24" s="128"/>
      <c r="R24" s="128"/>
      <c r="S24" s="128"/>
      <c r="T24" s="128"/>
      <c r="U24" s="128"/>
      <c r="V24" s="128"/>
      <c r="W24" s="128"/>
      <c r="X24" s="128"/>
      <c r="Y24" s="128"/>
    </row>
    <row r="25" spans="1:25" ht="21" customHeight="1">
      <c r="A25" s="232" t="s">
        <v>123</v>
      </c>
      <c r="B25" s="136"/>
      <c r="C25" s="235">
        <v>6</v>
      </c>
      <c r="D25" s="236"/>
      <c r="E25" s="236">
        <v>10</v>
      </c>
      <c r="F25" s="236"/>
      <c r="G25" s="236">
        <v>13</v>
      </c>
      <c r="H25" s="236"/>
      <c r="I25" s="236">
        <v>17</v>
      </c>
      <c r="J25" s="236"/>
      <c r="K25" s="237">
        <v>46</v>
      </c>
      <c r="L25" s="128"/>
      <c r="M25" s="233" t="s">
        <v>509</v>
      </c>
      <c r="N25" s="234">
        <v>37</v>
      </c>
      <c r="O25" s="128"/>
      <c r="P25" s="128"/>
      <c r="Q25" s="128"/>
      <c r="R25" s="128"/>
      <c r="S25" s="128"/>
      <c r="T25" s="128"/>
      <c r="U25" s="128"/>
      <c r="V25" s="128"/>
      <c r="W25" s="128"/>
      <c r="X25" s="128"/>
      <c r="Y25" s="128"/>
    </row>
    <row r="26" spans="1:25" ht="21" customHeight="1">
      <c r="A26" s="232" t="s">
        <v>124</v>
      </c>
      <c r="B26" s="136"/>
      <c r="C26" s="235">
        <v>1</v>
      </c>
      <c r="D26" s="236"/>
      <c r="E26" s="236">
        <v>7</v>
      </c>
      <c r="F26" s="236"/>
      <c r="G26" s="236">
        <v>21</v>
      </c>
      <c r="H26" s="236"/>
      <c r="I26" s="236">
        <v>8</v>
      </c>
      <c r="J26" s="236"/>
      <c r="K26" s="237">
        <v>37</v>
      </c>
      <c r="L26" s="128"/>
      <c r="M26" s="233" t="s">
        <v>118</v>
      </c>
      <c r="N26" s="234">
        <v>36</v>
      </c>
      <c r="O26" s="128"/>
      <c r="P26" s="128"/>
      <c r="Q26" s="128"/>
      <c r="R26" s="128"/>
      <c r="S26" s="128"/>
      <c r="T26" s="128"/>
      <c r="U26" s="128"/>
      <c r="V26" s="128"/>
      <c r="W26" s="128"/>
      <c r="X26" s="128"/>
      <c r="Y26" s="128"/>
    </row>
    <row r="27" spans="1:25" ht="21" customHeight="1">
      <c r="A27" s="232" t="s">
        <v>125</v>
      </c>
      <c r="B27" s="136"/>
      <c r="C27" s="235">
        <v>1</v>
      </c>
      <c r="D27" s="236"/>
      <c r="E27" s="236">
        <v>2</v>
      </c>
      <c r="F27" s="236"/>
      <c r="G27" s="236">
        <v>2</v>
      </c>
      <c r="H27" s="236"/>
      <c r="I27" s="236">
        <v>3</v>
      </c>
      <c r="J27" s="236"/>
      <c r="K27" s="237">
        <v>8</v>
      </c>
      <c r="L27" s="128"/>
      <c r="M27" s="233" t="s">
        <v>128</v>
      </c>
      <c r="N27" s="234">
        <v>35</v>
      </c>
      <c r="O27" s="128"/>
      <c r="P27" s="128"/>
      <c r="Q27" s="128"/>
      <c r="R27" s="128"/>
      <c r="S27" s="128"/>
      <c r="T27" s="128"/>
      <c r="U27" s="128"/>
      <c r="V27" s="128"/>
      <c r="W27" s="128"/>
      <c r="X27" s="128"/>
      <c r="Y27" s="128"/>
    </row>
    <row r="28" spans="1:25" ht="21" customHeight="1">
      <c r="A28" s="232" t="s">
        <v>126</v>
      </c>
      <c r="B28" s="136"/>
      <c r="C28" s="235">
        <v>8</v>
      </c>
      <c r="D28" s="236"/>
      <c r="E28" s="236">
        <v>16</v>
      </c>
      <c r="F28" s="236"/>
      <c r="G28" s="236">
        <v>18</v>
      </c>
      <c r="H28" s="236"/>
      <c r="I28" s="236">
        <v>21</v>
      </c>
      <c r="J28" s="236"/>
      <c r="K28" s="237">
        <v>63</v>
      </c>
      <c r="L28" s="128"/>
      <c r="M28" s="233" t="s">
        <v>121</v>
      </c>
      <c r="N28" s="234">
        <v>27</v>
      </c>
      <c r="O28" s="128"/>
      <c r="P28" s="128"/>
      <c r="Q28" s="128"/>
      <c r="R28" s="128"/>
      <c r="S28" s="128"/>
      <c r="T28" s="128"/>
      <c r="U28" s="128"/>
      <c r="V28" s="128"/>
      <c r="W28" s="128"/>
      <c r="X28" s="128"/>
      <c r="Y28" s="128"/>
    </row>
    <row r="29" spans="1:25" ht="21" customHeight="1">
      <c r="A29" s="232" t="s">
        <v>127</v>
      </c>
      <c r="B29" s="136"/>
      <c r="C29" s="235">
        <v>1</v>
      </c>
      <c r="D29" s="236"/>
      <c r="E29" s="236">
        <v>3</v>
      </c>
      <c r="F29" s="236"/>
      <c r="G29" s="236">
        <v>13</v>
      </c>
      <c r="H29" s="236"/>
      <c r="I29" s="236">
        <v>4</v>
      </c>
      <c r="J29" s="236"/>
      <c r="K29" s="237">
        <v>21</v>
      </c>
      <c r="L29" s="128"/>
      <c r="M29" s="233" t="s">
        <v>134</v>
      </c>
      <c r="N29" s="234">
        <v>23</v>
      </c>
      <c r="O29" s="128"/>
      <c r="P29" s="128"/>
      <c r="Q29" s="128"/>
      <c r="R29" s="128"/>
      <c r="S29" s="128"/>
      <c r="T29" s="128"/>
      <c r="U29" s="128"/>
      <c r="V29" s="128"/>
      <c r="W29" s="128"/>
      <c r="X29" s="128"/>
      <c r="Y29" s="128"/>
    </row>
    <row r="30" spans="1:25" ht="21" customHeight="1">
      <c r="A30" s="232" t="s">
        <v>128</v>
      </c>
      <c r="B30" s="136"/>
      <c r="C30" s="235">
        <v>4</v>
      </c>
      <c r="D30" s="236"/>
      <c r="E30" s="236">
        <v>6</v>
      </c>
      <c r="F30" s="236"/>
      <c r="G30" s="236">
        <v>18</v>
      </c>
      <c r="H30" s="236"/>
      <c r="I30" s="236">
        <v>7</v>
      </c>
      <c r="J30" s="236"/>
      <c r="K30" s="237">
        <v>35</v>
      </c>
      <c r="L30" s="128"/>
      <c r="M30" s="233" t="s">
        <v>127</v>
      </c>
      <c r="N30" s="234">
        <v>21</v>
      </c>
      <c r="O30" s="128"/>
      <c r="P30" s="128"/>
      <c r="Q30" s="128"/>
      <c r="R30" s="128"/>
      <c r="S30" s="128"/>
      <c r="T30" s="128"/>
      <c r="U30" s="128"/>
      <c r="V30" s="128"/>
      <c r="W30" s="128"/>
      <c r="X30" s="128"/>
      <c r="Y30" s="128"/>
    </row>
    <row r="31" spans="1:25" ht="21" customHeight="1">
      <c r="A31" s="232" t="s">
        <v>129</v>
      </c>
      <c r="B31" s="136"/>
      <c r="C31" s="235"/>
      <c r="D31" s="236"/>
      <c r="E31" s="236"/>
      <c r="F31" s="236"/>
      <c r="G31" s="236">
        <v>7</v>
      </c>
      <c r="H31" s="236"/>
      <c r="I31" s="236"/>
      <c r="J31" s="236"/>
      <c r="K31" s="237">
        <v>7</v>
      </c>
      <c r="L31" s="128"/>
      <c r="M31" s="233" t="s">
        <v>131</v>
      </c>
      <c r="N31" s="234">
        <v>18</v>
      </c>
      <c r="O31" s="128"/>
      <c r="P31" s="128"/>
      <c r="Q31" s="128"/>
      <c r="R31" s="128"/>
      <c r="S31" s="128"/>
      <c r="T31" s="128"/>
      <c r="U31" s="128"/>
      <c r="V31" s="128"/>
      <c r="W31" s="128"/>
      <c r="X31" s="128"/>
      <c r="Y31" s="128"/>
    </row>
    <row r="32" spans="1:25" ht="21" customHeight="1">
      <c r="A32" s="232" t="s">
        <v>130</v>
      </c>
      <c r="B32" s="136"/>
      <c r="C32" s="235"/>
      <c r="D32" s="236"/>
      <c r="E32" s="236"/>
      <c r="F32" s="236"/>
      <c r="G32" s="236">
        <v>1</v>
      </c>
      <c r="H32" s="236"/>
      <c r="I32" s="236"/>
      <c r="J32" s="236"/>
      <c r="K32" s="237">
        <v>1</v>
      </c>
      <c r="L32" s="128"/>
      <c r="M32" s="233" t="s">
        <v>114</v>
      </c>
      <c r="N32" s="234">
        <v>8</v>
      </c>
      <c r="O32" s="128"/>
      <c r="P32" s="128"/>
      <c r="Q32" s="128"/>
      <c r="R32" s="128"/>
      <c r="S32" s="128"/>
      <c r="T32" s="128"/>
      <c r="U32" s="128"/>
      <c r="V32" s="128"/>
      <c r="W32" s="128"/>
      <c r="X32" s="128"/>
      <c r="Y32" s="128"/>
    </row>
    <row r="33" spans="1:25" ht="21" customHeight="1">
      <c r="A33" s="232" t="s">
        <v>131</v>
      </c>
      <c r="B33" s="136"/>
      <c r="C33" s="235">
        <v>1</v>
      </c>
      <c r="D33" s="236"/>
      <c r="E33" s="236">
        <v>5</v>
      </c>
      <c r="F33" s="236"/>
      <c r="G33" s="236">
        <v>8</v>
      </c>
      <c r="H33" s="236"/>
      <c r="I33" s="236">
        <v>4</v>
      </c>
      <c r="J33" s="236"/>
      <c r="K33" s="237">
        <v>18</v>
      </c>
      <c r="L33" s="128"/>
      <c r="M33" s="233" t="s">
        <v>125</v>
      </c>
      <c r="N33" s="234">
        <v>8</v>
      </c>
      <c r="O33" s="128"/>
      <c r="P33" s="128"/>
      <c r="Q33" s="128"/>
      <c r="R33" s="128"/>
      <c r="S33" s="128"/>
      <c r="T33" s="128"/>
      <c r="U33" s="128"/>
      <c r="V33" s="128"/>
      <c r="W33" s="128"/>
      <c r="X33" s="128"/>
      <c r="Y33" s="128"/>
    </row>
    <row r="34" spans="1:25" ht="21" customHeight="1">
      <c r="A34" s="232" t="s">
        <v>132</v>
      </c>
      <c r="B34" s="136"/>
      <c r="C34" s="235">
        <v>3</v>
      </c>
      <c r="D34" s="236"/>
      <c r="E34" s="236">
        <v>17</v>
      </c>
      <c r="F34" s="236"/>
      <c r="G34" s="236">
        <v>8</v>
      </c>
      <c r="H34" s="236"/>
      <c r="I34" s="236">
        <v>13</v>
      </c>
      <c r="J34" s="236"/>
      <c r="K34" s="237">
        <v>41</v>
      </c>
      <c r="L34" s="128"/>
      <c r="M34" s="233" t="s">
        <v>136</v>
      </c>
      <c r="N34" s="234">
        <v>8</v>
      </c>
      <c r="O34" s="128"/>
      <c r="P34" s="128"/>
      <c r="Q34" s="128"/>
      <c r="R34" s="128"/>
      <c r="S34" s="128"/>
      <c r="T34" s="128"/>
      <c r="U34" s="128"/>
      <c r="V34" s="128"/>
      <c r="W34" s="128"/>
      <c r="X34" s="128"/>
      <c r="Y34" s="128"/>
    </row>
    <row r="35" spans="1:25" ht="21" customHeight="1">
      <c r="A35" s="232" t="s">
        <v>133</v>
      </c>
      <c r="B35" s="136"/>
      <c r="C35" s="235">
        <v>3</v>
      </c>
      <c r="D35" s="236"/>
      <c r="E35" s="236"/>
      <c r="F35" s="236"/>
      <c r="G35" s="236">
        <v>4</v>
      </c>
      <c r="H35" s="236"/>
      <c r="I35" s="236"/>
      <c r="J35" s="236"/>
      <c r="K35" s="237">
        <v>7</v>
      </c>
      <c r="L35" s="128"/>
      <c r="M35" s="233" t="s">
        <v>129</v>
      </c>
      <c r="N35" s="234">
        <v>7</v>
      </c>
      <c r="O35" s="128"/>
      <c r="P35" s="128"/>
      <c r="Q35" s="128"/>
      <c r="R35" s="128"/>
      <c r="S35" s="128"/>
      <c r="T35" s="128"/>
      <c r="U35" s="128"/>
      <c r="V35" s="128"/>
      <c r="W35" s="128"/>
      <c r="X35" s="128"/>
      <c r="Y35" s="128"/>
    </row>
    <row r="36" spans="1:25" ht="21" customHeight="1">
      <c r="A36" s="232" t="s">
        <v>134</v>
      </c>
      <c r="B36" s="136"/>
      <c r="C36" s="235"/>
      <c r="D36" s="236"/>
      <c r="E36" s="236">
        <v>3</v>
      </c>
      <c r="F36" s="236"/>
      <c r="G36" s="236">
        <v>5</v>
      </c>
      <c r="H36" s="236"/>
      <c r="I36" s="236">
        <v>15</v>
      </c>
      <c r="J36" s="236"/>
      <c r="K36" s="237">
        <v>23</v>
      </c>
      <c r="L36" s="128"/>
      <c r="M36" s="233" t="s">
        <v>133</v>
      </c>
      <c r="N36" s="234">
        <v>7</v>
      </c>
      <c r="O36" s="128"/>
      <c r="P36" s="128"/>
      <c r="Q36" s="128"/>
      <c r="R36" s="128"/>
      <c r="S36" s="128"/>
      <c r="T36" s="128"/>
      <c r="U36" s="128"/>
      <c r="V36" s="128"/>
      <c r="W36" s="128"/>
      <c r="X36" s="128"/>
      <c r="Y36" s="128"/>
    </row>
    <row r="37" spans="1:25" ht="21" customHeight="1">
      <c r="A37" s="232" t="s">
        <v>135</v>
      </c>
      <c r="B37" s="136"/>
      <c r="C37" s="235">
        <v>14</v>
      </c>
      <c r="D37" s="236"/>
      <c r="E37" s="236">
        <v>32</v>
      </c>
      <c r="F37" s="236"/>
      <c r="G37" s="236">
        <v>66</v>
      </c>
      <c r="H37" s="236"/>
      <c r="I37" s="236">
        <v>59</v>
      </c>
      <c r="J37" s="236"/>
      <c r="K37" s="237">
        <v>171</v>
      </c>
      <c r="L37" s="128"/>
      <c r="M37" s="233" t="s">
        <v>108</v>
      </c>
      <c r="N37" s="234">
        <v>6</v>
      </c>
      <c r="O37" s="128"/>
      <c r="P37" s="128"/>
      <c r="Q37" s="128"/>
      <c r="R37" s="128"/>
      <c r="S37" s="128"/>
      <c r="T37" s="128"/>
      <c r="U37" s="128"/>
      <c r="V37" s="128"/>
      <c r="W37" s="128"/>
      <c r="X37" s="128"/>
      <c r="Y37" s="128"/>
    </row>
    <row r="38" spans="1:25" ht="21" customHeight="1">
      <c r="A38" s="232" t="s">
        <v>136</v>
      </c>
      <c r="B38" s="136"/>
      <c r="C38" s="235"/>
      <c r="D38" s="236"/>
      <c r="E38" s="236"/>
      <c r="F38" s="236"/>
      <c r="G38" s="236">
        <v>6</v>
      </c>
      <c r="H38" s="236"/>
      <c r="I38" s="236">
        <v>2</v>
      </c>
      <c r="J38" s="236"/>
      <c r="K38" s="237">
        <v>8</v>
      </c>
      <c r="L38" s="128"/>
      <c r="M38" s="233" t="s">
        <v>111</v>
      </c>
      <c r="N38" s="234">
        <v>5</v>
      </c>
      <c r="O38" s="128"/>
      <c r="P38" s="128"/>
      <c r="Q38" s="128"/>
      <c r="R38" s="128"/>
      <c r="S38" s="128"/>
      <c r="T38" s="128"/>
      <c r="U38" s="128"/>
      <c r="V38" s="128"/>
      <c r="W38" s="128"/>
      <c r="X38" s="128"/>
      <c r="Y38" s="128"/>
    </row>
    <row r="39" spans="1:25" ht="21" customHeight="1">
      <c r="A39" s="232" t="s">
        <v>137</v>
      </c>
      <c r="B39" s="136"/>
      <c r="C39" s="235">
        <v>16</v>
      </c>
      <c r="D39" s="236"/>
      <c r="E39" s="236">
        <v>21</v>
      </c>
      <c r="F39" s="236"/>
      <c r="G39" s="236">
        <v>81</v>
      </c>
      <c r="H39" s="236"/>
      <c r="I39" s="236">
        <v>36</v>
      </c>
      <c r="J39" s="236"/>
      <c r="K39" s="237">
        <v>154</v>
      </c>
      <c r="L39" s="128"/>
      <c r="M39" s="233" t="s">
        <v>113</v>
      </c>
      <c r="N39" s="234">
        <v>4</v>
      </c>
      <c r="O39" s="128"/>
      <c r="P39" s="128"/>
      <c r="Q39" s="128"/>
      <c r="R39" s="128"/>
      <c r="S39" s="128"/>
      <c r="T39" s="128"/>
      <c r="U39" s="128"/>
      <c r="V39" s="128"/>
      <c r="W39" s="128"/>
      <c r="X39" s="128"/>
      <c r="Y39" s="128"/>
    </row>
    <row r="40" spans="1:25" ht="21" customHeight="1">
      <c r="A40" s="232" t="s">
        <v>138</v>
      </c>
      <c r="B40" s="136"/>
      <c r="C40" s="235"/>
      <c r="D40" s="236"/>
      <c r="E40" s="236"/>
      <c r="F40" s="236"/>
      <c r="G40" s="236">
        <v>1</v>
      </c>
      <c r="H40" s="236"/>
      <c r="I40" s="236">
        <v>2</v>
      </c>
      <c r="J40" s="236"/>
      <c r="K40" s="237">
        <v>3</v>
      </c>
      <c r="L40" s="128"/>
      <c r="M40" s="233" t="s">
        <v>138</v>
      </c>
      <c r="N40" s="234">
        <v>3</v>
      </c>
      <c r="O40" s="128"/>
      <c r="P40" s="128"/>
      <c r="Q40" s="128"/>
      <c r="R40" s="128"/>
      <c r="S40" s="128"/>
      <c r="T40" s="128"/>
      <c r="U40" s="128"/>
      <c r="V40" s="128"/>
      <c r="W40" s="128"/>
      <c r="X40" s="128"/>
      <c r="Y40" s="128"/>
    </row>
    <row r="41" spans="1:25" ht="21" customHeight="1">
      <c r="A41" s="232" t="s">
        <v>139</v>
      </c>
      <c r="B41" s="136"/>
      <c r="C41" s="235">
        <v>1</v>
      </c>
      <c r="D41" s="236"/>
      <c r="E41" s="236">
        <v>82</v>
      </c>
      <c r="F41" s="236"/>
      <c r="G41" s="236">
        <v>4</v>
      </c>
      <c r="H41" s="236"/>
      <c r="I41" s="236">
        <v>18</v>
      </c>
      <c r="J41" s="236"/>
      <c r="K41" s="237">
        <v>105</v>
      </c>
      <c r="L41" s="128"/>
      <c r="M41" s="233" t="s">
        <v>130</v>
      </c>
      <c r="N41" s="234">
        <v>1</v>
      </c>
      <c r="O41" s="128"/>
      <c r="P41" s="128"/>
      <c r="Q41" s="128"/>
      <c r="R41" s="128"/>
      <c r="S41" s="128"/>
      <c r="T41" s="128"/>
      <c r="U41" s="128"/>
      <c r="V41" s="128"/>
      <c r="W41" s="128"/>
      <c r="X41" s="128"/>
      <c r="Y41" s="128"/>
    </row>
    <row r="42" spans="1:25" ht="21" customHeight="1">
      <c r="A42" s="232" t="s">
        <v>509</v>
      </c>
      <c r="B42" s="136"/>
      <c r="C42" s="235">
        <v>6</v>
      </c>
      <c r="D42" s="236"/>
      <c r="E42" s="236">
        <v>9</v>
      </c>
      <c r="F42" s="236"/>
      <c r="G42" s="236">
        <v>14</v>
      </c>
      <c r="H42" s="236"/>
      <c r="I42" s="236">
        <v>8</v>
      </c>
      <c r="J42" s="236"/>
      <c r="K42" s="237">
        <v>37</v>
      </c>
      <c r="L42" s="128"/>
      <c r="M42" s="233" t="s">
        <v>110</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154</v>
      </c>
      <c r="D44" s="240">
        <v>0</v>
      </c>
      <c r="E44" s="240">
        <v>545</v>
      </c>
      <c r="F44" s="240">
        <v>0</v>
      </c>
      <c r="G44" s="240">
        <v>744</v>
      </c>
      <c r="H44" s="240">
        <v>0</v>
      </c>
      <c r="I44" s="240">
        <v>515</v>
      </c>
      <c r="J44" s="240">
        <v>0</v>
      </c>
      <c r="K44" s="241">
        <v>1958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6" orientation="landscape" useFirstPageNumber="1" r:id="rId1"/>
  <headerFooter scaleWithDoc="0">
    <oddHeader>&amp;L&amp;G&amp;C&amp;G&amp;R&amp;G</oddHeader>
    <oddFooter>&amp;R&amp;"Montserrat,Negrita"&amp;10 &amp;P</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0FDE-46EE-49EB-9A47-66250BEB86C8}">
  <sheetPr codeName="Hoja25"/>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149</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v>4</v>
      </c>
      <c r="D10" s="236"/>
      <c r="E10" s="236">
        <v>5</v>
      </c>
      <c r="F10" s="236"/>
      <c r="G10" s="236">
        <v>6</v>
      </c>
      <c r="H10" s="236"/>
      <c r="I10" s="236">
        <v>6</v>
      </c>
      <c r="J10" s="236"/>
      <c r="K10" s="237">
        <v>21</v>
      </c>
      <c r="L10" s="128"/>
      <c r="M10" s="233" t="s">
        <v>116</v>
      </c>
      <c r="N10" s="234">
        <v>224</v>
      </c>
      <c r="O10" s="128"/>
      <c r="P10" s="128"/>
      <c r="Q10" s="128"/>
      <c r="R10" s="128"/>
      <c r="S10" s="128"/>
      <c r="T10" s="128"/>
      <c r="U10" s="128"/>
      <c r="V10" s="128"/>
      <c r="W10" s="128"/>
      <c r="X10" s="128"/>
      <c r="Y10" s="128"/>
    </row>
    <row r="11" spans="1:25" ht="21" customHeight="1">
      <c r="A11" s="232" t="s">
        <v>109</v>
      </c>
      <c r="B11" s="136"/>
      <c r="C11" s="235">
        <v>1</v>
      </c>
      <c r="D11" s="236"/>
      <c r="E11" s="236">
        <v>7</v>
      </c>
      <c r="F11" s="236"/>
      <c r="G11" s="236">
        <v>3</v>
      </c>
      <c r="H11" s="236"/>
      <c r="I11" s="236">
        <v>2</v>
      </c>
      <c r="J11" s="236"/>
      <c r="K11" s="237">
        <v>13</v>
      </c>
      <c r="L11" s="128"/>
      <c r="M11" s="233" t="s">
        <v>122</v>
      </c>
      <c r="N11" s="234">
        <v>204</v>
      </c>
      <c r="O11" s="128"/>
      <c r="P11" s="128"/>
      <c r="Q11" s="128"/>
      <c r="R11" s="128"/>
      <c r="S11" s="128"/>
      <c r="T11" s="128"/>
      <c r="U11" s="128"/>
      <c r="V11" s="128"/>
      <c r="W11" s="128"/>
      <c r="X11" s="128"/>
      <c r="Y11" s="128"/>
    </row>
    <row r="12" spans="1:25" ht="21" customHeight="1">
      <c r="A12" s="232" t="s">
        <v>110</v>
      </c>
      <c r="B12" s="136"/>
      <c r="C12" s="235"/>
      <c r="D12" s="236"/>
      <c r="E12" s="236"/>
      <c r="F12" s="236"/>
      <c r="G12" s="236">
        <v>1</v>
      </c>
      <c r="H12" s="236"/>
      <c r="I12" s="236"/>
      <c r="J12" s="236"/>
      <c r="K12" s="237">
        <v>1</v>
      </c>
      <c r="L12" s="128"/>
      <c r="M12" s="233" t="s">
        <v>137</v>
      </c>
      <c r="N12" s="234">
        <v>159</v>
      </c>
      <c r="O12" s="128"/>
      <c r="P12" s="128"/>
      <c r="Q12" s="128"/>
      <c r="R12" s="128"/>
      <c r="S12" s="128"/>
      <c r="T12" s="128"/>
      <c r="U12" s="128"/>
      <c r="V12" s="128"/>
      <c r="W12" s="128"/>
      <c r="X12" s="128"/>
      <c r="Y12" s="128"/>
    </row>
    <row r="13" spans="1:25" ht="21" customHeight="1">
      <c r="A13" s="232" t="s">
        <v>111</v>
      </c>
      <c r="B13" s="136"/>
      <c r="C13" s="235">
        <v>1</v>
      </c>
      <c r="D13" s="236"/>
      <c r="E13" s="236">
        <v>4</v>
      </c>
      <c r="F13" s="236"/>
      <c r="G13" s="236">
        <v>1</v>
      </c>
      <c r="H13" s="236"/>
      <c r="I13" s="236">
        <v>2</v>
      </c>
      <c r="J13" s="236"/>
      <c r="K13" s="237">
        <v>8</v>
      </c>
      <c r="L13" s="128"/>
      <c r="M13" s="233" t="s">
        <v>135</v>
      </c>
      <c r="N13" s="234">
        <v>130</v>
      </c>
      <c r="O13" s="128"/>
      <c r="P13" s="128"/>
      <c r="Q13" s="128"/>
      <c r="R13" s="128"/>
      <c r="S13" s="128"/>
      <c r="T13" s="128"/>
      <c r="U13" s="128"/>
      <c r="V13" s="128"/>
      <c r="W13" s="128"/>
      <c r="X13" s="128"/>
      <c r="Y13" s="128"/>
    </row>
    <row r="14" spans="1:25" ht="21" customHeight="1">
      <c r="A14" s="232" t="s">
        <v>114</v>
      </c>
      <c r="B14" s="136"/>
      <c r="C14" s="235">
        <v>3</v>
      </c>
      <c r="D14" s="236"/>
      <c r="E14" s="236">
        <v>63</v>
      </c>
      <c r="F14" s="236"/>
      <c r="G14" s="236">
        <v>6</v>
      </c>
      <c r="H14" s="236"/>
      <c r="I14" s="236">
        <v>21</v>
      </c>
      <c r="J14" s="236"/>
      <c r="K14" s="237">
        <v>93</v>
      </c>
      <c r="L14" s="128"/>
      <c r="M14" s="233" t="s">
        <v>119</v>
      </c>
      <c r="N14" s="234">
        <v>95</v>
      </c>
      <c r="O14" s="128"/>
      <c r="P14" s="128"/>
      <c r="Q14" s="128"/>
      <c r="R14" s="128"/>
      <c r="S14" s="128"/>
      <c r="T14" s="128"/>
      <c r="U14" s="128"/>
      <c r="V14" s="128"/>
      <c r="W14" s="128"/>
      <c r="X14" s="128"/>
      <c r="Y14" s="128"/>
    </row>
    <row r="15" spans="1:25" ht="21" customHeight="1">
      <c r="A15" s="232" t="s">
        <v>115</v>
      </c>
      <c r="B15" s="136"/>
      <c r="C15" s="235">
        <v>3</v>
      </c>
      <c r="D15" s="236"/>
      <c r="E15" s="236">
        <v>30</v>
      </c>
      <c r="F15" s="236"/>
      <c r="G15" s="236">
        <v>2</v>
      </c>
      <c r="H15" s="236"/>
      <c r="I15" s="236">
        <v>6</v>
      </c>
      <c r="J15" s="236"/>
      <c r="K15" s="237">
        <v>41</v>
      </c>
      <c r="L15" s="128"/>
      <c r="M15" s="233" t="s">
        <v>114</v>
      </c>
      <c r="N15" s="234">
        <v>93</v>
      </c>
      <c r="O15" s="128"/>
      <c r="P15" s="128"/>
      <c r="Q15" s="128"/>
      <c r="R15" s="128"/>
      <c r="S15" s="128"/>
      <c r="T15" s="128"/>
      <c r="U15" s="128"/>
      <c r="V15" s="128"/>
      <c r="W15" s="128"/>
      <c r="X15" s="128"/>
      <c r="Y15" s="128"/>
    </row>
    <row r="16" spans="1:25" ht="21" customHeight="1">
      <c r="A16" s="232" t="s">
        <v>116</v>
      </c>
      <c r="B16" s="136"/>
      <c r="C16" s="235">
        <v>9</v>
      </c>
      <c r="D16" s="236"/>
      <c r="E16" s="236">
        <v>165</v>
      </c>
      <c r="F16" s="236"/>
      <c r="G16" s="236">
        <v>28</v>
      </c>
      <c r="H16" s="236"/>
      <c r="I16" s="236">
        <v>22</v>
      </c>
      <c r="J16" s="236"/>
      <c r="K16" s="237">
        <v>224</v>
      </c>
      <c r="L16" s="128"/>
      <c r="M16" s="233" t="s">
        <v>139</v>
      </c>
      <c r="N16" s="234">
        <v>93</v>
      </c>
      <c r="O16" s="128"/>
      <c r="P16" s="128"/>
      <c r="Q16" s="128"/>
      <c r="R16" s="128"/>
      <c r="S16" s="128"/>
      <c r="T16" s="128"/>
      <c r="U16" s="128"/>
      <c r="V16" s="128"/>
      <c r="W16" s="128"/>
      <c r="X16" s="128"/>
      <c r="Y16" s="128"/>
    </row>
    <row r="17" spans="1:25" ht="21" customHeight="1">
      <c r="A17" s="232" t="s">
        <v>112</v>
      </c>
      <c r="B17" s="136"/>
      <c r="C17" s="235">
        <v>3</v>
      </c>
      <c r="D17" s="236"/>
      <c r="E17" s="236">
        <v>15</v>
      </c>
      <c r="F17" s="236"/>
      <c r="G17" s="236">
        <v>2</v>
      </c>
      <c r="H17" s="236"/>
      <c r="I17" s="236">
        <v>9</v>
      </c>
      <c r="J17" s="236"/>
      <c r="K17" s="237">
        <v>29</v>
      </c>
      <c r="L17" s="128"/>
      <c r="M17" s="233" t="s">
        <v>118</v>
      </c>
      <c r="N17" s="234">
        <v>90</v>
      </c>
      <c r="O17" s="128"/>
      <c r="P17" s="128"/>
      <c r="Q17" s="128"/>
      <c r="R17" s="128"/>
      <c r="S17" s="128"/>
      <c r="T17" s="128"/>
      <c r="U17" s="128"/>
      <c r="V17" s="128"/>
      <c r="W17" s="128"/>
      <c r="X17" s="128"/>
      <c r="Y17" s="128"/>
    </row>
    <row r="18" spans="1:25" ht="21" customHeight="1">
      <c r="A18" s="232" t="s">
        <v>113</v>
      </c>
      <c r="B18" s="136"/>
      <c r="C18" s="235">
        <v>1</v>
      </c>
      <c r="D18" s="236"/>
      <c r="E18" s="236">
        <v>1</v>
      </c>
      <c r="F18" s="236"/>
      <c r="G18" s="236">
        <v>1</v>
      </c>
      <c r="H18" s="236"/>
      <c r="I18" s="236">
        <v>1</v>
      </c>
      <c r="J18" s="236"/>
      <c r="K18" s="237">
        <v>4</v>
      </c>
      <c r="L18" s="128"/>
      <c r="M18" s="233" t="s">
        <v>126</v>
      </c>
      <c r="N18" s="234">
        <v>78</v>
      </c>
      <c r="O18" s="128"/>
      <c r="P18" s="128"/>
      <c r="Q18" s="128"/>
      <c r="R18" s="128"/>
      <c r="S18" s="128"/>
      <c r="T18" s="128"/>
      <c r="U18" s="128"/>
      <c r="V18" s="128"/>
      <c r="W18" s="128"/>
      <c r="X18" s="128"/>
      <c r="Y18" s="128"/>
    </row>
    <row r="19" spans="1:25" ht="21" customHeight="1">
      <c r="A19" s="232" t="s">
        <v>117</v>
      </c>
      <c r="B19" s="136"/>
      <c r="C19" s="235"/>
      <c r="D19" s="236"/>
      <c r="E19" s="236">
        <v>14</v>
      </c>
      <c r="F19" s="236"/>
      <c r="G19" s="236">
        <v>6</v>
      </c>
      <c r="H19" s="236"/>
      <c r="I19" s="236">
        <v>13</v>
      </c>
      <c r="J19" s="236"/>
      <c r="K19" s="237">
        <v>33</v>
      </c>
      <c r="L19" s="128"/>
      <c r="M19" s="233" t="s">
        <v>123</v>
      </c>
      <c r="N19" s="234">
        <v>62</v>
      </c>
      <c r="O19" s="128"/>
      <c r="P19" s="128"/>
      <c r="Q19" s="128"/>
      <c r="R19" s="128"/>
      <c r="S19" s="128"/>
      <c r="T19" s="128"/>
      <c r="U19" s="128"/>
      <c r="V19" s="128"/>
      <c r="W19" s="128"/>
      <c r="X19" s="128"/>
      <c r="Y19" s="128"/>
    </row>
    <row r="20" spans="1:25" ht="21" customHeight="1">
      <c r="A20" s="232" t="s">
        <v>122</v>
      </c>
      <c r="B20" s="136"/>
      <c r="C20" s="235">
        <v>3</v>
      </c>
      <c r="D20" s="236"/>
      <c r="E20" s="236">
        <v>164</v>
      </c>
      <c r="F20" s="236"/>
      <c r="G20" s="236">
        <v>19</v>
      </c>
      <c r="H20" s="236"/>
      <c r="I20" s="236">
        <v>18</v>
      </c>
      <c r="J20" s="236"/>
      <c r="K20" s="237">
        <v>204</v>
      </c>
      <c r="L20" s="128"/>
      <c r="M20" s="233" t="s">
        <v>509</v>
      </c>
      <c r="N20" s="234">
        <v>57</v>
      </c>
      <c r="O20" s="128"/>
      <c r="P20" s="128"/>
      <c r="Q20" s="128"/>
      <c r="R20" s="128"/>
      <c r="S20" s="128"/>
      <c r="T20" s="128"/>
      <c r="U20" s="128"/>
      <c r="V20" s="128"/>
      <c r="W20" s="128"/>
      <c r="X20" s="128"/>
      <c r="Y20" s="128"/>
    </row>
    <row r="21" spans="1:25" ht="21" customHeight="1">
      <c r="A21" s="232" t="s">
        <v>118</v>
      </c>
      <c r="B21" s="136"/>
      <c r="C21" s="235">
        <v>9</v>
      </c>
      <c r="D21" s="236"/>
      <c r="E21" s="236">
        <v>72</v>
      </c>
      <c r="F21" s="236"/>
      <c r="G21" s="236">
        <v>3</v>
      </c>
      <c r="H21" s="236"/>
      <c r="I21" s="236">
        <v>6</v>
      </c>
      <c r="J21" s="236"/>
      <c r="K21" s="237">
        <v>90</v>
      </c>
      <c r="L21" s="128"/>
      <c r="M21" s="233" t="s">
        <v>121</v>
      </c>
      <c r="N21" s="234">
        <v>55</v>
      </c>
      <c r="O21" s="128"/>
      <c r="P21" s="128"/>
      <c r="Q21" s="128"/>
      <c r="R21" s="128"/>
      <c r="S21" s="128"/>
      <c r="T21" s="128"/>
      <c r="U21" s="128"/>
      <c r="V21" s="128"/>
      <c r="W21" s="128"/>
      <c r="X21" s="128"/>
      <c r="Y21" s="128"/>
    </row>
    <row r="22" spans="1:25" ht="21" customHeight="1">
      <c r="A22" s="232" t="s">
        <v>119</v>
      </c>
      <c r="B22" s="136"/>
      <c r="C22" s="235">
        <v>21</v>
      </c>
      <c r="D22" s="236"/>
      <c r="E22" s="236">
        <v>48</v>
      </c>
      <c r="F22" s="236"/>
      <c r="G22" s="236">
        <v>12</v>
      </c>
      <c r="H22" s="236"/>
      <c r="I22" s="236">
        <v>14</v>
      </c>
      <c r="J22" s="236"/>
      <c r="K22" s="237">
        <v>95</v>
      </c>
      <c r="L22" s="128"/>
      <c r="M22" s="233" t="s">
        <v>134</v>
      </c>
      <c r="N22" s="234">
        <v>54</v>
      </c>
      <c r="O22" s="128"/>
      <c r="P22" s="128"/>
      <c r="Q22" s="128"/>
      <c r="R22" s="128"/>
      <c r="S22" s="128"/>
      <c r="T22" s="128"/>
      <c r="U22" s="128"/>
      <c r="V22" s="128"/>
      <c r="W22" s="128"/>
      <c r="X22" s="128"/>
      <c r="Y22" s="128"/>
    </row>
    <row r="23" spans="1:25" ht="21" customHeight="1">
      <c r="A23" s="232" t="s">
        <v>120</v>
      </c>
      <c r="B23" s="136"/>
      <c r="C23" s="235"/>
      <c r="D23" s="236"/>
      <c r="E23" s="236">
        <v>15</v>
      </c>
      <c r="F23" s="236"/>
      <c r="G23" s="236">
        <v>8</v>
      </c>
      <c r="H23" s="236"/>
      <c r="I23" s="236">
        <v>6</v>
      </c>
      <c r="J23" s="236"/>
      <c r="K23" s="237">
        <v>29</v>
      </c>
      <c r="L23" s="128"/>
      <c r="M23" s="233" t="s">
        <v>115</v>
      </c>
      <c r="N23" s="234">
        <v>41</v>
      </c>
      <c r="O23" s="128"/>
      <c r="P23" s="128"/>
      <c r="Q23" s="128"/>
      <c r="R23" s="128"/>
      <c r="S23" s="128"/>
      <c r="T23" s="128"/>
      <c r="U23" s="128"/>
      <c r="V23" s="128"/>
      <c r="W23" s="128"/>
      <c r="X23" s="128"/>
      <c r="Y23" s="128"/>
    </row>
    <row r="24" spans="1:25" ht="21" customHeight="1">
      <c r="A24" s="232" t="s">
        <v>121</v>
      </c>
      <c r="B24" s="136"/>
      <c r="C24" s="235">
        <v>11</v>
      </c>
      <c r="D24" s="236"/>
      <c r="E24" s="236">
        <v>19</v>
      </c>
      <c r="F24" s="236"/>
      <c r="G24" s="236">
        <v>14</v>
      </c>
      <c r="H24" s="236"/>
      <c r="I24" s="236">
        <v>11</v>
      </c>
      <c r="J24" s="236"/>
      <c r="K24" s="237">
        <v>55</v>
      </c>
      <c r="L24" s="128"/>
      <c r="M24" s="233" t="s">
        <v>117</v>
      </c>
      <c r="N24" s="234">
        <v>33</v>
      </c>
      <c r="O24" s="128"/>
      <c r="P24" s="128"/>
      <c r="Q24" s="128"/>
      <c r="R24" s="128"/>
      <c r="S24" s="128"/>
      <c r="T24" s="128"/>
      <c r="U24" s="128"/>
      <c r="V24" s="128"/>
      <c r="W24" s="128"/>
      <c r="X24" s="128"/>
      <c r="Y24" s="128"/>
    </row>
    <row r="25" spans="1:25" ht="21" customHeight="1">
      <c r="A25" s="232" t="s">
        <v>123</v>
      </c>
      <c r="B25" s="136"/>
      <c r="C25" s="235">
        <v>3</v>
      </c>
      <c r="D25" s="236"/>
      <c r="E25" s="236">
        <v>29</v>
      </c>
      <c r="F25" s="236"/>
      <c r="G25" s="236">
        <v>13</v>
      </c>
      <c r="H25" s="236"/>
      <c r="I25" s="236">
        <v>17</v>
      </c>
      <c r="J25" s="236"/>
      <c r="K25" s="237">
        <v>62</v>
      </c>
      <c r="L25" s="128"/>
      <c r="M25" s="233" t="s">
        <v>128</v>
      </c>
      <c r="N25" s="234">
        <v>31</v>
      </c>
      <c r="O25" s="128"/>
      <c r="P25" s="128"/>
      <c r="Q25" s="128"/>
      <c r="R25" s="128"/>
      <c r="S25" s="128"/>
      <c r="T25" s="128"/>
      <c r="U25" s="128"/>
      <c r="V25" s="128"/>
      <c r="W25" s="128"/>
      <c r="X25" s="128"/>
      <c r="Y25" s="128"/>
    </row>
    <row r="26" spans="1:25" ht="21" customHeight="1">
      <c r="A26" s="232" t="s">
        <v>124</v>
      </c>
      <c r="B26" s="136"/>
      <c r="C26" s="235"/>
      <c r="D26" s="236"/>
      <c r="E26" s="236">
        <v>4</v>
      </c>
      <c r="F26" s="236"/>
      <c r="G26" s="236">
        <v>12</v>
      </c>
      <c r="H26" s="236"/>
      <c r="I26" s="236">
        <v>5</v>
      </c>
      <c r="J26" s="236"/>
      <c r="K26" s="237">
        <v>21</v>
      </c>
      <c r="L26" s="128"/>
      <c r="M26" s="233" t="s">
        <v>112</v>
      </c>
      <c r="N26" s="234">
        <v>29</v>
      </c>
      <c r="O26" s="128"/>
      <c r="P26" s="128"/>
      <c r="Q26" s="128"/>
      <c r="R26" s="128"/>
      <c r="S26" s="128"/>
      <c r="T26" s="128"/>
      <c r="U26" s="128"/>
      <c r="V26" s="128"/>
      <c r="W26" s="128"/>
      <c r="X26" s="128"/>
      <c r="Y26" s="128"/>
    </row>
    <row r="27" spans="1:25" ht="21" customHeight="1">
      <c r="A27" s="232" t="s">
        <v>125</v>
      </c>
      <c r="B27" s="136"/>
      <c r="C27" s="235"/>
      <c r="D27" s="236"/>
      <c r="E27" s="236">
        <v>1</v>
      </c>
      <c r="F27" s="236"/>
      <c r="G27" s="236">
        <v>3</v>
      </c>
      <c r="H27" s="236"/>
      <c r="I27" s="236">
        <v>5</v>
      </c>
      <c r="J27" s="236"/>
      <c r="K27" s="237">
        <v>9</v>
      </c>
      <c r="L27" s="128"/>
      <c r="M27" s="233" t="s">
        <v>120</v>
      </c>
      <c r="N27" s="234">
        <v>29</v>
      </c>
      <c r="O27" s="128"/>
      <c r="P27" s="128"/>
      <c r="Q27" s="128"/>
      <c r="R27" s="128"/>
      <c r="S27" s="128"/>
      <c r="T27" s="128"/>
      <c r="U27" s="128"/>
      <c r="V27" s="128"/>
      <c r="W27" s="128"/>
      <c r="X27" s="128"/>
      <c r="Y27" s="128"/>
    </row>
    <row r="28" spans="1:25" ht="21" customHeight="1">
      <c r="A28" s="232" t="s">
        <v>126</v>
      </c>
      <c r="B28" s="136"/>
      <c r="C28" s="235">
        <v>8</v>
      </c>
      <c r="D28" s="236"/>
      <c r="E28" s="236">
        <v>51</v>
      </c>
      <c r="F28" s="236"/>
      <c r="G28" s="236">
        <v>4</v>
      </c>
      <c r="H28" s="236"/>
      <c r="I28" s="236">
        <v>15</v>
      </c>
      <c r="J28" s="236"/>
      <c r="K28" s="237">
        <v>78</v>
      </c>
      <c r="L28" s="128"/>
      <c r="M28" s="233" t="s">
        <v>132</v>
      </c>
      <c r="N28" s="234">
        <v>28</v>
      </c>
      <c r="O28" s="128"/>
      <c r="P28" s="128"/>
      <c r="Q28" s="128"/>
      <c r="R28" s="128"/>
      <c r="S28" s="128"/>
      <c r="T28" s="128"/>
      <c r="U28" s="128"/>
      <c r="V28" s="128"/>
      <c r="W28" s="128"/>
      <c r="X28" s="128"/>
      <c r="Y28" s="128"/>
    </row>
    <row r="29" spans="1:25" ht="21" customHeight="1">
      <c r="A29" s="232" t="s">
        <v>127</v>
      </c>
      <c r="B29" s="136"/>
      <c r="C29" s="235">
        <v>1</v>
      </c>
      <c r="D29" s="236"/>
      <c r="E29" s="236">
        <v>16</v>
      </c>
      <c r="F29" s="236"/>
      <c r="G29" s="236">
        <v>5</v>
      </c>
      <c r="H29" s="236"/>
      <c r="I29" s="236"/>
      <c r="J29" s="236"/>
      <c r="K29" s="237">
        <v>22</v>
      </c>
      <c r="L29" s="128"/>
      <c r="M29" s="233" t="s">
        <v>130</v>
      </c>
      <c r="N29" s="234">
        <v>26</v>
      </c>
      <c r="O29" s="128"/>
      <c r="P29" s="128"/>
      <c r="Q29" s="128"/>
      <c r="R29" s="128"/>
      <c r="S29" s="128"/>
      <c r="T29" s="128"/>
      <c r="U29" s="128"/>
      <c r="V29" s="128"/>
      <c r="W29" s="128"/>
      <c r="X29" s="128"/>
      <c r="Y29" s="128"/>
    </row>
    <row r="30" spans="1:25" ht="21" customHeight="1">
      <c r="A30" s="232" t="s">
        <v>128</v>
      </c>
      <c r="B30" s="136"/>
      <c r="C30" s="235">
        <v>3</v>
      </c>
      <c r="D30" s="236"/>
      <c r="E30" s="236">
        <v>18</v>
      </c>
      <c r="F30" s="236"/>
      <c r="G30" s="236">
        <v>3</v>
      </c>
      <c r="H30" s="236"/>
      <c r="I30" s="236">
        <v>7</v>
      </c>
      <c r="J30" s="236"/>
      <c r="K30" s="237">
        <v>31</v>
      </c>
      <c r="L30" s="128"/>
      <c r="M30" s="233" t="s">
        <v>127</v>
      </c>
      <c r="N30" s="234">
        <v>22</v>
      </c>
      <c r="O30" s="128"/>
      <c r="P30" s="128"/>
      <c r="Q30" s="128"/>
      <c r="R30" s="128"/>
      <c r="S30" s="128"/>
      <c r="T30" s="128"/>
      <c r="U30" s="128"/>
      <c r="V30" s="128"/>
      <c r="W30" s="128"/>
      <c r="X30" s="128"/>
      <c r="Y30" s="128"/>
    </row>
    <row r="31" spans="1:25" ht="21" customHeight="1">
      <c r="A31" s="232" t="s">
        <v>129</v>
      </c>
      <c r="B31" s="136"/>
      <c r="C31" s="235"/>
      <c r="D31" s="236"/>
      <c r="E31" s="236">
        <v>2</v>
      </c>
      <c r="F31" s="236"/>
      <c r="G31" s="236">
        <v>1</v>
      </c>
      <c r="H31" s="236"/>
      <c r="I31" s="236">
        <v>1</v>
      </c>
      <c r="J31" s="236"/>
      <c r="K31" s="237">
        <v>4</v>
      </c>
      <c r="L31" s="128"/>
      <c r="M31" s="233" t="s">
        <v>108</v>
      </c>
      <c r="N31" s="234">
        <v>21</v>
      </c>
      <c r="O31" s="128"/>
      <c r="P31" s="128"/>
      <c r="Q31" s="128"/>
      <c r="R31" s="128"/>
      <c r="S31" s="128"/>
      <c r="T31" s="128"/>
      <c r="U31" s="128"/>
      <c r="V31" s="128"/>
      <c r="W31" s="128"/>
      <c r="X31" s="128"/>
      <c r="Y31" s="128"/>
    </row>
    <row r="32" spans="1:25" ht="21" customHeight="1">
      <c r="A32" s="232" t="s">
        <v>130</v>
      </c>
      <c r="B32" s="136"/>
      <c r="C32" s="235">
        <v>11</v>
      </c>
      <c r="D32" s="236"/>
      <c r="E32" s="236">
        <v>11</v>
      </c>
      <c r="F32" s="236"/>
      <c r="G32" s="236">
        <v>1</v>
      </c>
      <c r="H32" s="236"/>
      <c r="I32" s="236">
        <v>3</v>
      </c>
      <c r="J32" s="236"/>
      <c r="K32" s="237">
        <v>26</v>
      </c>
      <c r="L32" s="128"/>
      <c r="M32" s="233" t="s">
        <v>124</v>
      </c>
      <c r="N32" s="234">
        <v>21</v>
      </c>
      <c r="O32" s="128"/>
      <c r="P32" s="128"/>
      <c r="Q32" s="128"/>
      <c r="R32" s="128"/>
      <c r="S32" s="128"/>
      <c r="T32" s="128"/>
      <c r="U32" s="128"/>
      <c r="V32" s="128"/>
      <c r="W32" s="128"/>
      <c r="X32" s="128"/>
      <c r="Y32" s="128"/>
    </row>
    <row r="33" spans="1:25" ht="21" customHeight="1">
      <c r="A33" s="232" t="s">
        <v>131</v>
      </c>
      <c r="B33" s="136"/>
      <c r="C33" s="235">
        <v>3</v>
      </c>
      <c r="D33" s="236"/>
      <c r="E33" s="236">
        <v>10</v>
      </c>
      <c r="F33" s="236"/>
      <c r="G33" s="236">
        <v>5</v>
      </c>
      <c r="H33" s="236"/>
      <c r="I33" s="236">
        <v>3</v>
      </c>
      <c r="J33" s="236"/>
      <c r="K33" s="237">
        <v>21</v>
      </c>
      <c r="L33" s="128"/>
      <c r="M33" s="233" t="s">
        <v>131</v>
      </c>
      <c r="N33" s="234">
        <v>21</v>
      </c>
      <c r="O33" s="128"/>
      <c r="P33" s="128"/>
      <c r="Q33" s="128"/>
      <c r="R33" s="128"/>
      <c r="S33" s="128"/>
      <c r="T33" s="128"/>
      <c r="U33" s="128"/>
      <c r="V33" s="128"/>
      <c r="W33" s="128"/>
      <c r="X33" s="128"/>
      <c r="Y33" s="128"/>
    </row>
    <row r="34" spans="1:25" ht="21" customHeight="1">
      <c r="A34" s="232" t="s">
        <v>132</v>
      </c>
      <c r="B34" s="136"/>
      <c r="C34" s="235">
        <v>1</v>
      </c>
      <c r="D34" s="236"/>
      <c r="E34" s="236">
        <v>12</v>
      </c>
      <c r="F34" s="236"/>
      <c r="G34" s="236">
        <v>8</v>
      </c>
      <c r="H34" s="236"/>
      <c r="I34" s="236">
        <v>7</v>
      </c>
      <c r="J34" s="236"/>
      <c r="K34" s="237">
        <v>28</v>
      </c>
      <c r="L34" s="128"/>
      <c r="M34" s="233" t="s">
        <v>109</v>
      </c>
      <c r="N34" s="234">
        <v>13</v>
      </c>
      <c r="O34" s="128"/>
      <c r="P34" s="128"/>
      <c r="Q34" s="128"/>
      <c r="R34" s="128"/>
      <c r="S34" s="128"/>
      <c r="T34" s="128"/>
      <c r="U34" s="128"/>
      <c r="V34" s="128"/>
      <c r="W34" s="128"/>
      <c r="X34" s="128"/>
      <c r="Y34" s="128"/>
    </row>
    <row r="35" spans="1:25" ht="21" customHeight="1">
      <c r="A35" s="232" t="s">
        <v>133</v>
      </c>
      <c r="B35" s="136"/>
      <c r="C35" s="235"/>
      <c r="D35" s="236"/>
      <c r="E35" s="236">
        <v>1</v>
      </c>
      <c r="F35" s="236"/>
      <c r="G35" s="236">
        <v>6</v>
      </c>
      <c r="H35" s="236"/>
      <c r="I35" s="236">
        <v>2</v>
      </c>
      <c r="J35" s="236"/>
      <c r="K35" s="237">
        <v>9</v>
      </c>
      <c r="L35" s="128"/>
      <c r="M35" s="233" t="s">
        <v>136</v>
      </c>
      <c r="N35" s="234">
        <v>11</v>
      </c>
      <c r="O35" s="128"/>
      <c r="P35" s="128"/>
      <c r="Q35" s="128"/>
      <c r="R35" s="128"/>
      <c r="S35" s="128"/>
      <c r="T35" s="128"/>
      <c r="U35" s="128"/>
      <c r="V35" s="128"/>
      <c r="W35" s="128"/>
      <c r="X35" s="128"/>
      <c r="Y35" s="128"/>
    </row>
    <row r="36" spans="1:25" ht="21" customHeight="1">
      <c r="A36" s="232" t="s">
        <v>134</v>
      </c>
      <c r="B36" s="136"/>
      <c r="C36" s="235">
        <v>9</v>
      </c>
      <c r="D36" s="236"/>
      <c r="E36" s="236">
        <v>16</v>
      </c>
      <c r="F36" s="236"/>
      <c r="G36" s="236">
        <v>17</v>
      </c>
      <c r="H36" s="236"/>
      <c r="I36" s="236">
        <v>12</v>
      </c>
      <c r="J36" s="236"/>
      <c r="K36" s="237">
        <v>54</v>
      </c>
      <c r="L36" s="128"/>
      <c r="M36" s="233" t="s">
        <v>125</v>
      </c>
      <c r="N36" s="234">
        <v>9</v>
      </c>
      <c r="O36" s="128"/>
      <c r="P36" s="128"/>
      <c r="Q36" s="128"/>
      <c r="R36" s="128"/>
      <c r="S36" s="128"/>
      <c r="T36" s="128"/>
      <c r="U36" s="128"/>
      <c r="V36" s="128"/>
      <c r="W36" s="128"/>
      <c r="X36" s="128"/>
      <c r="Y36" s="128"/>
    </row>
    <row r="37" spans="1:25" ht="21" customHeight="1">
      <c r="A37" s="232" t="s">
        <v>135</v>
      </c>
      <c r="B37" s="136"/>
      <c r="C37" s="235">
        <v>10</v>
      </c>
      <c r="D37" s="236"/>
      <c r="E37" s="236">
        <v>25</v>
      </c>
      <c r="F37" s="236"/>
      <c r="G37" s="236">
        <v>38</v>
      </c>
      <c r="H37" s="236"/>
      <c r="I37" s="236">
        <v>57</v>
      </c>
      <c r="J37" s="236"/>
      <c r="K37" s="237">
        <v>130</v>
      </c>
      <c r="L37" s="128"/>
      <c r="M37" s="233" t="s">
        <v>133</v>
      </c>
      <c r="N37" s="234">
        <v>9</v>
      </c>
      <c r="O37" s="128"/>
      <c r="P37" s="128"/>
      <c r="Q37" s="128"/>
      <c r="R37" s="128"/>
      <c r="S37" s="128"/>
      <c r="T37" s="128"/>
      <c r="U37" s="128"/>
      <c r="V37" s="128"/>
      <c r="W37" s="128"/>
      <c r="X37" s="128"/>
      <c r="Y37" s="128"/>
    </row>
    <row r="38" spans="1:25" ht="21" customHeight="1">
      <c r="A38" s="232" t="s">
        <v>136</v>
      </c>
      <c r="B38" s="136"/>
      <c r="C38" s="235"/>
      <c r="D38" s="236"/>
      <c r="E38" s="236">
        <v>4</v>
      </c>
      <c r="F38" s="236"/>
      <c r="G38" s="236">
        <v>4</v>
      </c>
      <c r="H38" s="236"/>
      <c r="I38" s="236">
        <v>3</v>
      </c>
      <c r="J38" s="236"/>
      <c r="K38" s="237">
        <v>11</v>
      </c>
      <c r="L38" s="128"/>
      <c r="M38" s="233" t="s">
        <v>111</v>
      </c>
      <c r="N38" s="234">
        <v>8</v>
      </c>
      <c r="O38" s="128"/>
      <c r="P38" s="128"/>
      <c r="Q38" s="128"/>
      <c r="R38" s="128"/>
      <c r="S38" s="128"/>
      <c r="T38" s="128"/>
      <c r="U38" s="128"/>
      <c r="V38" s="128"/>
      <c r="W38" s="128"/>
      <c r="X38" s="128"/>
      <c r="Y38" s="128"/>
    </row>
    <row r="39" spans="1:25" ht="21" customHeight="1">
      <c r="A39" s="232" t="s">
        <v>137</v>
      </c>
      <c r="B39" s="136"/>
      <c r="C39" s="235">
        <v>37</v>
      </c>
      <c r="D39" s="236"/>
      <c r="E39" s="236">
        <v>64</v>
      </c>
      <c r="F39" s="236"/>
      <c r="G39" s="236">
        <v>23</v>
      </c>
      <c r="H39" s="236"/>
      <c r="I39" s="236">
        <v>35</v>
      </c>
      <c r="J39" s="236"/>
      <c r="K39" s="237">
        <v>159</v>
      </c>
      <c r="L39" s="128"/>
      <c r="M39" s="233" t="s">
        <v>138</v>
      </c>
      <c r="N39" s="234">
        <v>6</v>
      </c>
      <c r="O39" s="128"/>
      <c r="P39" s="128"/>
      <c r="Q39" s="128"/>
      <c r="R39" s="128"/>
      <c r="S39" s="128"/>
      <c r="T39" s="128"/>
      <c r="U39" s="128"/>
      <c r="V39" s="128"/>
      <c r="W39" s="128"/>
      <c r="X39" s="128"/>
      <c r="Y39" s="128"/>
    </row>
    <row r="40" spans="1:25" ht="21" customHeight="1">
      <c r="A40" s="232" t="s">
        <v>138</v>
      </c>
      <c r="B40" s="136"/>
      <c r="C40" s="235">
        <v>1</v>
      </c>
      <c r="D40" s="236"/>
      <c r="E40" s="236">
        <v>4</v>
      </c>
      <c r="F40" s="236"/>
      <c r="G40" s="236"/>
      <c r="H40" s="236"/>
      <c r="I40" s="236">
        <v>1</v>
      </c>
      <c r="J40" s="236"/>
      <c r="K40" s="237">
        <v>6</v>
      </c>
      <c r="L40" s="128"/>
      <c r="M40" s="233" t="s">
        <v>113</v>
      </c>
      <c r="N40" s="234">
        <v>4</v>
      </c>
      <c r="O40" s="128"/>
      <c r="P40" s="128"/>
      <c r="Q40" s="128"/>
      <c r="R40" s="128"/>
      <c r="S40" s="128"/>
      <c r="T40" s="128"/>
      <c r="U40" s="128"/>
      <c r="V40" s="128"/>
      <c r="W40" s="128"/>
      <c r="X40" s="128"/>
      <c r="Y40" s="128"/>
    </row>
    <row r="41" spans="1:25" ht="21" customHeight="1">
      <c r="A41" s="232" t="s">
        <v>139</v>
      </c>
      <c r="B41" s="136"/>
      <c r="C41" s="235">
        <v>6</v>
      </c>
      <c r="D41" s="236"/>
      <c r="E41" s="236">
        <v>57</v>
      </c>
      <c r="F41" s="236"/>
      <c r="G41" s="236">
        <v>10</v>
      </c>
      <c r="H41" s="236"/>
      <c r="I41" s="236">
        <v>20</v>
      </c>
      <c r="J41" s="236"/>
      <c r="K41" s="237">
        <v>93</v>
      </c>
      <c r="L41" s="128"/>
      <c r="M41" s="233" t="s">
        <v>129</v>
      </c>
      <c r="N41" s="234">
        <v>4</v>
      </c>
      <c r="O41" s="128"/>
      <c r="P41" s="128"/>
      <c r="Q41" s="128"/>
      <c r="R41" s="128"/>
      <c r="S41" s="128"/>
      <c r="T41" s="128"/>
      <c r="U41" s="128"/>
      <c r="V41" s="128"/>
      <c r="W41" s="128"/>
      <c r="X41" s="128"/>
      <c r="Y41" s="128"/>
    </row>
    <row r="42" spans="1:25" ht="21" customHeight="1">
      <c r="A42" s="232" t="s">
        <v>509</v>
      </c>
      <c r="B42" s="136"/>
      <c r="C42" s="235">
        <v>5</v>
      </c>
      <c r="D42" s="236"/>
      <c r="E42" s="236">
        <v>19</v>
      </c>
      <c r="F42" s="236"/>
      <c r="G42" s="236">
        <v>14</v>
      </c>
      <c r="H42" s="236"/>
      <c r="I42" s="236">
        <v>19</v>
      </c>
      <c r="J42" s="236"/>
      <c r="K42" s="237">
        <v>57</v>
      </c>
      <c r="L42" s="128"/>
      <c r="M42" s="233" t="s">
        <v>110</v>
      </c>
      <c r="N42" s="234">
        <v>1</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167</v>
      </c>
      <c r="D44" s="240">
        <v>0</v>
      </c>
      <c r="E44" s="240">
        <v>966</v>
      </c>
      <c r="F44" s="240">
        <v>0</v>
      </c>
      <c r="G44" s="240">
        <v>279</v>
      </c>
      <c r="H44" s="240">
        <v>0</v>
      </c>
      <c r="I44" s="240">
        <v>349</v>
      </c>
      <c r="J44" s="240">
        <v>0</v>
      </c>
      <c r="K44" s="241">
        <v>1761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7" orientation="landscape" useFirstPageNumber="1" r:id="rId1"/>
  <headerFooter scaleWithDoc="0">
    <oddHeader>&amp;L&amp;G&amp;C&amp;G&amp;R&amp;G</oddHeader>
    <oddFooter>&amp;R&amp;"Montserrat,Negrita"&amp;10 &amp;P</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FFBC1-B452-4C36-A034-B05D42875B42}">
  <sheetPr codeName="Hoja26"/>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150</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c r="F10" s="236">
        <v>5</v>
      </c>
      <c r="G10" s="236"/>
      <c r="H10" s="236"/>
      <c r="I10" s="236"/>
      <c r="J10" s="236">
        <v>2</v>
      </c>
      <c r="K10" s="237">
        <v>7</v>
      </c>
      <c r="L10" s="128"/>
      <c r="M10" s="233" t="s">
        <v>116</v>
      </c>
      <c r="N10" s="234">
        <v>204</v>
      </c>
      <c r="O10" s="128"/>
      <c r="P10" s="128"/>
      <c r="Q10" s="128"/>
      <c r="R10" s="128"/>
      <c r="S10" s="128"/>
      <c r="T10" s="128"/>
      <c r="U10" s="128"/>
      <c r="V10" s="128"/>
      <c r="W10" s="128"/>
      <c r="X10" s="128"/>
      <c r="Y10" s="128"/>
    </row>
    <row r="11" spans="1:25" ht="21" customHeight="1">
      <c r="A11" s="232" t="s">
        <v>109</v>
      </c>
      <c r="B11" s="136"/>
      <c r="C11" s="235"/>
      <c r="D11" s="236"/>
      <c r="E11" s="236"/>
      <c r="F11" s="236">
        <v>1</v>
      </c>
      <c r="G11" s="236"/>
      <c r="H11" s="236"/>
      <c r="I11" s="236"/>
      <c r="J11" s="236">
        <v>1</v>
      </c>
      <c r="K11" s="237">
        <v>2</v>
      </c>
      <c r="L11" s="128"/>
      <c r="M11" s="233" t="s">
        <v>122</v>
      </c>
      <c r="N11" s="234">
        <v>165</v>
      </c>
      <c r="O11" s="128"/>
      <c r="P11" s="128"/>
      <c r="Q11" s="128"/>
      <c r="R11" s="128"/>
      <c r="S11" s="128"/>
      <c r="T11" s="128"/>
      <c r="U11" s="128"/>
      <c r="V11" s="128"/>
      <c r="W11" s="128"/>
      <c r="X11" s="128"/>
      <c r="Y11" s="128"/>
    </row>
    <row r="12" spans="1:25" ht="21" customHeight="1">
      <c r="A12" s="232" t="s">
        <v>110</v>
      </c>
      <c r="B12" s="136"/>
      <c r="C12" s="235"/>
      <c r="D12" s="236"/>
      <c r="E12" s="236"/>
      <c r="F12" s="236"/>
      <c r="G12" s="236"/>
      <c r="H12" s="236"/>
      <c r="I12" s="236"/>
      <c r="J12" s="236"/>
      <c r="K12" s="237">
        <v>0</v>
      </c>
      <c r="L12" s="128"/>
      <c r="M12" s="233" t="s">
        <v>119</v>
      </c>
      <c r="N12" s="234">
        <v>113</v>
      </c>
      <c r="O12" s="128"/>
      <c r="P12" s="128"/>
      <c r="Q12" s="128"/>
      <c r="R12" s="128"/>
      <c r="S12" s="128"/>
      <c r="T12" s="128"/>
      <c r="U12" s="128"/>
      <c r="V12" s="128"/>
      <c r="W12" s="128"/>
      <c r="X12" s="128"/>
      <c r="Y12" s="128"/>
    </row>
    <row r="13" spans="1:25" ht="21" customHeight="1">
      <c r="A13" s="232" t="s">
        <v>111</v>
      </c>
      <c r="B13" s="136"/>
      <c r="C13" s="235"/>
      <c r="D13" s="236">
        <v>2</v>
      </c>
      <c r="E13" s="236"/>
      <c r="F13" s="236"/>
      <c r="G13" s="236"/>
      <c r="H13" s="236">
        <v>1</v>
      </c>
      <c r="I13" s="236"/>
      <c r="J13" s="236">
        <v>1</v>
      </c>
      <c r="K13" s="237">
        <v>4</v>
      </c>
      <c r="L13" s="128"/>
      <c r="M13" s="233" t="s">
        <v>124</v>
      </c>
      <c r="N13" s="234">
        <v>68</v>
      </c>
      <c r="O13" s="128"/>
      <c r="P13" s="128"/>
      <c r="Q13" s="128"/>
      <c r="R13" s="128"/>
      <c r="S13" s="128"/>
      <c r="T13" s="128"/>
      <c r="U13" s="128"/>
      <c r="V13" s="128"/>
      <c r="W13" s="128"/>
      <c r="X13" s="128"/>
      <c r="Y13" s="128"/>
    </row>
    <row r="14" spans="1:25" ht="21" customHeight="1">
      <c r="A14" s="232" t="s">
        <v>114</v>
      </c>
      <c r="B14" s="136"/>
      <c r="C14" s="235"/>
      <c r="D14" s="236">
        <v>3</v>
      </c>
      <c r="E14" s="236"/>
      <c r="F14" s="236">
        <v>5</v>
      </c>
      <c r="G14" s="236"/>
      <c r="H14" s="236">
        <v>2</v>
      </c>
      <c r="I14" s="236"/>
      <c r="J14" s="236">
        <v>1</v>
      </c>
      <c r="K14" s="237">
        <v>11</v>
      </c>
      <c r="L14" s="128"/>
      <c r="M14" s="233" t="s">
        <v>137</v>
      </c>
      <c r="N14" s="234">
        <v>66</v>
      </c>
      <c r="O14" s="128"/>
      <c r="P14" s="128"/>
      <c r="Q14" s="128"/>
      <c r="R14" s="128"/>
      <c r="S14" s="128"/>
      <c r="T14" s="128"/>
      <c r="U14" s="128"/>
      <c r="V14" s="128"/>
      <c r="W14" s="128"/>
      <c r="X14" s="128"/>
      <c r="Y14" s="128"/>
    </row>
    <row r="15" spans="1:25" ht="21" customHeight="1">
      <c r="A15" s="232" t="s">
        <v>115</v>
      </c>
      <c r="B15" s="136"/>
      <c r="C15" s="235"/>
      <c r="D15" s="236">
        <v>1</v>
      </c>
      <c r="E15" s="236"/>
      <c r="F15" s="236">
        <v>39</v>
      </c>
      <c r="G15" s="236"/>
      <c r="H15" s="236">
        <v>5</v>
      </c>
      <c r="I15" s="236"/>
      <c r="J15" s="236">
        <v>14</v>
      </c>
      <c r="K15" s="237">
        <v>59</v>
      </c>
      <c r="L15" s="128"/>
      <c r="M15" s="233" t="s">
        <v>135</v>
      </c>
      <c r="N15" s="234">
        <v>62</v>
      </c>
      <c r="O15" s="128"/>
      <c r="P15" s="128"/>
      <c r="Q15" s="128"/>
      <c r="R15" s="128"/>
      <c r="S15" s="128"/>
      <c r="T15" s="128"/>
      <c r="U15" s="128"/>
      <c r="V15" s="128"/>
      <c r="W15" s="128"/>
      <c r="X15" s="128"/>
      <c r="Y15" s="128"/>
    </row>
    <row r="16" spans="1:25" ht="21" customHeight="1">
      <c r="A16" s="232" t="s">
        <v>116</v>
      </c>
      <c r="B16" s="136"/>
      <c r="C16" s="235"/>
      <c r="D16" s="236">
        <v>7</v>
      </c>
      <c r="E16" s="236"/>
      <c r="F16" s="236">
        <v>70</v>
      </c>
      <c r="G16" s="236"/>
      <c r="H16" s="236">
        <v>94</v>
      </c>
      <c r="I16" s="236"/>
      <c r="J16" s="236">
        <v>33</v>
      </c>
      <c r="K16" s="237">
        <v>204</v>
      </c>
      <c r="L16" s="128"/>
      <c r="M16" s="233" t="s">
        <v>115</v>
      </c>
      <c r="N16" s="234">
        <v>59</v>
      </c>
      <c r="O16" s="128"/>
      <c r="P16" s="128"/>
      <c r="Q16" s="128"/>
      <c r="R16" s="128"/>
      <c r="S16" s="128"/>
      <c r="T16" s="128"/>
      <c r="U16" s="128"/>
      <c r="V16" s="128"/>
      <c r="W16" s="128"/>
      <c r="X16" s="128"/>
      <c r="Y16" s="128"/>
    </row>
    <row r="17" spans="1:25" ht="21" customHeight="1">
      <c r="A17" s="232" t="s">
        <v>112</v>
      </c>
      <c r="B17" s="136"/>
      <c r="C17" s="235"/>
      <c r="D17" s="236">
        <v>1</v>
      </c>
      <c r="E17" s="236"/>
      <c r="F17" s="236">
        <v>14</v>
      </c>
      <c r="G17" s="236"/>
      <c r="H17" s="236">
        <v>23</v>
      </c>
      <c r="I17" s="236"/>
      <c r="J17" s="236">
        <v>16</v>
      </c>
      <c r="K17" s="237">
        <v>54</v>
      </c>
      <c r="L17" s="128"/>
      <c r="M17" s="233" t="s">
        <v>118</v>
      </c>
      <c r="N17" s="234">
        <v>57</v>
      </c>
      <c r="O17" s="128"/>
      <c r="P17" s="128"/>
      <c r="Q17" s="128"/>
      <c r="R17" s="128"/>
      <c r="S17" s="128"/>
      <c r="T17" s="128"/>
      <c r="U17" s="128"/>
      <c r="V17" s="128"/>
      <c r="W17" s="128"/>
      <c r="X17" s="128"/>
      <c r="Y17" s="128"/>
    </row>
    <row r="18" spans="1:25" ht="21" customHeight="1">
      <c r="A18" s="232" t="s">
        <v>113</v>
      </c>
      <c r="B18" s="136"/>
      <c r="C18" s="235"/>
      <c r="D18" s="236"/>
      <c r="E18" s="236"/>
      <c r="F18" s="236">
        <v>2</v>
      </c>
      <c r="G18" s="236"/>
      <c r="H18" s="236">
        <v>4</v>
      </c>
      <c r="I18" s="236"/>
      <c r="J18" s="236">
        <v>1</v>
      </c>
      <c r="K18" s="237">
        <v>7</v>
      </c>
      <c r="L18" s="128"/>
      <c r="M18" s="233" t="s">
        <v>112</v>
      </c>
      <c r="N18" s="234">
        <v>54</v>
      </c>
      <c r="O18" s="128"/>
      <c r="P18" s="128"/>
      <c r="Q18" s="128"/>
      <c r="R18" s="128"/>
      <c r="S18" s="128"/>
      <c r="T18" s="128"/>
      <c r="U18" s="128"/>
      <c r="V18" s="128"/>
      <c r="W18" s="128"/>
      <c r="X18" s="128"/>
      <c r="Y18" s="128"/>
    </row>
    <row r="19" spans="1:25" ht="21" customHeight="1">
      <c r="A19" s="232" t="s">
        <v>117</v>
      </c>
      <c r="B19" s="136"/>
      <c r="C19" s="235"/>
      <c r="D19" s="236">
        <v>1</v>
      </c>
      <c r="E19" s="236"/>
      <c r="F19" s="236">
        <v>3</v>
      </c>
      <c r="G19" s="236"/>
      <c r="H19" s="236">
        <v>5</v>
      </c>
      <c r="I19" s="236"/>
      <c r="J19" s="236">
        <v>3</v>
      </c>
      <c r="K19" s="237">
        <v>12</v>
      </c>
      <c r="L19" s="128"/>
      <c r="M19" s="233" t="s">
        <v>139</v>
      </c>
      <c r="N19" s="234">
        <v>53</v>
      </c>
      <c r="O19" s="128"/>
      <c r="P19" s="128"/>
      <c r="Q19" s="128"/>
      <c r="R19" s="128"/>
      <c r="S19" s="128"/>
      <c r="T19" s="128"/>
      <c r="U19" s="128"/>
      <c r="V19" s="128"/>
      <c r="W19" s="128"/>
      <c r="X19" s="128"/>
      <c r="Y19" s="128"/>
    </row>
    <row r="20" spans="1:25" ht="21" customHeight="1">
      <c r="A20" s="232" t="s">
        <v>122</v>
      </c>
      <c r="B20" s="136"/>
      <c r="C20" s="235"/>
      <c r="D20" s="236">
        <v>5</v>
      </c>
      <c r="E20" s="236"/>
      <c r="F20" s="236">
        <v>87</v>
      </c>
      <c r="G20" s="236"/>
      <c r="H20" s="236">
        <v>58</v>
      </c>
      <c r="I20" s="236"/>
      <c r="J20" s="236">
        <v>15</v>
      </c>
      <c r="K20" s="237">
        <v>165</v>
      </c>
      <c r="L20" s="128"/>
      <c r="M20" s="233" t="s">
        <v>126</v>
      </c>
      <c r="N20" s="234">
        <v>45</v>
      </c>
      <c r="O20" s="128"/>
      <c r="P20" s="128"/>
      <c r="Q20" s="128"/>
      <c r="R20" s="128"/>
      <c r="S20" s="128"/>
      <c r="T20" s="128"/>
      <c r="U20" s="128"/>
      <c r="V20" s="128"/>
      <c r="W20" s="128"/>
      <c r="X20" s="128"/>
      <c r="Y20" s="128"/>
    </row>
    <row r="21" spans="1:25" ht="21" customHeight="1">
      <c r="A21" s="232" t="s">
        <v>118</v>
      </c>
      <c r="B21" s="136"/>
      <c r="C21" s="235"/>
      <c r="D21" s="236">
        <v>1</v>
      </c>
      <c r="E21" s="236"/>
      <c r="F21" s="236">
        <v>9</v>
      </c>
      <c r="G21" s="236"/>
      <c r="H21" s="236">
        <v>36</v>
      </c>
      <c r="I21" s="236"/>
      <c r="J21" s="236">
        <v>11</v>
      </c>
      <c r="K21" s="237">
        <v>57</v>
      </c>
      <c r="L21" s="128"/>
      <c r="M21" s="233" t="s">
        <v>128</v>
      </c>
      <c r="N21" s="234">
        <v>39</v>
      </c>
      <c r="O21" s="128"/>
      <c r="P21" s="128"/>
      <c r="Q21" s="128"/>
      <c r="R21" s="128"/>
      <c r="S21" s="128"/>
      <c r="T21" s="128"/>
      <c r="U21" s="128"/>
      <c r="V21" s="128"/>
      <c r="W21" s="128"/>
      <c r="X21" s="128"/>
      <c r="Y21" s="128"/>
    </row>
    <row r="22" spans="1:25" ht="21" customHeight="1">
      <c r="A22" s="232" t="s">
        <v>119</v>
      </c>
      <c r="B22" s="136"/>
      <c r="C22" s="235"/>
      <c r="D22" s="236">
        <v>20</v>
      </c>
      <c r="E22" s="236"/>
      <c r="F22" s="236">
        <v>43</v>
      </c>
      <c r="G22" s="236"/>
      <c r="H22" s="236">
        <v>30</v>
      </c>
      <c r="I22" s="236"/>
      <c r="J22" s="236">
        <v>20</v>
      </c>
      <c r="K22" s="237">
        <v>113</v>
      </c>
      <c r="L22" s="128"/>
      <c r="M22" s="233" t="s">
        <v>123</v>
      </c>
      <c r="N22" s="234">
        <v>33</v>
      </c>
      <c r="O22" s="128"/>
      <c r="P22" s="128"/>
      <c r="Q22" s="128"/>
      <c r="R22" s="128"/>
      <c r="S22" s="128"/>
      <c r="T22" s="128"/>
      <c r="U22" s="128"/>
      <c r="V22" s="128"/>
      <c r="W22" s="128"/>
      <c r="X22" s="128"/>
      <c r="Y22" s="128"/>
    </row>
    <row r="23" spans="1:25" ht="21" customHeight="1">
      <c r="A23" s="232" t="s">
        <v>120</v>
      </c>
      <c r="B23" s="136"/>
      <c r="C23" s="235"/>
      <c r="D23" s="236"/>
      <c r="E23" s="236"/>
      <c r="F23" s="236">
        <v>8</v>
      </c>
      <c r="G23" s="236"/>
      <c r="H23" s="236">
        <v>10</v>
      </c>
      <c r="I23" s="236"/>
      <c r="J23" s="236">
        <v>1</v>
      </c>
      <c r="K23" s="237">
        <v>19</v>
      </c>
      <c r="L23" s="128"/>
      <c r="M23" s="233" t="s">
        <v>509</v>
      </c>
      <c r="N23" s="234">
        <v>28</v>
      </c>
      <c r="O23" s="128"/>
      <c r="P23" s="128"/>
      <c r="Q23" s="128"/>
      <c r="R23" s="128"/>
      <c r="S23" s="128"/>
      <c r="T23" s="128"/>
      <c r="U23" s="128"/>
      <c r="V23" s="128"/>
      <c r="W23" s="128"/>
      <c r="X23" s="128"/>
      <c r="Y23" s="128"/>
    </row>
    <row r="24" spans="1:25" ht="21" customHeight="1">
      <c r="A24" s="232" t="s">
        <v>121</v>
      </c>
      <c r="B24" s="136"/>
      <c r="C24" s="235"/>
      <c r="D24" s="236">
        <v>3</v>
      </c>
      <c r="E24" s="236"/>
      <c r="F24" s="236">
        <v>3</v>
      </c>
      <c r="G24" s="236"/>
      <c r="H24" s="236">
        <v>9</v>
      </c>
      <c r="I24" s="236"/>
      <c r="J24" s="236">
        <v>5</v>
      </c>
      <c r="K24" s="237">
        <v>20</v>
      </c>
      <c r="L24" s="128"/>
      <c r="M24" s="233" t="s">
        <v>121</v>
      </c>
      <c r="N24" s="234">
        <v>20</v>
      </c>
      <c r="O24" s="128"/>
      <c r="P24" s="128"/>
      <c r="Q24" s="128"/>
      <c r="R24" s="128"/>
      <c r="S24" s="128"/>
      <c r="T24" s="128"/>
      <c r="U24" s="128"/>
      <c r="V24" s="128"/>
      <c r="W24" s="128"/>
      <c r="X24" s="128"/>
      <c r="Y24" s="128"/>
    </row>
    <row r="25" spans="1:25" ht="21" customHeight="1">
      <c r="A25" s="232" t="s">
        <v>123</v>
      </c>
      <c r="B25" s="136"/>
      <c r="C25" s="235"/>
      <c r="D25" s="236">
        <v>4</v>
      </c>
      <c r="E25" s="236"/>
      <c r="F25" s="236">
        <v>10</v>
      </c>
      <c r="G25" s="236"/>
      <c r="H25" s="236">
        <v>7</v>
      </c>
      <c r="I25" s="236"/>
      <c r="J25" s="236">
        <v>12</v>
      </c>
      <c r="K25" s="237">
        <v>33</v>
      </c>
      <c r="L25" s="128"/>
      <c r="M25" s="233" t="s">
        <v>120</v>
      </c>
      <c r="N25" s="234">
        <v>19</v>
      </c>
      <c r="O25" s="128"/>
      <c r="P25" s="128"/>
      <c r="Q25" s="128"/>
      <c r="R25" s="128"/>
      <c r="S25" s="128"/>
      <c r="T25" s="128"/>
      <c r="U25" s="128"/>
      <c r="V25" s="128"/>
      <c r="W25" s="128"/>
      <c r="X25" s="128"/>
      <c r="Y25" s="128"/>
    </row>
    <row r="26" spans="1:25" ht="21" customHeight="1">
      <c r="A26" s="232" t="s">
        <v>124</v>
      </c>
      <c r="B26" s="136"/>
      <c r="C26" s="235"/>
      <c r="D26" s="236">
        <v>8</v>
      </c>
      <c r="E26" s="236"/>
      <c r="F26" s="236">
        <v>33</v>
      </c>
      <c r="G26" s="236"/>
      <c r="H26" s="236">
        <v>17</v>
      </c>
      <c r="I26" s="236"/>
      <c r="J26" s="236">
        <v>10</v>
      </c>
      <c r="K26" s="237">
        <v>68</v>
      </c>
      <c r="L26" s="128"/>
      <c r="M26" s="233" t="s">
        <v>133</v>
      </c>
      <c r="N26" s="234">
        <v>16</v>
      </c>
      <c r="O26" s="128"/>
      <c r="P26" s="128"/>
      <c r="Q26" s="128"/>
      <c r="R26" s="128"/>
      <c r="S26" s="128"/>
      <c r="T26" s="128"/>
      <c r="U26" s="128"/>
      <c r="V26" s="128"/>
      <c r="W26" s="128"/>
      <c r="X26" s="128"/>
      <c r="Y26" s="128"/>
    </row>
    <row r="27" spans="1:25" ht="21" customHeight="1">
      <c r="A27" s="232" t="s">
        <v>125</v>
      </c>
      <c r="B27" s="136"/>
      <c r="C27" s="235"/>
      <c r="D27" s="236"/>
      <c r="E27" s="236"/>
      <c r="F27" s="236">
        <v>1</v>
      </c>
      <c r="G27" s="236"/>
      <c r="H27" s="236">
        <v>1</v>
      </c>
      <c r="I27" s="236"/>
      <c r="J27" s="236"/>
      <c r="K27" s="237">
        <v>2</v>
      </c>
      <c r="L27" s="128"/>
      <c r="M27" s="233" t="s">
        <v>131</v>
      </c>
      <c r="N27" s="234">
        <v>13</v>
      </c>
      <c r="O27" s="128"/>
      <c r="P27" s="128"/>
      <c r="Q27" s="128"/>
      <c r="R27" s="128"/>
      <c r="S27" s="128"/>
      <c r="T27" s="128"/>
      <c r="U27" s="128"/>
      <c r="V27" s="128"/>
      <c r="W27" s="128"/>
      <c r="X27" s="128"/>
      <c r="Y27" s="128"/>
    </row>
    <row r="28" spans="1:25" ht="21" customHeight="1">
      <c r="A28" s="232" t="s">
        <v>126</v>
      </c>
      <c r="B28" s="136"/>
      <c r="C28" s="235"/>
      <c r="D28" s="236">
        <v>8</v>
      </c>
      <c r="E28" s="236"/>
      <c r="F28" s="236">
        <v>23</v>
      </c>
      <c r="G28" s="236"/>
      <c r="H28" s="236">
        <v>1</v>
      </c>
      <c r="I28" s="236"/>
      <c r="J28" s="236">
        <v>13</v>
      </c>
      <c r="K28" s="237">
        <v>45</v>
      </c>
      <c r="L28" s="128"/>
      <c r="M28" s="233" t="s">
        <v>117</v>
      </c>
      <c r="N28" s="234">
        <v>12</v>
      </c>
      <c r="O28" s="128"/>
      <c r="P28" s="128"/>
      <c r="Q28" s="128"/>
      <c r="R28" s="128"/>
      <c r="S28" s="128"/>
      <c r="T28" s="128"/>
      <c r="U28" s="128"/>
      <c r="V28" s="128"/>
      <c r="W28" s="128"/>
      <c r="X28" s="128"/>
      <c r="Y28" s="128"/>
    </row>
    <row r="29" spans="1:25" ht="21" customHeight="1">
      <c r="A29" s="232" t="s">
        <v>127</v>
      </c>
      <c r="B29" s="136"/>
      <c r="C29" s="235"/>
      <c r="D29" s="236">
        <v>1</v>
      </c>
      <c r="E29" s="236"/>
      <c r="F29" s="236">
        <v>3</v>
      </c>
      <c r="G29" s="236"/>
      <c r="H29" s="236">
        <v>5</v>
      </c>
      <c r="I29" s="236"/>
      <c r="J29" s="236">
        <v>1</v>
      </c>
      <c r="K29" s="237">
        <v>10</v>
      </c>
      <c r="L29" s="128"/>
      <c r="M29" s="233" t="s">
        <v>132</v>
      </c>
      <c r="N29" s="234">
        <v>12</v>
      </c>
      <c r="O29" s="128"/>
      <c r="P29" s="128"/>
      <c r="Q29" s="128"/>
      <c r="R29" s="128"/>
      <c r="S29" s="128"/>
      <c r="T29" s="128"/>
      <c r="U29" s="128"/>
      <c r="V29" s="128"/>
      <c r="W29" s="128"/>
      <c r="X29" s="128"/>
      <c r="Y29" s="128"/>
    </row>
    <row r="30" spans="1:25" ht="21" customHeight="1">
      <c r="A30" s="232" t="s">
        <v>128</v>
      </c>
      <c r="B30" s="136"/>
      <c r="C30" s="235"/>
      <c r="D30" s="236">
        <v>11</v>
      </c>
      <c r="E30" s="236"/>
      <c r="F30" s="236">
        <v>10</v>
      </c>
      <c r="G30" s="236"/>
      <c r="H30" s="236">
        <v>14</v>
      </c>
      <c r="I30" s="236"/>
      <c r="J30" s="236">
        <v>4</v>
      </c>
      <c r="K30" s="237">
        <v>39</v>
      </c>
      <c r="L30" s="128"/>
      <c r="M30" s="233" t="s">
        <v>114</v>
      </c>
      <c r="N30" s="234">
        <v>11</v>
      </c>
      <c r="O30" s="128"/>
      <c r="P30" s="128"/>
      <c r="Q30" s="128"/>
      <c r="R30" s="128"/>
      <c r="S30" s="128"/>
      <c r="T30" s="128"/>
      <c r="U30" s="128"/>
      <c r="V30" s="128"/>
      <c r="W30" s="128"/>
      <c r="X30" s="128"/>
      <c r="Y30" s="128"/>
    </row>
    <row r="31" spans="1:25" ht="21" customHeight="1">
      <c r="A31" s="232" t="s">
        <v>129</v>
      </c>
      <c r="B31" s="136"/>
      <c r="C31" s="235"/>
      <c r="D31" s="236"/>
      <c r="E31" s="236"/>
      <c r="F31" s="236"/>
      <c r="G31" s="236"/>
      <c r="H31" s="236">
        <v>2</v>
      </c>
      <c r="I31" s="236"/>
      <c r="J31" s="236">
        <v>2</v>
      </c>
      <c r="K31" s="237">
        <v>4</v>
      </c>
      <c r="L31" s="128"/>
      <c r="M31" s="233" t="s">
        <v>130</v>
      </c>
      <c r="N31" s="234">
        <v>11</v>
      </c>
      <c r="O31" s="128"/>
      <c r="P31" s="128"/>
      <c r="Q31" s="128"/>
      <c r="R31" s="128"/>
      <c r="S31" s="128"/>
      <c r="T31" s="128"/>
      <c r="U31" s="128"/>
      <c r="V31" s="128"/>
      <c r="W31" s="128"/>
      <c r="X31" s="128"/>
      <c r="Y31" s="128"/>
    </row>
    <row r="32" spans="1:25" ht="21" customHeight="1">
      <c r="A32" s="232" t="s">
        <v>130</v>
      </c>
      <c r="B32" s="136"/>
      <c r="C32" s="235"/>
      <c r="D32" s="236">
        <v>7</v>
      </c>
      <c r="E32" s="236"/>
      <c r="F32" s="236">
        <v>1</v>
      </c>
      <c r="G32" s="236"/>
      <c r="H32" s="236">
        <v>2</v>
      </c>
      <c r="I32" s="236"/>
      <c r="J32" s="236">
        <v>1</v>
      </c>
      <c r="K32" s="237">
        <v>11</v>
      </c>
      <c r="L32" s="128"/>
      <c r="M32" s="233" t="s">
        <v>127</v>
      </c>
      <c r="N32" s="234">
        <v>10</v>
      </c>
      <c r="O32" s="128"/>
      <c r="P32" s="128"/>
      <c r="Q32" s="128"/>
      <c r="R32" s="128"/>
      <c r="S32" s="128"/>
      <c r="T32" s="128"/>
      <c r="U32" s="128"/>
      <c r="V32" s="128"/>
      <c r="W32" s="128"/>
      <c r="X32" s="128"/>
      <c r="Y32" s="128"/>
    </row>
    <row r="33" spans="1:25" ht="21" customHeight="1">
      <c r="A33" s="232" t="s">
        <v>131</v>
      </c>
      <c r="B33" s="136"/>
      <c r="C33" s="235"/>
      <c r="D33" s="236">
        <v>1</v>
      </c>
      <c r="E33" s="236"/>
      <c r="F33" s="236">
        <v>2</v>
      </c>
      <c r="G33" s="236"/>
      <c r="H33" s="236">
        <v>5</v>
      </c>
      <c r="I33" s="236"/>
      <c r="J33" s="236">
        <v>5</v>
      </c>
      <c r="K33" s="237">
        <v>13</v>
      </c>
      <c r="L33" s="128"/>
      <c r="M33" s="233" t="s">
        <v>136</v>
      </c>
      <c r="N33" s="234">
        <v>10</v>
      </c>
      <c r="O33" s="128"/>
      <c r="P33" s="128"/>
      <c r="Q33" s="128"/>
      <c r="R33" s="128"/>
      <c r="S33" s="128"/>
      <c r="T33" s="128"/>
      <c r="U33" s="128"/>
      <c r="V33" s="128"/>
      <c r="W33" s="128"/>
      <c r="X33" s="128"/>
      <c r="Y33" s="128"/>
    </row>
    <row r="34" spans="1:25" ht="21" customHeight="1">
      <c r="A34" s="232" t="s">
        <v>132</v>
      </c>
      <c r="B34" s="136"/>
      <c r="C34" s="235"/>
      <c r="D34" s="236"/>
      <c r="E34" s="236"/>
      <c r="F34" s="236">
        <v>3</v>
      </c>
      <c r="G34" s="236"/>
      <c r="H34" s="236">
        <v>6</v>
      </c>
      <c r="I34" s="236"/>
      <c r="J34" s="236">
        <v>3</v>
      </c>
      <c r="K34" s="237">
        <v>12</v>
      </c>
      <c r="L34" s="128"/>
      <c r="M34" s="233" t="s">
        <v>108</v>
      </c>
      <c r="N34" s="234">
        <v>7</v>
      </c>
      <c r="O34" s="128"/>
      <c r="P34" s="128"/>
      <c r="Q34" s="128"/>
      <c r="R34" s="128"/>
      <c r="S34" s="128"/>
      <c r="T34" s="128"/>
      <c r="U34" s="128"/>
      <c r="V34" s="128"/>
      <c r="W34" s="128"/>
      <c r="X34" s="128"/>
      <c r="Y34" s="128"/>
    </row>
    <row r="35" spans="1:25" ht="21" customHeight="1">
      <c r="A35" s="232" t="s">
        <v>133</v>
      </c>
      <c r="B35" s="136"/>
      <c r="C35" s="235"/>
      <c r="D35" s="236">
        <v>1</v>
      </c>
      <c r="E35" s="236"/>
      <c r="F35" s="236">
        <v>13</v>
      </c>
      <c r="G35" s="236"/>
      <c r="H35" s="236"/>
      <c r="I35" s="236"/>
      <c r="J35" s="236">
        <v>2</v>
      </c>
      <c r="K35" s="237">
        <v>16</v>
      </c>
      <c r="L35" s="128"/>
      <c r="M35" s="233" t="s">
        <v>113</v>
      </c>
      <c r="N35" s="234">
        <v>7</v>
      </c>
      <c r="O35" s="128"/>
      <c r="P35" s="128"/>
      <c r="Q35" s="128"/>
      <c r="R35" s="128"/>
      <c r="S35" s="128"/>
      <c r="T35" s="128"/>
      <c r="U35" s="128"/>
      <c r="V35" s="128"/>
      <c r="W35" s="128"/>
      <c r="X35" s="128"/>
      <c r="Y35" s="128"/>
    </row>
    <row r="36" spans="1:25" ht="21" customHeight="1">
      <c r="A36" s="232" t="s">
        <v>134</v>
      </c>
      <c r="B36" s="136"/>
      <c r="C36" s="235"/>
      <c r="D36" s="236">
        <v>1</v>
      </c>
      <c r="E36" s="236"/>
      <c r="F36" s="236">
        <v>3</v>
      </c>
      <c r="G36" s="236"/>
      <c r="H36" s="236">
        <v>3</v>
      </c>
      <c r="I36" s="236"/>
      <c r="J36" s="236"/>
      <c r="K36" s="237">
        <v>7</v>
      </c>
      <c r="L36" s="128"/>
      <c r="M36" s="233" t="s">
        <v>134</v>
      </c>
      <c r="N36" s="234">
        <v>7</v>
      </c>
      <c r="O36" s="128"/>
      <c r="P36" s="128"/>
      <c r="Q36" s="128"/>
      <c r="R36" s="128"/>
      <c r="S36" s="128"/>
      <c r="T36" s="128"/>
      <c r="U36" s="128"/>
      <c r="V36" s="128"/>
      <c r="W36" s="128"/>
      <c r="X36" s="128"/>
      <c r="Y36" s="128"/>
    </row>
    <row r="37" spans="1:25" ht="21" customHeight="1">
      <c r="A37" s="232" t="s">
        <v>135</v>
      </c>
      <c r="B37" s="136"/>
      <c r="C37" s="235"/>
      <c r="D37" s="236">
        <v>5</v>
      </c>
      <c r="E37" s="236"/>
      <c r="F37" s="236">
        <v>11</v>
      </c>
      <c r="G37" s="236"/>
      <c r="H37" s="236">
        <v>27</v>
      </c>
      <c r="I37" s="236"/>
      <c r="J37" s="236">
        <v>19</v>
      </c>
      <c r="K37" s="237">
        <v>62</v>
      </c>
      <c r="L37" s="128"/>
      <c r="M37" s="233" t="s">
        <v>111</v>
      </c>
      <c r="N37" s="234">
        <v>4</v>
      </c>
      <c r="O37" s="128"/>
      <c r="P37" s="128"/>
      <c r="Q37" s="128"/>
      <c r="R37" s="128"/>
      <c r="S37" s="128"/>
      <c r="T37" s="128"/>
      <c r="U37" s="128"/>
      <c r="V37" s="128"/>
      <c r="W37" s="128"/>
      <c r="X37" s="128"/>
      <c r="Y37" s="128"/>
    </row>
    <row r="38" spans="1:25" ht="21" customHeight="1">
      <c r="A38" s="232" t="s">
        <v>136</v>
      </c>
      <c r="B38" s="136"/>
      <c r="C38" s="235"/>
      <c r="D38" s="236"/>
      <c r="E38" s="236"/>
      <c r="F38" s="236">
        <v>2</v>
      </c>
      <c r="G38" s="236"/>
      <c r="H38" s="236">
        <v>6</v>
      </c>
      <c r="I38" s="236"/>
      <c r="J38" s="236">
        <v>2</v>
      </c>
      <c r="K38" s="237">
        <v>10</v>
      </c>
      <c r="L38" s="128"/>
      <c r="M38" s="233" t="s">
        <v>129</v>
      </c>
      <c r="N38" s="234">
        <v>4</v>
      </c>
      <c r="O38" s="128"/>
      <c r="P38" s="128"/>
      <c r="Q38" s="128"/>
      <c r="R38" s="128"/>
      <c r="S38" s="128"/>
      <c r="T38" s="128"/>
      <c r="U38" s="128"/>
      <c r="V38" s="128"/>
      <c r="W38" s="128"/>
      <c r="X38" s="128"/>
      <c r="Y38" s="128"/>
    </row>
    <row r="39" spans="1:25" ht="21" customHeight="1">
      <c r="A39" s="232" t="s">
        <v>137</v>
      </c>
      <c r="B39" s="136"/>
      <c r="C39" s="235"/>
      <c r="D39" s="236">
        <v>20</v>
      </c>
      <c r="E39" s="236"/>
      <c r="F39" s="236">
        <v>15</v>
      </c>
      <c r="G39" s="236"/>
      <c r="H39" s="236">
        <v>17</v>
      </c>
      <c r="I39" s="236"/>
      <c r="J39" s="236">
        <v>14</v>
      </c>
      <c r="K39" s="237">
        <v>66</v>
      </c>
      <c r="L39" s="128"/>
      <c r="M39" s="233" t="s">
        <v>138</v>
      </c>
      <c r="N39" s="234">
        <v>4</v>
      </c>
      <c r="O39" s="128"/>
      <c r="P39" s="128"/>
      <c r="Q39" s="128"/>
      <c r="R39" s="128"/>
      <c r="S39" s="128"/>
      <c r="T39" s="128"/>
      <c r="U39" s="128"/>
      <c r="V39" s="128"/>
      <c r="W39" s="128"/>
      <c r="X39" s="128"/>
      <c r="Y39" s="128"/>
    </row>
    <row r="40" spans="1:25" ht="21" customHeight="1">
      <c r="A40" s="232" t="s">
        <v>138</v>
      </c>
      <c r="B40" s="136"/>
      <c r="C40" s="235"/>
      <c r="D40" s="236">
        <v>2</v>
      </c>
      <c r="E40" s="236"/>
      <c r="F40" s="236">
        <v>2</v>
      </c>
      <c r="G40" s="236"/>
      <c r="H40" s="236"/>
      <c r="I40" s="236"/>
      <c r="J40" s="236"/>
      <c r="K40" s="237">
        <v>4</v>
      </c>
      <c r="L40" s="128"/>
      <c r="M40" s="233" t="s">
        <v>109</v>
      </c>
      <c r="N40" s="234">
        <v>2</v>
      </c>
      <c r="O40" s="128"/>
      <c r="P40" s="128"/>
      <c r="Q40" s="128"/>
      <c r="R40" s="128"/>
      <c r="S40" s="128"/>
      <c r="T40" s="128"/>
      <c r="U40" s="128"/>
      <c r="V40" s="128"/>
      <c r="W40" s="128"/>
      <c r="X40" s="128"/>
      <c r="Y40" s="128"/>
    </row>
    <row r="41" spans="1:25" ht="21" customHeight="1">
      <c r="A41" s="232" t="s">
        <v>139</v>
      </c>
      <c r="B41" s="136"/>
      <c r="C41" s="235"/>
      <c r="D41" s="236">
        <v>3</v>
      </c>
      <c r="E41" s="236"/>
      <c r="F41" s="236">
        <v>42</v>
      </c>
      <c r="G41" s="236"/>
      <c r="H41" s="236">
        <v>2</v>
      </c>
      <c r="I41" s="236"/>
      <c r="J41" s="236">
        <v>6</v>
      </c>
      <c r="K41" s="237">
        <v>53</v>
      </c>
      <c r="L41" s="128"/>
      <c r="M41" s="233" t="s">
        <v>125</v>
      </c>
      <c r="N41" s="234">
        <v>2</v>
      </c>
      <c r="O41" s="128"/>
      <c r="P41" s="128"/>
      <c r="Q41" s="128"/>
      <c r="R41" s="128"/>
      <c r="S41" s="128"/>
      <c r="T41" s="128"/>
      <c r="U41" s="128"/>
      <c r="V41" s="128"/>
      <c r="W41" s="128"/>
      <c r="X41" s="128"/>
      <c r="Y41" s="128"/>
    </row>
    <row r="42" spans="1:25" ht="21" customHeight="1">
      <c r="A42" s="232" t="s">
        <v>509</v>
      </c>
      <c r="B42" s="136"/>
      <c r="C42" s="235"/>
      <c r="D42" s="236">
        <v>2</v>
      </c>
      <c r="E42" s="236"/>
      <c r="F42" s="236">
        <v>5</v>
      </c>
      <c r="G42" s="236"/>
      <c r="H42" s="236">
        <v>9</v>
      </c>
      <c r="I42" s="236"/>
      <c r="J42" s="236">
        <v>12</v>
      </c>
      <c r="K42" s="237">
        <v>28</v>
      </c>
      <c r="L42" s="128"/>
      <c r="M42" s="233" t="s">
        <v>110</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0</v>
      </c>
      <c r="D44" s="240">
        <v>118</v>
      </c>
      <c r="E44" s="240">
        <v>0</v>
      </c>
      <c r="F44" s="240">
        <v>468</v>
      </c>
      <c r="G44" s="240">
        <v>0</v>
      </c>
      <c r="H44" s="240">
        <v>401</v>
      </c>
      <c r="I44" s="240">
        <v>0</v>
      </c>
      <c r="J44" s="240">
        <v>230</v>
      </c>
      <c r="K44" s="241">
        <v>1217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8" orientation="landscape" useFirstPageNumber="1" r:id="rId1"/>
  <headerFooter scaleWithDoc="0">
    <oddHeader>&amp;L&amp;G&amp;C&amp;G&amp;R&amp;G</oddHeader>
    <oddFooter>&amp;R&amp;"Montserrat,Negrita"&amp;10 &amp;P</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54AAA-24E9-425E-91BA-0A7B0C65B436}">
  <sheetPr codeName="Hoja27"/>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151</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c r="F10" s="236"/>
      <c r="G10" s="236"/>
      <c r="H10" s="236"/>
      <c r="I10" s="236">
        <v>3</v>
      </c>
      <c r="J10" s="236"/>
      <c r="K10" s="237">
        <v>3</v>
      </c>
      <c r="L10" s="128"/>
      <c r="M10" s="233" t="s">
        <v>116</v>
      </c>
      <c r="N10" s="234">
        <v>226</v>
      </c>
      <c r="O10" s="128"/>
      <c r="P10" s="128"/>
      <c r="Q10" s="128"/>
      <c r="R10" s="128"/>
      <c r="S10" s="128"/>
      <c r="T10" s="128"/>
      <c r="U10" s="128"/>
      <c r="V10" s="128"/>
      <c r="W10" s="128"/>
      <c r="X10" s="128"/>
      <c r="Y10" s="128"/>
    </row>
    <row r="11" spans="1:25" ht="21" customHeight="1">
      <c r="A11" s="232" t="s">
        <v>109</v>
      </c>
      <c r="B11" s="136"/>
      <c r="C11" s="235"/>
      <c r="D11" s="236"/>
      <c r="E11" s="236">
        <v>1</v>
      </c>
      <c r="F11" s="236"/>
      <c r="G11" s="236"/>
      <c r="H11" s="236"/>
      <c r="I11" s="236">
        <v>15</v>
      </c>
      <c r="J11" s="236"/>
      <c r="K11" s="237">
        <v>16</v>
      </c>
      <c r="L11" s="128"/>
      <c r="M11" s="233" t="s">
        <v>123</v>
      </c>
      <c r="N11" s="234">
        <v>196</v>
      </c>
      <c r="O11" s="128"/>
      <c r="P11" s="128"/>
      <c r="Q11" s="128"/>
      <c r="R11" s="128"/>
      <c r="S11" s="128"/>
      <c r="T11" s="128"/>
      <c r="U11" s="128"/>
      <c r="V11" s="128"/>
      <c r="W11" s="128"/>
      <c r="X11" s="128"/>
      <c r="Y11" s="128"/>
    </row>
    <row r="12" spans="1:25" ht="21" customHeight="1">
      <c r="A12" s="232" t="s">
        <v>110</v>
      </c>
      <c r="B12" s="136"/>
      <c r="C12" s="235"/>
      <c r="D12" s="236"/>
      <c r="E12" s="236"/>
      <c r="F12" s="236"/>
      <c r="G12" s="236">
        <v>1</v>
      </c>
      <c r="H12" s="236"/>
      <c r="I12" s="236">
        <v>2</v>
      </c>
      <c r="J12" s="236"/>
      <c r="K12" s="237">
        <v>3</v>
      </c>
      <c r="L12" s="128"/>
      <c r="M12" s="233" t="s">
        <v>115</v>
      </c>
      <c r="N12" s="234">
        <v>162</v>
      </c>
      <c r="O12" s="128"/>
      <c r="P12" s="128"/>
      <c r="Q12" s="128"/>
      <c r="R12" s="128"/>
      <c r="S12" s="128"/>
      <c r="T12" s="128"/>
      <c r="U12" s="128"/>
      <c r="V12" s="128"/>
      <c r="W12" s="128"/>
      <c r="X12" s="128"/>
      <c r="Y12" s="128"/>
    </row>
    <row r="13" spans="1:25" ht="21" customHeight="1">
      <c r="A13" s="232" t="s">
        <v>111</v>
      </c>
      <c r="B13" s="136"/>
      <c r="C13" s="235"/>
      <c r="D13" s="236"/>
      <c r="E13" s="236"/>
      <c r="F13" s="236"/>
      <c r="G13" s="236"/>
      <c r="H13" s="236"/>
      <c r="I13" s="236"/>
      <c r="J13" s="236"/>
      <c r="K13" s="237">
        <v>0</v>
      </c>
      <c r="L13" s="128"/>
      <c r="M13" s="233" t="s">
        <v>121</v>
      </c>
      <c r="N13" s="234">
        <v>86</v>
      </c>
      <c r="O13" s="128"/>
      <c r="P13" s="128"/>
      <c r="Q13" s="128"/>
      <c r="R13" s="128"/>
      <c r="S13" s="128"/>
      <c r="T13" s="128"/>
      <c r="U13" s="128"/>
      <c r="V13" s="128"/>
      <c r="W13" s="128"/>
      <c r="X13" s="128"/>
      <c r="Y13" s="128"/>
    </row>
    <row r="14" spans="1:25" ht="21" customHeight="1">
      <c r="A14" s="232" t="s">
        <v>114</v>
      </c>
      <c r="B14" s="136"/>
      <c r="C14" s="235"/>
      <c r="D14" s="236"/>
      <c r="E14" s="236">
        <v>1</v>
      </c>
      <c r="F14" s="236"/>
      <c r="G14" s="236">
        <v>1</v>
      </c>
      <c r="H14" s="236"/>
      <c r="I14" s="236">
        <v>13</v>
      </c>
      <c r="J14" s="236"/>
      <c r="K14" s="237">
        <v>15</v>
      </c>
      <c r="L14" s="128"/>
      <c r="M14" s="233" t="s">
        <v>135</v>
      </c>
      <c r="N14" s="234">
        <v>71</v>
      </c>
      <c r="O14" s="128"/>
      <c r="P14" s="128"/>
      <c r="Q14" s="128"/>
      <c r="R14" s="128"/>
      <c r="S14" s="128"/>
      <c r="T14" s="128"/>
      <c r="U14" s="128"/>
      <c r="V14" s="128"/>
      <c r="W14" s="128"/>
      <c r="X14" s="128"/>
      <c r="Y14" s="128"/>
    </row>
    <row r="15" spans="1:25" ht="21" customHeight="1">
      <c r="A15" s="232" t="s">
        <v>115</v>
      </c>
      <c r="B15" s="136"/>
      <c r="C15" s="235">
        <v>2</v>
      </c>
      <c r="D15" s="236"/>
      <c r="E15" s="236">
        <v>31</v>
      </c>
      <c r="F15" s="236"/>
      <c r="G15" s="236">
        <v>60</v>
      </c>
      <c r="H15" s="236"/>
      <c r="I15" s="236">
        <v>69</v>
      </c>
      <c r="J15" s="236"/>
      <c r="K15" s="237">
        <v>162</v>
      </c>
      <c r="L15" s="128"/>
      <c r="M15" s="233" t="s">
        <v>119</v>
      </c>
      <c r="N15" s="234">
        <v>69</v>
      </c>
      <c r="O15" s="128"/>
      <c r="P15" s="128"/>
      <c r="Q15" s="128"/>
      <c r="R15" s="128"/>
      <c r="S15" s="128"/>
      <c r="T15" s="128"/>
      <c r="U15" s="128"/>
      <c r="V15" s="128"/>
      <c r="W15" s="128"/>
      <c r="X15" s="128"/>
      <c r="Y15" s="128"/>
    </row>
    <row r="16" spans="1:25" ht="21" customHeight="1">
      <c r="A16" s="232" t="s">
        <v>116</v>
      </c>
      <c r="B16" s="136"/>
      <c r="C16" s="235">
        <v>4</v>
      </c>
      <c r="D16" s="236"/>
      <c r="E16" s="236">
        <v>150</v>
      </c>
      <c r="F16" s="236"/>
      <c r="G16" s="236">
        <v>18</v>
      </c>
      <c r="H16" s="236"/>
      <c r="I16" s="236">
        <v>54</v>
      </c>
      <c r="J16" s="236"/>
      <c r="K16" s="237">
        <v>226</v>
      </c>
      <c r="L16" s="128"/>
      <c r="M16" s="233" t="s">
        <v>139</v>
      </c>
      <c r="N16" s="234">
        <v>59</v>
      </c>
      <c r="O16" s="128"/>
      <c r="P16" s="128"/>
      <c r="Q16" s="128"/>
      <c r="R16" s="128"/>
      <c r="S16" s="128"/>
      <c r="T16" s="128"/>
      <c r="U16" s="128"/>
      <c r="V16" s="128"/>
      <c r="W16" s="128"/>
      <c r="X16" s="128"/>
      <c r="Y16" s="128"/>
    </row>
    <row r="17" spans="1:25" ht="21" customHeight="1">
      <c r="A17" s="232" t="s">
        <v>112</v>
      </c>
      <c r="B17" s="136"/>
      <c r="C17" s="235"/>
      <c r="D17" s="236"/>
      <c r="E17" s="236"/>
      <c r="F17" s="236"/>
      <c r="G17" s="236">
        <v>7</v>
      </c>
      <c r="H17" s="236"/>
      <c r="I17" s="236"/>
      <c r="J17" s="236"/>
      <c r="K17" s="237">
        <v>7</v>
      </c>
      <c r="L17" s="128"/>
      <c r="M17" s="233" t="s">
        <v>122</v>
      </c>
      <c r="N17" s="234">
        <v>58</v>
      </c>
      <c r="O17" s="128"/>
      <c r="P17" s="128"/>
      <c r="Q17" s="128"/>
      <c r="R17" s="128"/>
      <c r="S17" s="128"/>
      <c r="T17" s="128"/>
      <c r="U17" s="128"/>
      <c r="V17" s="128"/>
      <c r="W17" s="128"/>
      <c r="X17" s="128"/>
      <c r="Y17" s="128"/>
    </row>
    <row r="18" spans="1:25" ht="21" customHeight="1">
      <c r="A18" s="232" t="s">
        <v>113</v>
      </c>
      <c r="B18" s="136"/>
      <c r="C18" s="235"/>
      <c r="D18" s="236"/>
      <c r="E18" s="236"/>
      <c r="F18" s="236"/>
      <c r="G18" s="236">
        <v>1</v>
      </c>
      <c r="H18" s="236"/>
      <c r="I18" s="236"/>
      <c r="J18" s="236"/>
      <c r="K18" s="237">
        <v>1</v>
      </c>
      <c r="L18" s="128"/>
      <c r="M18" s="233" t="s">
        <v>118</v>
      </c>
      <c r="N18" s="234">
        <v>52</v>
      </c>
      <c r="O18" s="128"/>
      <c r="P18" s="128"/>
      <c r="Q18" s="128"/>
      <c r="R18" s="128"/>
      <c r="S18" s="128"/>
      <c r="T18" s="128"/>
      <c r="U18" s="128"/>
      <c r="V18" s="128"/>
      <c r="W18" s="128"/>
      <c r="X18" s="128"/>
      <c r="Y18" s="128"/>
    </row>
    <row r="19" spans="1:25" ht="21" customHeight="1">
      <c r="A19" s="232" t="s">
        <v>117</v>
      </c>
      <c r="B19" s="136"/>
      <c r="C19" s="235"/>
      <c r="D19" s="236"/>
      <c r="E19" s="236"/>
      <c r="F19" s="236"/>
      <c r="G19" s="236">
        <v>6</v>
      </c>
      <c r="H19" s="236"/>
      <c r="I19" s="236"/>
      <c r="J19" s="236"/>
      <c r="K19" s="237">
        <v>6</v>
      </c>
      <c r="L19" s="128"/>
      <c r="M19" s="233" t="s">
        <v>137</v>
      </c>
      <c r="N19" s="234">
        <v>45</v>
      </c>
      <c r="O19" s="128"/>
      <c r="P19" s="128"/>
      <c r="Q19" s="128"/>
      <c r="R19" s="128"/>
      <c r="S19" s="128"/>
      <c r="T19" s="128"/>
      <c r="U19" s="128"/>
      <c r="V19" s="128"/>
      <c r="W19" s="128"/>
      <c r="X19" s="128"/>
      <c r="Y19" s="128"/>
    </row>
    <row r="20" spans="1:25" ht="21" customHeight="1">
      <c r="A20" s="232" t="s">
        <v>122</v>
      </c>
      <c r="B20" s="136"/>
      <c r="C20" s="235"/>
      <c r="D20" s="236"/>
      <c r="E20" s="236">
        <v>40</v>
      </c>
      <c r="F20" s="236"/>
      <c r="G20" s="236">
        <v>4</v>
      </c>
      <c r="H20" s="236"/>
      <c r="I20" s="236">
        <v>14</v>
      </c>
      <c r="J20" s="236"/>
      <c r="K20" s="237">
        <v>58</v>
      </c>
      <c r="L20" s="128"/>
      <c r="M20" s="233" t="s">
        <v>132</v>
      </c>
      <c r="N20" s="234">
        <v>41</v>
      </c>
      <c r="O20" s="128"/>
      <c r="P20" s="128"/>
      <c r="Q20" s="128"/>
      <c r="R20" s="128"/>
      <c r="S20" s="128"/>
      <c r="T20" s="128"/>
      <c r="U20" s="128"/>
      <c r="V20" s="128"/>
      <c r="W20" s="128"/>
      <c r="X20" s="128"/>
      <c r="Y20" s="128"/>
    </row>
    <row r="21" spans="1:25" ht="21" customHeight="1">
      <c r="A21" s="232" t="s">
        <v>118</v>
      </c>
      <c r="B21" s="136"/>
      <c r="C21" s="235">
        <v>15</v>
      </c>
      <c r="D21" s="236"/>
      <c r="E21" s="236">
        <v>35</v>
      </c>
      <c r="F21" s="236"/>
      <c r="G21" s="236"/>
      <c r="H21" s="236"/>
      <c r="I21" s="236">
        <v>2</v>
      </c>
      <c r="J21" s="236"/>
      <c r="K21" s="237">
        <v>52</v>
      </c>
      <c r="L21" s="128"/>
      <c r="M21" s="233" t="s">
        <v>509</v>
      </c>
      <c r="N21" s="234">
        <v>40</v>
      </c>
      <c r="O21" s="128"/>
      <c r="P21" s="128"/>
      <c r="Q21" s="128"/>
      <c r="R21" s="128"/>
      <c r="S21" s="128"/>
      <c r="T21" s="128"/>
      <c r="U21" s="128"/>
      <c r="V21" s="128"/>
      <c r="W21" s="128"/>
      <c r="X21" s="128"/>
      <c r="Y21" s="128"/>
    </row>
    <row r="22" spans="1:25" ht="21" customHeight="1">
      <c r="A22" s="232" t="s">
        <v>119</v>
      </c>
      <c r="B22" s="136"/>
      <c r="C22" s="235">
        <v>2</v>
      </c>
      <c r="D22" s="236"/>
      <c r="E22" s="236">
        <v>4</v>
      </c>
      <c r="F22" s="236"/>
      <c r="G22" s="236">
        <v>11</v>
      </c>
      <c r="H22" s="236"/>
      <c r="I22" s="236">
        <v>52</v>
      </c>
      <c r="J22" s="236"/>
      <c r="K22" s="237">
        <v>69</v>
      </c>
      <c r="L22" s="128"/>
      <c r="M22" s="233" t="s">
        <v>124</v>
      </c>
      <c r="N22" s="234">
        <v>28</v>
      </c>
      <c r="O22" s="128"/>
      <c r="P22" s="128"/>
      <c r="Q22" s="128"/>
      <c r="R22" s="128"/>
      <c r="S22" s="128"/>
      <c r="T22" s="128"/>
      <c r="U22" s="128"/>
      <c r="V22" s="128"/>
      <c r="W22" s="128"/>
      <c r="X22" s="128"/>
      <c r="Y22" s="128"/>
    </row>
    <row r="23" spans="1:25" ht="21" customHeight="1">
      <c r="A23" s="232" t="s">
        <v>120</v>
      </c>
      <c r="B23" s="136"/>
      <c r="C23" s="235"/>
      <c r="D23" s="236"/>
      <c r="E23" s="236"/>
      <c r="F23" s="236"/>
      <c r="G23" s="236"/>
      <c r="H23" s="236"/>
      <c r="I23" s="236">
        <v>5</v>
      </c>
      <c r="J23" s="236"/>
      <c r="K23" s="237">
        <v>5</v>
      </c>
      <c r="L23" s="128"/>
      <c r="M23" s="233" t="s">
        <v>125</v>
      </c>
      <c r="N23" s="234">
        <v>20</v>
      </c>
      <c r="O23" s="128"/>
      <c r="P23" s="128"/>
      <c r="Q23" s="128"/>
      <c r="R23" s="128"/>
      <c r="S23" s="128"/>
      <c r="T23" s="128"/>
      <c r="U23" s="128"/>
      <c r="V23" s="128"/>
      <c r="W23" s="128"/>
      <c r="X23" s="128"/>
      <c r="Y23" s="128"/>
    </row>
    <row r="24" spans="1:25" ht="21" customHeight="1">
      <c r="A24" s="232" t="s">
        <v>121</v>
      </c>
      <c r="B24" s="136"/>
      <c r="C24" s="235">
        <v>8</v>
      </c>
      <c r="D24" s="236"/>
      <c r="E24" s="236">
        <v>18</v>
      </c>
      <c r="F24" s="236"/>
      <c r="G24" s="236">
        <v>39</v>
      </c>
      <c r="H24" s="236"/>
      <c r="I24" s="236">
        <v>21</v>
      </c>
      <c r="J24" s="236"/>
      <c r="K24" s="237">
        <v>86</v>
      </c>
      <c r="L24" s="128"/>
      <c r="M24" s="233" t="s">
        <v>127</v>
      </c>
      <c r="N24" s="234">
        <v>17</v>
      </c>
      <c r="O24" s="128"/>
      <c r="P24" s="128"/>
      <c r="Q24" s="128"/>
      <c r="R24" s="128"/>
      <c r="S24" s="128"/>
      <c r="T24" s="128"/>
      <c r="U24" s="128"/>
      <c r="V24" s="128"/>
      <c r="W24" s="128"/>
      <c r="X24" s="128"/>
      <c r="Y24" s="128"/>
    </row>
    <row r="25" spans="1:25" ht="21" customHeight="1">
      <c r="A25" s="232" t="s">
        <v>123</v>
      </c>
      <c r="B25" s="136"/>
      <c r="C25" s="235">
        <v>12</v>
      </c>
      <c r="D25" s="236"/>
      <c r="E25" s="236">
        <v>67</v>
      </c>
      <c r="F25" s="236"/>
      <c r="G25" s="236">
        <v>44</v>
      </c>
      <c r="H25" s="236"/>
      <c r="I25" s="236">
        <v>73</v>
      </c>
      <c r="J25" s="236"/>
      <c r="K25" s="237">
        <v>196</v>
      </c>
      <c r="L25" s="128"/>
      <c r="M25" s="233" t="s">
        <v>109</v>
      </c>
      <c r="N25" s="234">
        <v>16</v>
      </c>
      <c r="O25" s="128"/>
      <c r="P25" s="128"/>
      <c r="Q25" s="128"/>
      <c r="R25" s="128"/>
      <c r="S25" s="128"/>
      <c r="T25" s="128"/>
      <c r="U25" s="128"/>
      <c r="V25" s="128"/>
      <c r="W25" s="128"/>
      <c r="X25" s="128"/>
      <c r="Y25" s="128"/>
    </row>
    <row r="26" spans="1:25" ht="21" customHeight="1">
      <c r="A26" s="232" t="s">
        <v>124</v>
      </c>
      <c r="B26" s="136"/>
      <c r="C26" s="235">
        <v>1</v>
      </c>
      <c r="D26" s="236"/>
      <c r="E26" s="236">
        <v>3</v>
      </c>
      <c r="F26" s="236"/>
      <c r="G26" s="236">
        <v>5</v>
      </c>
      <c r="H26" s="236"/>
      <c r="I26" s="236">
        <v>19</v>
      </c>
      <c r="J26" s="236"/>
      <c r="K26" s="237">
        <v>28</v>
      </c>
      <c r="L26" s="128"/>
      <c r="M26" s="233" t="s">
        <v>114</v>
      </c>
      <c r="N26" s="234">
        <v>15</v>
      </c>
      <c r="O26" s="128"/>
      <c r="P26" s="128"/>
      <c r="Q26" s="128"/>
      <c r="R26" s="128"/>
      <c r="S26" s="128"/>
      <c r="T26" s="128"/>
      <c r="U26" s="128"/>
      <c r="V26" s="128"/>
      <c r="W26" s="128"/>
      <c r="X26" s="128"/>
      <c r="Y26" s="128"/>
    </row>
    <row r="27" spans="1:25" ht="21" customHeight="1">
      <c r="A27" s="232" t="s">
        <v>125</v>
      </c>
      <c r="B27" s="136"/>
      <c r="C27" s="235">
        <v>2</v>
      </c>
      <c r="D27" s="236"/>
      <c r="E27" s="236"/>
      <c r="F27" s="236"/>
      <c r="G27" s="236"/>
      <c r="H27" s="236"/>
      <c r="I27" s="236">
        <v>18</v>
      </c>
      <c r="J27" s="236"/>
      <c r="K27" s="237">
        <v>20</v>
      </c>
      <c r="L27" s="128"/>
      <c r="M27" s="233" t="s">
        <v>134</v>
      </c>
      <c r="N27" s="234">
        <v>15</v>
      </c>
      <c r="O27" s="128"/>
      <c r="P27" s="128"/>
      <c r="Q27" s="128"/>
      <c r="R27" s="128"/>
      <c r="S27" s="128"/>
      <c r="T27" s="128"/>
      <c r="U27" s="128"/>
      <c r="V27" s="128"/>
      <c r="W27" s="128"/>
      <c r="X27" s="128"/>
      <c r="Y27" s="128"/>
    </row>
    <row r="28" spans="1:25" ht="21" customHeight="1">
      <c r="A28" s="232" t="s">
        <v>126</v>
      </c>
      <c r="B28" s="136"/>
      <c r="C28" s="235"/>
      <c r="D28" s="236"/>
      <c r="E28" s="236">
        <v>2</v>
      </c>
      <c r="F28" s="236"/>
      <c r="G28" s="236"/>
      <c r="H28" s="236"/>
      <c r="I28" s="236">
        <v>4</v>
      </c>
      <c r="J28" s="236"/>
      <c r="K28" s="237">
        <v>6</v>
      </c>
      <c r="L28" s="128"/>
      <c r="M28" s="233" t="s">
        <v>131</v>
      </c>
      <c r="N28" s="234">
        <v>13</v>
      </c>
      <c r="O28" s="128"/>
      <c r="P28" s="128"/>
      <c r="Q28" s="128"/>
      <c r="R28" s="128"/>
      <c r="S28" s="128"/>
      <c r="T28" s="128"/>
      <c r="U28" s="128"/>
      <c r="V28" s="128"/>
      <c r="W28" s="128"/>
      <c r="X28" s="128"/>
      <c r="Y28" s="128"/>
    </row>
    <row r="29" spans="1:25" ht="21" customHeight="1">
      <c r="A29" s="232" t="s">
        <v>127</v>
      </c>
      <c r="B29" s="136"/>
      <c r="C29" s="235"/>
      <c r="D29" s="236"/>
      <c r="E29" s="236">
        <v>3</v>
      </c>
      <c r="F29" s="236"/>
      <c r="G29" s="236">
        <v>1</v>
      </c>
      <c r="H29" s="236"/>
      <c r="I29" s="236">
        <v>13</v>
      </c>
      <c r="J29" s="236"/>
      <c r="K29" s="237">
        <v>17</v>
      </c>
      <c r="L29" s="128"/>
      <c r="M29" s="233" t="s">
        <v>128</v>
      </c>
      <c r="N29" s="234">
        <v>12</v>
      </c>
      <c r="O29" s="128"/>
      <c r="P29" s="128"/>
      <c r="Q29" s="128"/>
      <c r="R29" s="128"/>
      <c r="S29" s="128"/>
      <c r="T29" s="128"/>
      <c r="U29" s="128"/>
      <c r="V29" s="128"/>
      <c r="W29" s="128"/>
      <c r="X29" s="128"/>
      <c r="Y29" s="128"/>
    </row>
    <row r="30" spans="1:25" ht="21" customHeight="1">
      <c r="A30" s="232" t="s">
        <v>128</v>
      </c>
      <c r="B30" s="136"/>
      <c r="C30" s="235"/>
      <c r="D30" s="236"/>
      <c r="E30" s="236">
        <v>4</v>
      </c>
      <c r="F30" s="236"/>
      <c r="G30" s="236"/>
      <c r="H30" s="236"/>
      <c r="I30" s="236">
        <v>8</v>
      </c>
      <c r="J30" s="236"/>
      <c r="K30" s="237">
        <v>12</v>
      </c>
      <c r="L30" s="128"/>
      <c r="M30" s="233" t="s">
        <v>130</v>
      </c>
      <c r="N30" s="234">
        <v>12</v>
      </c>
      <c r="O30" s="128"/>
      <c r="P30" s="128"/>
      <c r="Q30" s="128"/>
      <c r="R30" s="128"/>
      <c r="S30" s="128"/>
      <c r="T30" s="128"/>
      <c r="U30" s="128"/>
      <c r="V30" s="128"/>
      <c r="W30" s="128"/>
      <c r="X30" s="128"/>
      <c r="Y30" s="128"/>
    </row>
    <row r="31" spans="1:25" ht="21" customHeight="1">
      <c r="A31" s="232" t="s">
        <v>129</v>
      </c>
      <c r="B31" s="136"/>
      <c r="C31" s="235"/>
      <c r="D31" s="236"/>
      <c r="E31" s="236"/>
      <c r="F31" s="236"/>
      <c r="G31" s="236"/>
      <c r="H31" s="236"/>
      <c r="I31" s="236">
        <v>1</v>
      </c>
      <c r="J31" s="236"/>
      <c r="K31" s="237">
        <v>1</v>
      </c>
      <c r="L31" s="128"/>
      <c r="M31" s="233" t="s">
        <v>112</v>
      </c>
      <c r="N31" s="234">
        <v>7</v>
      </c>
      <c r="O31" s="128"/>
      <c r="P31" s="128"/>
      <c r="Q31" s="128"/>
      <c r="R31" s="128"/>
      <c r="S31" s="128"/>
      <c r="T31" s="128"/>
      <c r="U31" s="128"/>
      <c r="V31" s="128"/>
      <c r="W31" s="128"/>
      <c r="X31" s="128"/>
      <c r="Y31" s="128"/>
    </row>
    <row r="32" spans="1:25" ht="21" customHeight="1">
      <c r="A32" s="232" t="s">
        <v>130</v>
      </c>
      <c r="B32" s="136"/>
      <c r="C32" s="235"/>
      <c r="D32" s="236"/>
      <c r="E32" s="236">
        <v>2</v>
      </c>
      <c r="F32" s="236"/>
      <c r="G32" s="236"/>
      <c r="H32" s="236"/>
      <c r="I32" s="236">
        <v>10</v>
      </c>
      <c r="J32" s="236"/>
      <c r="K32" s="237">
        <v>12</v>
      </c>
      <c r="L32" s="128"/>
      <c r="M32" s="233" t="s">
        <v>133</v>
      </c>
      <c r="N32" s="234">
        <v>7</v>
      </c>
      <c r="O32" s="128"/>
      <c r="P32" s="128"/>
      <c r="Q32" s="128"/>
      <c r="R32" s="128"/>
      <c r="S32" s="128"/>
      <c r="T32" s="128"/>
      <c r="U32" s="128"/>
      <c r="V32" s="128"/>
      <c r="W32" s="128"/>
      <c r="X32" s="128"/>
      <c r="Y32" s="128"/>
    </row>
    <row r="33" spans="1:25" ht="21" customHeight="1">
      <c r="A33" s="232" t="s">
        <v>131</v>
      </c>
      <c r="B33" s="136"/>
      <c r="C33" s="235">
        <v>3</v>
      </c>
      <c r="D33" s="236"/>
      <c r="E33" s="236">
        <v>1</v>
      </c>
      <c r="F33" s="236"/>
      <c r="G33" s="236"/>
      <c r="H33" s="236"/>
      <c r="I33" s="236">
        <v>9</v>
      </c>
      <c r="J33" s="236"/>
      <c r="K33" s="237">
        <v>13</v>
      </c>
      <c r="L33" s="128"/>
      <c r="M33" s="233" t="s">
        <v>117</v>
      </c>
      <c r="N33" s="234">
        <v>6</v>
      </c>
      <c r="O33" s="128"/>
      <c r="P33" s="128"/>
      <c r="Q33" s="128"/>
      <c r="R33" s="128"/>
      <c r="S33" s="128"/>
      <c r="T33" s="128"/>
      <c r="U33" s="128"/>
      <c r="V33" s="128"/>
      <c r="W33" s="128"/>
      <c r="X33" s="128"/>
      <c r="Y33" s="128"/>
    </row>
    <row r="34" spans="1:25" ht="21" customHeight="1">
      <c r="A34" s="232" t="s">
        <v>132</v>
      </c>
      <c r="B34" s="136"/>
      <c r="C34" s="235">
        <v>2</v>
      </c>
      <c r="D34" s="236"/>
      <c r="E34" s="236">
        <v>2</v>
      </c>
      <c r="F34" s="236"/>
      <c r="G34" s="236">
        <v>8</v>
      </c>
      <c r="H34" s="236"/>
      <c r="I34" s="236">
        <v>29</v>
      </c>
      <c r="J34" s="236"/>
      <c r="K34" s="237">
        <v>41</v>
      </c>
      <c r="L34" s="128"/>
      <c r="M34" s="233" t="s">
        <v>126</v>
      </c>
      <c r="N34" s="234">
        <v>6</v>
      </c>
      <c r="O34" s="128"/>
      <c r="P34" s="128"/>
      <c r="Q34" s="128"/>
      <c r="R34" s="128"/>
      <c r="S34" s="128"/>
      <c r="T34" s="128"/>
      <c r="U34" s="128"/>
      <c r="V34" s="128"/>
      <c r="W34" s="128"/>
      <c r="X34" s="128"/>
      <c r="Y34" s="128"/>
    </row>
    <row r="35" spans="1:25" ht="21" customHeight="1">
      <c r="A35" s="232" t="s">
        <v>133</v>
      </c>
      <c r="B35" s="136"/>
      <c r="C35" s="235">
        <v>1</v>
      </c>
      <c r="D35" s="236"/>
      <c r="E35" s="236">
        <v>1</v>
      </c>
      <c r="F35" s="236"/>
      <c r="G35" s="236"/>
      <c r="H35" s="236"/>
      <c r="I35" s="236">
        <v>5</v>
      </c>
      <c r="J35" s="236"/>
      <c r="K35" s="237">
        <v>7</v>
      </c>
      <c r="L35" s="128"/>
      <c r="M35" s="233" t="s">
        <v>120</v>
      </c>
      <c r="N35" s="234">
        <v>5</v>
      </c>
      <c r="O35" s="128"/>
      <c r="P35" s="128"/>
      <c r="Q35" s="128"/>
      <c r="R35" s="128"/>
      <c r="S35" s="128"/>
      <c r="T35" s="128"/>
      <c r="U35" s="128"/>
      <c r="V35" s="128"/>
      <c r="W35" s="128"/>
      <c r="X35" s="128"/>
      <c r="Y35" s="128"/>
    </row>
    <row r="36" spans="1:25" ht="21" customHeight="1">
      <c r="A36" s="232" t="s">
        <v>134</v>
      </c>
      <c r="B36" s="136"/>
      <c r="C36" s="235"/>
      <c r="D36" s="236"/>
      <c r="E36" s="236">
        <v>1</v>
      </c>
      <c r="F36" s="236"/>
      <c r="G36" s="236">
        <v>3</v>
      </c>
      <c r="H36" s="236"/>
      <c r="I36" s="236">
        <v>11</v>
      </c>
      <c r="J36" s="236"/>
      <c r="K36" s="237">
        <v>15</v>
      </c>
      <c r="L36" s="128"/>
      <c r="M36" s="233" t="s">
        <v>138</v>
      </c>
      <c r="N36" s="234">
        <v>4</v>
      </c>
      <c r="O36" s="128"/>
      <c r="P36" s="128"/>
      <c r="Q36" s="128"/>
      <c r="R36" s="128"/>
      <c r="S36" s="128"/>
      <c r="T36" s="128"/>
      <c r="U36" s="128"/>
      <c r="V36" s="128"/>
      <c r="W36" s="128"/>
      <c r="X36" s="128"/>
      <c r="Y36" s="128"/>
    </row>
    <row r="37" spans="1:25" ht="21" customHeight="1">
      <c r="A37" s="232" t="s">
        <v>135</v>
      </c>
      <c r="B37" s="136"/>
      <c r="C37" s="235">
        <v>5</v>
      </c>
      <c r="D37" s="236"/>
      <c r="E37" s="236">
        <v>15</v>
      </c>
      <c r="F37" s="236"/>
      <c r="G37" s="236">
        <v>14</v>
      </c>
      <c r="H37" s="236"/>
      <c r="I37" s="236">
        <v>37</v>
      </c>
      <c r="J37" s="236"/>
      <c r="K37" s="237">
        <v>71</v>
      </c>
      <c r="L37" s="128"/>
      <c r="M37" s="233" t="s">
        <v>108</v>
      </c>
      <c r="N37" s="234">
        <v>3</v>
      </c>
      <c r="O37" s="128"/>
      <c r="P37" s="128"/>
      <c r="Q37" s="128"/>
      <c r="R37" s="128"/>
      <c r="S37" s="128"/>
      <c r="T37" s="128"/>
      <c r="U37" s="128"/>
      <c r="V37" s="128"/>
      <c r="W37" s="128"/>
      <c r="X37" s="128"/>
      <c r="Y37" s="128"/>
    </row>
    <row r="38" spans="1:25" ht="21" customHeight="1">
      <c r="A38" s="232" t="s">
        <v>136</v>
      </c>
      <c r="B38" s="136"/>
      <c r="C38" s="235"/>
      <c r="D38" s="236"/>
      <c r="E38" s="236">
        <v>2</v>
      </c>
      <c r="F38" s="236"/>
      <c r="G38" s="236"/>
      <c r="H38" s="236"/>
      <c r="I38" s="236"/>
      <c r="J38" s="236"/>
      <c r="K38" s="237">
        <v>2</v>
      </c>
      <c r="L38" s="128"/>
      <c r="M38" s="233" t="s">
        <v>110</v>
      </c>
      <c r="N38" s="234">
        <v>3</v>
      </c>
      <c r="O38" s="128"/>
      <c r="P38" s="128"/>
      <c r="Q38" s="128"/>
      <c r="R38" s="128"/>
      <c r="S38" s="128"/>
      <c r="T38" s="128"/>
      <c r="U38" s="128"/>
      <c r="V38" s="128"/>
      <c r="W38" s="128"/>
      <c r="X38" s="128"/>
      <c r="Y38" s="128"/>
    </row>
    <row r="39" spans="1:25" ht="21" customHeight="1">
      <c r="A39" s="232" t="s">
        <v>137</v>
      </c>
      <c r="B39" s="136"/>
      <c r="C39" s="235">
        <v>2</v>
      </c>
      <c r="D39" s="236"/>
      <c r="E39" s="236">
        <v>15</v>
      </c>
      <c r="F39" s="236"/>
      <c r="G39" s="236">
        <v>8</v>
      </c>
      <c r="H39" s="236"/>
      <c r="I39" s="236">
        <v>20</v>
      </c>
      <c r="J39" s="236"/>
      <c r="K39" s="237">
        <v>45</v>
      </c>
      <c r="L39" s="128"/>
      <c r="M39" s="233" t="s">
        <v>136</v>
      </c>
      <c r="N39" s="234">
        <v>2</v>
      </c>
      <c r="O39" s="128"/>
      <c r="P39" s="128"/>
      <c r="Q39" s="128"/>
      <c r="R39" s="128"/>
      <c r="S39" s="128"/>
      <c r="T39" s="128"/>
      <c r="U39" s="128"/>
      <c r="V39" s="128"/>
      <c r="W39" s="128"/>
      <c r="X39" s="128"/>
      <c r="Y39" s="128"/>
    </row>
    <row r="40" spans="1:25" ht="21" customHeight="1">
      <c r="A40" s="232" t="s">
        <v>138</v>
      </c>
      <c r="B40" s="136"/>
      <c r="C40" s="235"/>
      <c r="D40" s="236"/>
      <c r="E40" s="236">
        <v>2</v>
      </c>
      <c r="F40" s="236"/>
      <c r="G40" s="236"/>
      <c r="H40" s="236"/>
      <c r="I40" s="236">
        <v>2</v>
      </c>
      <c r="J40" s="236"/>
      <c r="K40" s="237">
        <v>4</v>
      </c>
      <c r="L40" s="128"/>
      <c r="M40" s="233" t="s">
        <v>113</v>
      </c>
      <c r="N40" s="234">
        <v>1</v>
      </c>
      <c r="O40" s="128"/>
      <c r="P40" s="128"/>
      <c r="Q40" s="128"/>
      <c r="R40" s="128"/>
      <c r="S40" s="128"/>
      <c r="T40" s="128"/>
      <c r="U40" s="128"/>
      <c r="V40" s="128"/>
      <c r="W40" s="128"/>
      <c r="X40" s="128"/>
      <c r="Y40" s="128"/>
    </row>
    <row r="41" spans="1:25" ht="21" customHeight="1">
      <c r="A41" s="232" t="s">
        <v>139</v>
      </c>
      <c r="B41" s="136"/>
      <c r="C41" s="235">
        <v>1</v>
      </c>
      <c r="D41" s="236"/>
      <c r="E41" s="236">
        <v>48</v>
      </c>
      <c r="F41" s="236"/>
      <c r="G41" s="236">
        <v>7</v>
      </c>
      <c r="H41" s="236"/>
      <c r="I41" s="236">
        <v>3</v>
      </c>
      <c r="J41" s="236"/>
      <c r="K41" s="237">
        <v>59</v>
      </c>
      <c r="L41" s="128"/>
      <c r="M41" s="233" t="s">
        <v>129</v>
      </c>
      <c r="N41" s="234">
        <v>1</v>
      </c>
      <c r="O41" s="128"/>
      <c r="P41" s="128"/>
      <c r="Q41" s="128"/>
      <c r="R41" s="128"/>
      <c r="S41" s="128"/>
      <c r="T41" s="128"/>
      <c r="U41" s="128"/>
      <c r="V41" s="128"/>
      <c r="W41" s="128"/>
      <c r="X41" s="128"/>
      <c r="Y41" s="128"/>
    </row>
    <row r="42" spans="1:25" ht="21" customHeight="1">
      <c r="A42" s="232" t="s">
        <v>509</v>
      </c>
      <c r="B42" s="136"/>
      <c r="C42" s="235">
        <v>1</v>
      </c>
      <c r="D42" s="236"/>
      <c r="E42" s="236">
        <v>7</v>
      </c>
      <c r="F42" s="236"/>
      <c r="G42" s="236">
        <v>14</v>
      </c>
      <c r="H42" s="236"/>
      <c r="I42" s="236">
        <v>18</v>
      </c>
      <c r="J42" s="236"/>
      <c r="K42" s="237">
        <v>40</v>
      </c>
      <c r="L42" s="128"/>
      <c r="M42" s="233" t="s">
        <v>111</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61</v>
      </c>
      <c r="D44" s="240">
        <v>0</v>
      </c>
      <c r="E44" s="240">
        <v>455</v>
      </c>
      <c r="F44" s="240">
        <v>0</v>
      </c>
      <c r="G44" s="240">
        <v>252</v>
      </c>
      <c r="H44" s="240">
        <v>0</v>
      </c>
      <c r="I44" s="240">
        <v>530</v>
      </c>
      <c r="J44" s="240">
        <v>0</v>
      </c>
      <c r="K44" s="241">
        <v>1298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9" orientation="landscape" useFirstPageNumber="1" r:id="rId1"/>
  <headerFooter scaleWithDoc="0">
    <oddHeader>&amp;L&amp;G&amp;C&amp;G&amp;R&amp;G</oddHeader>
    <oddFooter>&amp;R&amp;"Montserrat,Negrita"&amp;10 &amp;P</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dimension ref="A1:Q110"/>
  <sheetViews>
    <sheetView topLeftCell="A2" zoomScale="56" zoomScaleNormal="56" zoomScaleSheetLayoutView="53" workbookViewId="0">
      <selection activeCell="A54" sqref="A54"/>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45" customHeight="1"/>
    <row r="2" spans="1:16" ht="27" customHeight="1">
      <c r="A2" s="589" t="str">
        <f>UPPER("Resumen de la Población Privada de la libertad")</f>
        <v>RESUMEN DE LA POBLACIÓN PRIVADA DE LA LIBERTAD</v>
      </c>
      <c r="B2" s="589"/>
      <c r="C2" s="589"/>
      <c r="D2" s="589"/>
      <c r="E2" s="589"/>
      <c r="F2" s="589"/>
      <c r="G2" s="589"/>
      <c r="H2" s="589"/>
      <c r="I2" s="589"/>
      <c r="J2" s="589"/>
      <c r="K2" s="589"/>
      <c r="L2" s="589"/>
      <c r="M2" s="589"/>
      <c r="N2" s="589"/>
      <c r="O2" s="589"/>
      <c r="P2" s="589"/>
    </row>
    <row r="3" spans="1:16" ht="7.5" customHeight="1">
      <c r="A3" s="11"/>
      <c r="B3" s="11"/>
      <c r="C3" s="11"/>
      <c r="D3" s="11"/>
      <c r="E3" s="11"/>
      <c r="F3" s="11"/>
      <c r="G3" s="11"/>
      <c r="H3" s="11"/>
      <c r="I3" s="11"/>
      <c r="J3" s="11"/>
      <c r="K3" s="11"/>
      <c r="L3" s="11"/>
      <c r="M3" s="11"/>
      <c r="N3" s="11"/>
      <c r="O3" s="11"/>
      <c r="P3" s="11"/>
    </row>
    <row r="4" spans="1:16" ht="24.95" customHeight="1">
      <c r="A4" s="589" t="s">
        <v>89</v>
      </c>
      <c r="B4" s="589"/>
      <c r="C4" s="589"/>
      <c r="D4" s="589"/>
      <c r="E4" s="589"/>
      <c r="F4" s="589"/>
      <c r="G4" s="589"/>
      <c r="H4" s="589"/>
      <c r="I4" s="589"/>
      <c r="J4" s="589"/>
      <c r="K4" s="589"/>
      <c r="L4" s="589"/>
      <c r="M4" s="589"/>
      <c r="N4" s="589"/>
      <c r="O4" s="589"/>
      <c r="P4" s="589"/>
    </row>
    <row r="5" spans="1:16" ht="15.75" customHeight="1"/>
    <row r="6" spans="1:16" ht="24.95" customHeight="1">
      <c r="A6" s="590" t="s">
        <v>51</v>
      </c>
      <c r="B6" s="590"/>
      <c r="C6" s="590"/>
      <c r="D6" s="590"/>
      <c r="E6" s="590"/>
      <c r="F6" s="590"/>
      <c r="G6" s="590"/>
      <c r="H6" s="590"/>
      <c r="I6" s="590"/>
      <c r="J6" s="590"/>
      <c r="K6" s="590"/>
      <c r="L6" s="590"/>
      <c r="M6" s="590"/>
      <c r="N6" s="590"/>
      <c r="O6" s="590"/>
      <c r="P6" s="590"/>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91" t="s">
        <v>12</v>
      </c>
      <c r="C9" s="592"/>
      <c r="D9" s="592"/>
      <c r="E9" s="587">
        <v>231907</v>
      </c>
      <c r="F9" s="18"/>
      <c r="G9" s="19"/>
      <c r="H9" s="20"/>
      <c r="I9" s="15"/>
      <c r="J9" s="20"/>
      <c r="K9" s="21" t="s">
        <v>8</v>
      </c>
      <c r="L9" s="20"/>
      <c r="M9" s="22">
        <v>218778</v>
      </c>
      <c r="N9" s="23"/>
      <c r="O9" s="24">
        <v>94.34</v>
      </c>
      <c r="P9" s="25" t="s">
        <v>48</v>
      </c>
    </row>
    <row r="10" spans="1:16" s="9" customFormat="1" ht="20.100000000000001" customHeight="1">
      <c r="A10" s="17"/>
      <c r="B10" s="591"/>
      <c r="C10" s="592"/>
      <c r="D10" s="592"/>
      <c r="E10" s="588"/>
      <c r="F10" s="18"/>
      <c r="G10" s="26"/>
      <c r="H10" s="20"/>
      <c r="I10" s="15"/>
      <c r="J10" s="20"/>
      <c r="K10" s="21" t="s">
        <v>9</v>
      </c>
      <c r="L10" s="20"/>
      <c r="M10" s="22">
        <v>13129</v>
      </c>
      <c r="N10" s="23"/>
      <c r="O10" s="24">
        <v>5.66</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91" t="s">
        <v>38</v>
      </c>
      <c r="C12" s="592"/>
      <c r="D12" s="592"/>
      <c r="E12" s="587">
        <v>201941</v>
      </c>
      <c r="F12" s="18"/>
      <c r="G12" s="593">
        <v>87.08</v>
      </c>
      <c r="H12" s="591" t="s">
        <v>48</v>
      </c>
      <c r="I12" s="15"/>
      <c r="J12" s="20"/>
      <c r="K12" s="594" t="s">
        <v>36</v>
      </c>
      <c r="L12" s="594"/>
      <c r="M12" s="22">
        <v>80352</v>
      </c>
      <c r="N12" s="23"/>
      <c r="O12" s="24">
        <v>34.65</v>
      </c>
      <c r="P12" s="25" t="s">
        <v>48</v>
      </c>
    </row>
    <row r="13" spans="1:16" s="9" customFormat="1" ht="20.100000000000001" customHeight="1">
      <c r="A13" s="17"/>
      <c r="B13" s="591"/>
      <c r="C13" s="592"/>
      <c r="D13" s="592"/>
      <c r="E13" s="588"/>
      <c r="F13" s="18"/>
      <c r="G13" s="593"/>
      <c r="H13" s="591"/>
      <c r="I13" s="15"/>
      <c r="J13" s="20"/>
      <c r="K13" s="594" t="s">
        <v>37</v>
      </c>
      <c r="L13" s="594"/>
      <c r="M13" s="22">
        <v>121589</v>
      </c>
      <c r="N13" s="23"/>
      <c r="O13" s="24">
        <v>52.43</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91" t="s">
        <v>39</v>
      </c>
      <c r="C15" s="592"/>
      <c r="D15" s="592"/>
      <c r="E15" s="587">
        <v>29966</v>
      </c>
      <c r="F15" s="18"/>
      <c r="G15" s="593">
        <v>12.92</v>
      </c>
      <c r="H15" s="591" t="s">
        <v>48</v>
      </c>
      <c r="I15" s="20"/>
      <c r="J15" s="20"/>
      <c r="K15" s="594" t="s">
        <v>36</v>
      </c>
      <c r="L15" s="594"/>
      <c r="M15" s="22">
        <v>13219</v>
      </c>
      <c r="N15" s="23"/>
      <c r="O15" s="24">
        <v>5.7</v>
      </c>
      <c r="P15" s="25" t="s">
        <v>48</v>
      </c>
    </row>
    <row r="16" spans="1:16" s="9" customFormat="1" ht="20.100000000000001" customHeight="1">
      <c r="A16" s="30"/>
      <c r="B16" s="591"/>
      <c r="C16" s="592"/>
      <c r="D16" s="592"/>
      <c r="E16" s="588"/>
      <c r="F16" s="18"/>
      <c r="G16" s="588"/>
      <c r="H16" s="591"/>
      <c r="I16" s="15"/>
      <c r="J16" s="20"/>
      <c r="K16" s="594" t="s">
        <v>37</v>
      </c>
      <c r="L16" s="594"/>
      <c r="M16" s="22">
        <v>16747</v>
      </c>
      <c r="N16" s="23"/>
      <c r="O16" s="24">
        <v>7.22</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90" t="s">
        <v>65</v>
      </c>
      <c r="B19" s="590"/>
      <c r="C19" s="590"/>
      <c r="D19" s="590"/>
      <c r="E19" s="590"/>
      <c r="F19" s="590"/>
      <c r="G19" s="590"/>
      <c r="H19" s="590"/>
      <c r="I19" s="590"/>
      <c r="J19" s="590"/>
      <c r="K19" s="590"/>
      <c r="L19" s="590"/>
      <c r="M19" s="590"/>
      <c r="N19" s="590"/>
      <c r="O19" s="590"/>
      <c r="P19" s="590"/>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96" t="s">
        <v>66</v>
      </c>
      <c r="C21" s="20"/>
      <c r="D21" s="20"/>
      <c r="E21" s="595">
        <v>13105</v>
      </c>
      <c r="F21" s="20"/>
      <c r="G21" s="20"/>
      <c r="H21" s="31"/>
      <c r="I21" s="15"/>
      <c r="J21" s="15"/>
      <c r="K21" s="21" t="s">
        <v>8</v>
      </c>
      <c r="L21" s="348">
        <v>12060</v>
      </c>
      <c r="M21" s="31"/>
      <c r="N21" s="31"/>
      <c r="O21" s="118">
        <v>92.025944296070207</v>
      </c>
      <c r="P21" s="25" t="s">
        <v>48</v>
      </c>
    </row>
    <row r="22" spans="1:17" s="9" customFormat="1" ht="20.100000000000001" customHeight="1">
      <c r="A22" s="30"/>
      <c r="B22" s="596"/>
      <c r="C22" s="20"/>
      <c r="D22" s="20"/>
      <c r="E22" s="595"/>
      <c r="F22" s="20"/>
      <c r="G22" s="20"/>
      <c r="H22" s="31"/>
      <c r="I22" s="15"/>
      <c r="J22" s="15"/>
      <c r="K22" s="21" t="s">
        <v>9</v>
      </c>
      <c r="L22" s="348">
        <v>1045</v>
      </c>
      <c r="M22" s="31"/>
      <c r="N22" s="31"/>
      <c r="O22" s="118">
        <v>7.9740557039297979</v>
      </c>
      <c r="P22" s="25" t="s">
        <v>48</v>
      </c>
    </row>
    <row r="23" spans="1:17" s="9" customFormat="1" ht="20.100000000000001" customHeight="1">
      <c r="A23" s="30"/>
      <c r="B23" s="20"/>
      <c r="C23" s="20"/>
      <c r="D23" s="20"/>
      <c r="E23" s="20"/>
      <c r="F23" s="20"/>
      <c r="G23" s="20"/>
      <c r="H23" s="31"/>
      <c r="I23" s="15"/>
      <c r="J23" s="15"/>
      <c r="K23" s="40"/>
      <c r="L23" s="348"/>
      <c r="M23" s="31"/>
      <c r="N23" s="31"/>
      <c r="O23" s="118"/>
      <c r="P23" s="25"/>
    </row>
    <row r="24" spans="1:17" s="9" customFormat="1" ht="20.100000000000001" customHeight="1">
      <c r="A24" s="30"/>
      <c r="B24" s="596" t="s">
        <v>67</v>
      </c>
      <c r="C24" s="20"/>
      <c r="D24" s="20"/>
      <c r="E24" s="595">
        <v>12298</v>
      </c>
      <c r="F24" s="20"/>
      <c r="G24" s="20"/>
      <c r="H24" s="31"/>
      <c r="I24" s="15"/>
      <c r="J24" s="15"/>
      <c r="K24" s="21" t="s">
        <v>8</v>
      </c>
      <c r="L24" s="348">
        <v>11489</v>
      </c>
      <c r="M24" s="31"/>
      <c r="N24" s="31"/>
      <c r="O24" s="118">
        <v>93.42169458448528</v>
      </c>
      <c r="P24" s="25" t="s">
        <v>48</v>
      </c>
    </row>
    <row r="25" spans="1:17" s="9" customFormat="1" ht="20.100000000000001" customHeight="1">
      <c r="A25" s="30"/>
      <c r="B25" s="596"/>
      <c r="C25" s="20"/>
      <c r="D25" s="20"/>
      <c r="E25" s="595"/>
      <c r="F25" s="20"/>
      <c r="G25" s="20"/>
      <c r="H25" s="31"/>
      <c r="I25" s="15"/>
      <c r="J25" s="15"/>
      <c r="K25" s="21" t="s">
        <v>9</v>
      </c>
      <c r="L25" s="348">
        <v>809</v>
      </c>
      <c r="M25" s="31"/>
      <c r="N25" s="31"/>
      <c r="O25" s="118">
        <v>6.578305415514718</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90" t="s">
        <v>80</v>
      </c>
      <c r="B28" s="590"/>
      <c r="C28" s="590"/>
      <c r="D28" s="590"/>
      <c r="E28" s="590"/>
      <c r="F28" s="590"/>
      <c r="G28" s="590"/>
      <c r="H28" s="590"/>
      <c r="I28" s="42"/>
      <c r="J28" s="590" t="s">
        <v>79</v>
      </c>
      <c r="K28" s="590"/>
      <c r="L28" s="590"/>
      <c r="M28" s="590"/>
      <c r="N28" s="590"/>
      <c r="O28" s="590"/>
      <c r="P28" s="590"/>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94" t="s">
        <v>11</v>
      </c>
      <c r="C32" s="597"/>
      <c r="D32" s="597"/>
      <c r="E32" s="56">
        <v>14</v>
      </c>
      <c r="F32" s="57"/>
      <c r="G32" s="58">
        <v>28520</v>
      </c>
      <c r="H32" s="59"/>
      <c r="I32" s="31"/>
      <c r="J32" s="60"/>
      <c r="K32" s="594" t="s">
        <v>0</v>
      </c>
      <c r="L32" s="597"/>
      <c r="M32" s="597"/>
      <c r="N32" s="597"/>
      <c r="O32" s="58">
        <v>13641</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94" t="s">
        <v>50</v>
      </c>
      <c r="C34" s="597"/>
      <c r="D34" s="597"/>
      <c r="E34" s="56">
        <v>13</v>
      </c>
      <c r="F34" s="57"/>
      <c r="G34" s="56">
        <v>27963</v>
      </c>
      <c r="H34" s="59"/>
      <c r="I34" s="31"/>
      <c r="J34" s="60"/>
      <c r="K34" s="594" t="s">
        <v>42</v>
      </c>
      <c r="L34" s="597"/>
      <c r="M34" s="597"/>
      <c r="N34" s="597"/>
      <c r="O34" s="65">
        <v>135</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94" t="s">
        <v>10</v>
      </c>
      <c r="C36" s="597"/>
      <c r="D36" s="597"/>
      <c r="E36" s="56">
        <v>258</v>
      </c>
      <c r="F36" s="57"/>
      <c r="G36" s="56">
        <v>161783</v>
      </c>
      <c r="H36" s="59"/>
      <c r="I36" s="31"/>
      <c r="J36" s="60"/>
      <c r="K36" s="594" t="s">
        <v>41</v>
      </c>
      <c r="L36" s="594"/>
      <c r="M36" s="594"/>
      <c r="N36" s="594"/>
      <c r="O36" s="598">
        <v>19</v>
      </c>
      <c r="P36" s="25"/>
      <c r="Q36" s="10"/>
    </row>
    <row r="37" spans="1:17" ht="20.100000000000001" customHeight="1">
      <c r="A37" s="17"/>
      <c r="B37" s="21"/>
      <c r="C37" s="61"/>
      <c r="D37" s="61"/>
      <c r="E37" s="56"/>
      <c r="F37" s="57"/>
      <c r="G37" s="56"/>
      <c r="H37" s="59"/>
      <c r="I37" s="31"/>
      <c r="J37" s="60"/>
      <c r="K37" s="594"/>
      <c r="L37" s="594"/>
      <c r="M37" s="594"/>
      <c r="N37" s="594"/>
      <c r="O37" s="598"/>
      <c r="P37" s="25"/>
      <c r="Q37" s="10"/>
    </row>
    <row r="38" spans="1:17" ht="20.100000000000001" customHeight="1">
      <c r="A38" s="17"/>
      <c r="B38" s="594" t="s">
        <v>14</v>
      </c>
      <c r="C38" s="597"/>
      <c r="D38" s="597"/>
      <c r="E38" s="56">
        <v>285</v>
      </c>
      <c r="F38" s="57"/>
      <c r="G38" s="58">
        <v>218266</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94" t="s">
        <v>40</v>
      </c>
      <c r="L39" s="597"/>
      <c r="M39" s="597"/>
      <c r="N39" s="597"/>
      <c r="O39" s="599">
        <v>116</v>
      </c>
      <c r="P39" s="25"/>
      <c r="Q39" s="10"/>
    </row>
    <row r="40" spans="1:17" ht="20.100000000000001" customHeight="1">
      <c r="A40" s="17"/>
      <c r="H40" s="59"/>
      <c r="I40" s="31"/>
      <c r="J40" s="60"/>
      <c r="K40" s="597"/>
      <c r="L40" s="597"/>
      <c r="M40" s="597"/>
      <c r="N40" s="597"/>
      <c r="O40" s="599"/>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90" t="s">
        <v>61</v>
      </c>
      <c r="B43" s="590"/>
      <c r="C43" s="590"/>
      <c r="D43" s="590"/>
      <c r="E43" s="590"/>
      <c r="F43" s="590"/>
      <c r="G43" s="590"/>
      <c r="H43" s="590"/>
      <c r="I43" s="15"/>
      <c r="J43" s="590" t="s">
        <v>15</v>
      </c>
      <c r="K43" s="590"/>
      <c r="L43" s="590"/>
      <c r="M43" s="590"/>
      <c r="N43" s="590"/>
      <c r="O43" s="590"/>
      <c r="P43" s="590"/>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602" t="s">
        <v>18</v>
      </c>
      <c r="C46" s="592"/>
      <c r="D46" s="592"/>
      <c r="E46" s="592"/>
      <c r="F46" s="603">
        <v>24</v>
      </c>
      <c r="G46" s="603"/>
      <c r="H46" s="81"/>
      <c r="I46" s="82"/>
      <c r="J46" s="17"/>
      <c r="K46" s="591" t="s">
        <v>16</v>
      </c>
      <c r="L46" s="592"/>
      <c r="M46" s="592"/>
      <c r="N46" s="592"/>
      <c r="O46" s="56">
        <v>212</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602" t="s">
        <v>19</v>
      </c>
      <c r="C48" s="592"/>
      <c r="D48" s="592"/>
      <c r="E48" s="592"/>
      <c r="F48" s="603">
        <v>1</v>
      </c>
      <c r="G48" s="603"/>
      <c r="H48" s="83"/>
      <c r="I48" s="82"/>
      <c r="J48" s="17"/>
      <c r="K48" s="591" t="s">
        <v>17</v>
      </c>
      <c r="L48" s="592"/>
      <c r="M48" s="592"/>
      <c r="N48" s="592"/>
      <c r="O48" s="56">
        <v>320</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14.25" customHeight="1">
      <c r="A51" s="600"/>
      <c r="B51" s="600"/>
      <c r="C51" s="600"/>
      <c r="D51" s="600"/>
      <c r="E51" s="600"/>
      <c r="F51" s="600"/>
      <c r="G51" s="600"/>
      <c r="H51" s="600"/>
      <c r="I51" s="600"/>
      <c r="J51" s="600"/>
      <c r="K51" s="600"/>
      <c r="L51" s="600"/>
      <c r="M51" s="600"/>
      <c r="N51" s="600"/>
      <c r="O51" s="600"/>
      <c r="P51" s="600"/>
    </row>
    <row r="52" spans="1:16" ht="9.9499999999999993" customHeight="1">
      <c r="A52" s="20"/>
      <c r="B52" s="103"/>
      <c r="C52" s="103"/>
      <c r="D52" s="103"/>
      <c r="E52" s="103"/>
      <c r="F52" s="103"/>
      <c r="G52" s="104"/>
      <c r="H52" s="106"/>
      <c r="I52" s="82"/>
      <c r="J52" s="82"/>
      <c r="K52" s="82"/>
      <c r="L52" s="82"/>
      <c r="M52" s="82"/>
      <c r="N52" s="82"/>
      <c r="O52" s="82"/>
      <c r="P52" s="82"/>
    </row>
    <row r="53" spans="1:16" ht="35.25" customHeight="1">
      <c r="A53" s="601" t="s">
        <v>733</v>
      </c>
      <c r="B53" s="601"/>
      <c r="C53" s="601"/>
      <c r="D53" s="601"/>
      <c r="E53" s="601"/>
      <c r="F53" s="601"/>
      <c r="G53" s="601"/>
      <c r="H53" s="601"/>
      <c r="I53" s="601"/>
      <c r="J53" s="601"/>
      <c r="K53" s="601"/>
      <c r="L53" s="601"/>
      <c r="M53" s="601"/>
      <c r="N53" s="601"/>
      <c r="O53" s="601"/>
      <c r="P53" s="601"/>
    </row>
    <row r="54" spans="1:16" ht="15" customHeight="1">
      <c r="A54" s="20"/>
      <c r="B54" s="103"/>
      <c r="C54" s="103"/>
      <c r="D54" s="103"/>
      <c r="E54" s="103"/>
      <c r="F54" s="103"/>
      <c r="G54" s="104"/>
      <c r="H54" s="40"/>
      <c r="I54" s="82"/>
    </row>
    <row r="55" spans="1:16" ht="20.100000000000001" customHeight="1">
      <c r="A55" s="20"/>
      <c r="B55" s="40"/>
      <c r="C55" s="40"/>
      <c r="D55" s="40"/>
      <c r="E55" s="40"/>
      <c r="F55" s="89"/>
      <c r="G55" s="71"/>
      <c r="H55" s="40"/>
      <c r="I55" s="82"/>
    </row>
    <row r="56" spans="1:16" ht="20.100000000000001" customHeight="1">
      <c r="A56" s="20"/>
      <c r="B56" s="103"/>
      <c r="C56" s="105"/>
      <c r="D56" s="105"/>
      <c r="E56" s="105"/>
      <c r="F56" s="105"/>
      <c r="G56" s="104"/>
      <c r="H56" s="40"/>
      <c r="I56" s="82"/>
    </row>
    <row r="57" spans="1:16" ht="20.100000000000001" customHeight="1">
      <c r="A57" s="20"/>
      <c r="B57" s="105"/>
      <c r="C57" s="105"/>
      <c r="D57" s="105"/>
      <c r="E57" s="105"/>
      <c r="F57" s="105"/>
      <c r="G57" s="105"/>
      <c r="H57" s="106"/>
      <c r="I57" s="82"/>
    </row>
    <row r="58" spans="1:16" ht="20.100000000000001" customHeight="1">
      <c r="A58" s="20"/>
      <c r="B58" s="105"/>
      <c r="C58" s="105"/>
      <c r="D58" s="105"/>
      <c r="E58" s="105"/>
      <c r="F58" s="105"/>
      <c r="G58" s="105"/>
      <c r="H58" s="107"/>
      <c r="I58" s="82"/>
    </row>
    <row r="59" spans="1:16" ht="15" customHeight="1">
      <c r="A59" s="20"/>
      <c r="B59" s="20"/>
      <c r="C59" s="20"/>
      <c r="D59" s="20"/>
      <c r="E59" s="20"/>
      <c r="F59" s="71"/>
      <c r="G59" s="71"/>
      <c r="H59" s="71"/>
      <c r="I59" s="82"/>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c r="A89" s="54"/>
      <c r="B89" s="54"/>
      <c r="C89" s="54"/>
      <c r="D89" s="54"/>
      <c r="E89" s="54"/>
      <c r="F89" s="54"/>
      <c r="G89" s="54"/>
      <c r="H89" s="54"/>
      <c r="I89" s="54"/>
      <c r="J89" s="54"/>
      <c r="K89" s="54"/>
      <c r="L89" s="54"/>
      <c r="M89" s="54"/>
      <c r="N89" s="54"/>
      <c r="O89" s="54"/>
      <c r="P89" s="54"/>
    </row>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row r="110" ht="24.95" customHeight="1"/>
  </sheetData>
  <mergeCells count="44">
    <mergeCell ref="A43:H43"/>
    <mergeCell ref="J43:P43"/>
    <mergeCell ref="A51:P51"/>
    <mergeCell ref="A53:P53"/>
    <mergeCell ref="B46:E46"/>
    <mergeCell ref="F46:G46"/>
    <mergeCell ref="K46:N46"/>
    <mergeCell ref="B48:E48"/>
    <mergeCell ref="F48:G48"/>
    <mergeCell ref="K48:N48"/>
    <mergeCell ref="B36:D36"/>
    <mergeCell ref="K36:N37"/>
    <mergeCell ref="O36:O37"/>
    <mergeCell ref="B38:D38"/>
    <mergeCell ref="K39:N40"/>
    <mergeCell ref="O39:O40"/>
    <mergeCell ref="B32:D32"/>
    <mergeCell ref="K32:N32"/>
    <mergeCell ref="A28:H28"/>
    <mergeCell ref="J28:P28"/>
    <mergeCell ref="B34:D34"/>
    <mergeCell ref="K34:N34"/>
    <mergeCell ref="B15:D16"/>
    <mergeCell ref="E15:E16"/>
    <mergeCell ref="G15:G16"/>
    <mergeCell ref="H15:H16"/>
    <mergeCell ref="K15:L15"/>
    <mergeCell ref="K16:L16"/>
    <mergeCell ref="E21:E22"/>
    <mergeCell ref="B24:B25"/>
    <mergeCell ref="E24:E25"/>
    <mergeCell ref="A19:P19"/>
    <mergeCell ref="B21:B22"/>
    <mergeCell ref="E12:E13"/>
    <mergeCell ref="A2:P2"/>
    <mergeCell ref="A4:P4"/>
    <mergeCell ref="A6:P6"/>
    <mergeCell ref="B9:D10"/>
    <mergeCell ref="E9:E10"/>
    <mergeCell ref="G12:G13"/>
    <mergeCell ref="H12:H13"/>
    <mergeCell ref="K12:L12"/>
    <mergeCell ref="K13:L13"/>
    <mergeCell ref="B12:D13"/>
  </mergeCells>
  <printOptions horizontalCentered="1"/>
  <pageMargins left="0.196850393700787" right="0.196850393700787" top="0.39370078740157499" bottom="0.196850393700787" header="0" footer="0.196850393700787"/>
  <pageSetup paperSize="9" scale="53"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182C5-DD1A-446D-90C8-A7D5B7DB9BAF}">
  <sheetPr codeName="Hoja28"/>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152</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v>4</v>
      </c>
      <c r="F10" s="236"/>
      <c r="G10" s="236">
        <v>5</v>
      </c>
      <c r="H10" s="236"/>
      <c r="I10" s="236">
        <v>14</v>
      </c>
      <c r="J10" s="236"/>
      <c r="K10" s="237">
        <v>23</v>
      </c>
      <c r="L10" s="128"/>
      <c r="M10" s="233" t="s">
        <v>115</v>
      </c>
      <c r="N10" s="234">
        <v>302</v>
      </c>
      <c r="O10" s="128"/>
      <c r="P10" s="128"/>
      <c r="Q10" s="128"/>
      <c r="R10" s="128"/>
      <c r="S10" s="128"/>
      <c r="T10" s="128"/>
      <c r="U10" s="128"/>
      <c r="V10" s="128"/>
      <c r="W10" s="128"/>
      <c r="X10" s="128"/>
      <c r="Y10" s="128"/>
    </row>
    <row r="11" spans="1:25" ht="21" customHeight="1">
      <c r="A11" s="232" t="s">
        <v>109</v>
      </c>
      <c r="B11" s="136"/>
      <c r="C11" s="235">
        <v>4</v>
      </c>
      <c r="D11" s="236"/>
      <c r="E11" s="236">
        <v>11</v>
      </c>
      <c r="F11" s="236"/>
      <c r="G11" s="236">
        <v>5</v>
      </c>
      <c r="H11" s="236"/>
      <c r="I11" s="236">
        <v>6</v>
      </c>
      <c r="J11" s="236"/>
      <c r="K11" s="237">
        <v>26</v>
      </c>
      <c r="L11" s="128"/>
      <c r="M11" s="233" t="s">
        <v>126</v>
      </c>
      <c r="N11" s="234">
        <v>265</v>
      </c>
      <c r="O11" s="128"/>
      <c r="P11" s="128"/>
      <c r="Q11" s="128"/>
      <c r="R11" s="128"/>
      <c r="S11" s="128"/>
      <c r="T11" s="128"/>
      <c r="U11" s="128"/>
      <c r="V11" s="128"/>
      <c r="W11" s="128"/>
      <c r="X11" s="128"/>
      <c r="Y11" s="128"/>
    </row>
    <row r="12" spans="1:25" ht="21" customHeight="1">
      <c r="A12" s="232" t="s">
        <v>110</v>
      </c>
      <c r="B12" s="136"/>
      <c r="C12" s="235"/>
      <c r="D12" s="236"/>
      <c r="E12" s="236">
        <v>1</v>
      </c>
      <c r="F12" s="236"/>
      <c r="G12" s="236"/>
      <c r="H12" s="236"/>
      <c r="I12" s="236">
        <v>2</v>
      </c>
      <c r="J12" s="236"/>
      <c r="K12" s="237">
        <v>3</v>
      </c>
      <c r="L12" s="128"/>
      <c r="M12" s="233" t="s">
        <v>112</v>
      </c>
      <c r="N12" s="234">
        <v>202</v>
      </c>
      <c r="O12" s="128"/>
      <c r="P12" s="128"/>
      <c r="Q12" s="128"/>
      <c r="R12" s="128"/>
      <c r="S12" s="128"/>
      <c r="T12" s="128"/>
      <c r="U12" s="128"/>
      <c r="V12" s="128"/>
      <c r="W12" s="128"/>
      <c r="X12" s="128"/>
      <c r="Y12" s="128"/>
    </row>
    <row r="13" spans="1:25" ht="21" customHeight="1">
      <c r="A13" s="232" t="s">
        <v>111</v>
      </c>
      <c r="B13" s="136"/>
      <c r="C13" s="235"/>
      <c r="D13" s="236"/>
      <c r="E13" s="236">
        <v>2</v>
      </c>
      <c r="F13" s="236"/>
      <c r="G13" s="236"/>
      <c r="H13" s="236"/>
      <c r="I13" s="236">
        <v>2</v>
      </c>
      <c r="J13" s="236"/>
      <c r="K13" s="237">
        <v>4</v>
      </c>
      <c r="L13" s="128"/>
      <c r="M13" s="233" t="s">
        <v>135</v>
      </c>
      <c r="N13" s="234">
        <v>157</v>
      </c>
      <c r="O13" s="128"/>
      <c r="P13" s="128"/>
      <c r="Q13" s="128"/>
      <c r="R13" s="128"/>
      <c r="S13" s="128"/>
      <c r="T13" s="128"/>
      <c r="U13" s="128"/>
      <c r="V13" s="128"/>
      <c r="W13" s="128"/>
      <c r="X13" s="128"/>
      <c r="Y13" s="128"/>
    </row>
    <row r="14" spans="1:25" ht="21" customHeight="1">
      <c r="A14" s="232" t="s">
        <v>114</v>
      </c>
      <c r="B14" s="136"/>
      <c r="C14" s="235">
        <v>1</v>
      </c>
      <c r="D14" s="236"/>
      <c r="E14" s="236">
        <v>7</v>
      </c>
      <c r="F14" s="236"/>
      <c r="G14" s="236">
        <v>7</v>
      </c>
      <c r="H14" s="236"/>
      <c r="I14" s="236">
        <v>9</v>
      </c>
      <c r="J14" s="236"/>
      <c r="K14" s="237">
        <v>24</v>
      </c>
      <c r="L14" s="128"/>
      <c r="M14" s="233" t="s">
        <v>116</v>
      </c>
      <c r="N14" s="234">
        <v>133</v>
      </c>
      <c r="O14" s="128"/>
      <c r="P14" s="128"/>
      <c r="Q14" s="128"/>
      <c r="R14" s="128"/>
      <c r="S14" s="128"/>
      <c r="T14" s="128"/>
      <c r="U14" s="128"/>
      <c r="V14" s="128"/>
      <c r="W14" s="128"/>
      <c r="X14" s="128"/>
      <c r="Y14" s="128"/>
    </row>
    <row r="15" spans="1:25" ht="21" customHeight="1">
      <c r="A15" s="232" t="s">
        <v>115</v>
      </c>
      <c r="B15" s="136"/>
      <c r="C15" s="235">
        <v>8</v>
      </c>
      <c r="D15" s="236"/>
      <c r="E15" s="236">
        <v>68</v>
      </c>
      <c r="F15" s="236"/>
      <c r="G15" s="236">
        <v>45</v>
      </c>
      <c r="H15" s="236"/>
      <c r="I15" s="236">
        <v>181</v>
      </c>
      <c r="J15" s="236"/>
      <c r="K15" s="237">
        <v>302</v>
      </c>
      <c r="L15" s="128"/>
      <c r="M15" s="233" t="s">
        <v>139</v>
      </c>
      <c r="N15" s="234">
        <v>113</v>
      </c>
      <c r="O15" s="128"/>
      <c r="P15" s="128"/>
      <c r="Q15" s="128"/>
      <c r="R15" s="128"/>
      <c r="S15" s="128"/>
      <c r="T15" s="128"/>
      <c r="U15" s="128"/>
      <c r="V15" s="128"/>
      <c r="W15" s="128"/>
      <c r="X15" s="128"/>
      <c r="Y15" s="128"/>
    </row>
    <row r="16" spans="1:25" ht="21" customHeight="1">
      <c r="A16" s="232" t="s">
        <v>116</v>
      </c>
      <c r="B16" s="136"/>
      <c r="C16" s="235">
        <v>6</v>
      </c>
      <c r="D16" s="236"/>
      <c r="E16" s="236">
        <v>68</v>
      </c>
      <c r="F16" s="236"/>
      <c r="G16" s="236">
        <v>37</v>
      </c>
      <c r="H16" s="236"/>
      <c r="I16" s="236">
        <v>22</v>
      </c>
      <c r="J16" s="236"/>
      <c r="K16" s="237">
        <v>133</v>
      </c>
      <c r="L16" s="128"/>
      <c r="M16" s="233" t="s">
        <v>122</v>
      </c>
      <c r="N16" s="234">
        <v>87</v>
      </c>
      <c r="O16" s="128"/>
      <c r="P16" s="128"/>
      <c r="Q16" s="128"/>
      <c r="R16" s="128"/>
      <c r="S16" s="128"/>
      <c r="T16" s="128"/>
      <c r="U16" s="128"/>
      <c r="V16" s="128"/>
      <c r="W16" s="128"/>
      <c r="X16" s="128"/>
      <c r="Y16" s="128"/>
    </row>
    <row r="17" spans="1:25" ht="21" customHeight="1">
      <c r="A17" s="232" t="s">
        <v>112</v>
      </c>
      <c r="B17" s="136"/>
      <c r="C17" s="235">
        <v>3</v>
      </c>
      <c r="D17" s="236"/>
      <c r="E17" s="236">
        <v>55</v>
      </c>
      <c r="F17" s="236"/>
      <c r="G17" s="236">
        <v>62</v>
      </c>
      <c r="H17" s="236"/>
      <c r="I17" s="236">
        <v>82</v>
      </c>
      <c r="J17" s="236"/>
      <c r="K17" s="237">
        <v>202</v>
      </c>
      <c r="L17" s="128"/>
      <c r="M17" s="233" t="s">
        <v>137</v>
      </c>
      <c r="N17" s="234">
        <v>76</v>
      </c>
      <c r="O17" s="128"/>
      <c r="P17" s="128"/>
      <c r="Q17" s="128"/>
      <c r="R17" s="128"/>
      <c r="S17" s="128"/>
      <c r="T17" s="128"/>
      <c r="U17" s="128"/>
      <c r="V17" s="128"/>
      <c r="W17" s="128"/>
      <c r="X17" s="128"/>
      <c r="Y17" s="128"/>
    </row>
    <row r="18" spans="1:25" ht="21" customHeight="1">
      <c r="A18" s="232" t="s">
        <v>113</v>
      </c>
      <c r="B18" s="136"/>
      <c r="C18" s="235">
        <v>1</v>
      </c>
      <c r="D18" s="236"/>
      <c r="E18" s="236">
        <v>1</v>
      </c>
      <c r="F18" s="236"/>
      <c r="G18" s="236"/>
      <c r="H18" s="236"/>
      <c r="I18" s="236">
        <v>2</v>
      </c>
      <c r="J18" s="236"/>
      <c r="K18" s="237">
        <v>4</v>
      </c>
      <c r="L18" s="128"/>
      <c r="M18" s="233" t="s">
        <v>119</v>
      </c>
      <c r="N18" s="234">
        <v>75</v>
      </c>
      <c r="O18" s="128"/>
      <c r="P18" s="128"/>
      <c r="Q18" s="128"/>
      <c r="R18" s="128"/>
      <c r="S18" s="128"/>
      <c r="T18" s="128"/>
      <c r="U18" s="128"/>
      <c r="V18" s="128"/>
      <c r="W18" s="128"/>
      <c r="X18" s="128"/>
      <c r="Y18" s="128"/>
    </row>
    <row r="19" spans="1:25" ht="21" customHeight="1">
      <c r="A19" s="232" t="s">
        <v>117</v>
      </c>
      <c r="B19" s="136"/>
      <c r="C19" s="235"/>
      <c r="D19" s="236"/>
      <c r="E19" s="236">
        <v>19</v>
      </c>
      <c r="F19" s="236"/>
      <c r="G19" s="236">
        <v>11</v>
      </c>
      <c r="H19" s="236"/>
      <c r="I19" s="236">
        <v>28</v>
      </c>
      <c r="J19" s="236"/>
      <c r="K19" s="237">
        <v>58</v>
      </c>
      <c r="L19" s="128"/>
      <c r="M19" s="233" t="s">
        <v>509</v>
      </c>
      <c r="N19" s="234">
        <v>75</v>
      </c>
      <c r="O19" s="128"/>
      <c r="P19" s="128"/>
      <c r="Q19" s="128"/>
      <c r="R19" s="128"/>
      <c r="S19" s="128"/>
      <c r="T19" s="128"/>
      <c r="U19" s="128"/>
      <c r="V19" s="128"/>
      <c r="W19" s="128"/>
      <c r="X19" s="128"/>
      <c r="Y19" s="128"/>
    </row>
    <row r="20" spans="1:25" ht="21" customHeight="1">
      <c r="A20" s="232" t="s">
        <v>122</v>
      </c>
      <c r="B20" s="136"/>
      <c r="C20" s="235">
        <v>2</v>
      </c>
      <c r="D20" s="236"/>
      <c r="E20" s="236">
        <v>28</v>
      </c>
      <c r="F20" s="236"/>
      <c r="G20" s="236">
        <v>35</v>
      </c>
      <c r="H20" s="236"/>
      <c r="I20" s="236">
        <v>22</v>
      </c>
      <c r="J20" s="236"/>
      <c r="K20" s="237">
        <v>87</v>
      </c>
      <c r="L20" s="128"/>
      <c r="M20" s="233" t="s">
        <v>123</v>
      </c>
      <c r="N20" s="234">
        <v>67</v>
      </c>
      <c r="O20" s="128"/>
      <c r="P20" s="128"/>
      <c r="Q20" s="128"/>
      <c r="R20" s="128"/>
      <c r="S20" s="128"/>
      <c r="T20" s="128"/>
      <c r="U20" s="128"/>
      <c r="V20" s="128"/>
      <c r="W20" s="128"/>
      <c r="X20" s="128"/>
      <c r="Y20" s="128"/>
    </row>
    <row r="21" spans="1:25" ht="21" customHeight="1">
      <c r="A21" s="232" t="s">
        <v>118</v>
      </c>
      <c r="B21" s="136"/>
      <c r="C21" s="235">
        <v>5</v>
      </c>
      <c r="D21" s="236"/>
      <c r="E21" s="236">
        <v>27</v>
      </c>
      <c r="F21" s="236"/>
      <c r="G21" s="236">
        <v>9</v>
      </c>
      <c r="H21" s="236"/>
      <c r="I21" s="236">
        <v>9</v>
      </c>
      <c r="J21" s="236"/>
      <c r="K21" s="237">
        <v>50</v>
      </c>
      <c r="L21" s="128"/>
      <c r="M21" s="233" t="s">
        <v>117</v>
      </c>
      <c r="N21" s="234">
        <v>58</v>
      </c>
      <c r="O21" s="128"/>
      <c r="P21" s="128"/>
      <c r="Q21" s="128"/>
      <c r="R21" s="128"/>
      <c r="S21" s="128"/>
      <c r="T21" s="128"/>
      <c r="U21" s="128"/>
      <c r="V21" s="128"/>
      <c r="W21" s="128"/>
      <c r="X21" s="128"/>
      <c r="Y21" s="128"/>
    </row>
    <row r="22" spans="1:25" ht="21" customHeight="1">
      <c r="A22" s="232" t="s">
        <v>119</v>
      </c>
      <c r="B22" s="136"/>
      <c r="C22" s="235">
        <v>11</v>
      </c>
      <c r="D22" s="236"/>
      <c r="E22" s="236">
        <v>17</v>
      </c>
      <c r="F22" s="236"/>
      <c r="G22" s="236">
        <v>27</v>
      </c>
      <c r="H22" s="236"/>
      <c r="I22" s="236">
        <v>20</v>
      </c>
      <c r="J22" s="236"/>
      <c r="K22" s="237">
        <v>75</v>
      </c>
      <c r="L22" s="128"/>
      <c r="M22" s="233" t="s">
        <v>132</v>
      </c>
      <c r="N22" s="234">
        <v>52</v>
      </c>
      <c r="O22" s="128"/>
      <c r="P22" s="128"/>
      <c r="Q22" s="128"/>
      <c r="R22" s="128"/>
      <c r="S22" s="128"/>
      <c r="T22" s="128"/>
      <c r="U22" s="128"/>
      <c r="V22" s="128"/>
      <c r="W22" s="128"/>
      <c r="X22" s="128"/>
      <c r="Y22" s="128"/>
    </row>
    <row r="23" spans="1:25" ht="21" customHeight="1">
      <c r="A23" s="232" t="s">
        <v>120</v>
      </c>
      <c r="B23" s="136"/>
      <c r="C23" s="235"/>
      <c r="D23" s="236"/>
      <c r="E23" s="236">
        <v>5</v>
      </c>
      <c r="F23" s="236"/>
      <c r="G23" s="236">
        <v>7</v>
      </c>
      <c r="H23" s="236"/>
      <c r="I23" s="236">
        <v>2</v>
      </c>
      <c r="J23" s="236"/>
      <c r="K23" s="237">
        <v>14</v>
      </c>
      <c r="L23" s="128"/>
      <c r="M23" s="233" t="s">
        <v>118</v>
      </c>
      <c r="N23" s="234">
        <v>50</v>
      </c>
      <c r="O23" s="128"/>
      <c r="P23" s="128"/>
      <c r="Q23" s="128"/>
      <c r="R23" s="128"/>
      <c r="S23" s="128"/>
      <c r="T23" s="128"/>
      <c r="U23" s="128"/>
      <c r="V23" s="128"/>
      <c r="W23" s="128"/>
      <c r="X23" s="128"/>
      <c r="Y23" s="128"/>
    </row>
    <row r="24" spans="1:25" ht="21" customHeight="1">
      <c r="A24" s="232" t="s">
        <v>121</v>
      </c>
      <c r="B24" s="136"/>
      <c r="C24" s="235">
        <v>3</v>
      </c>
      <c r="D24" s="236"/>
      <c r="E24" s="236">
        <v>17</v>
      </c>
      <c r="F24" s="236"/>
      <c r="G24" s="236">
        <v>15</v>
      </c>
      <c r="H24" s="236"/>
      <c r="I24" s="236">
        <v>8</v>
      </c>
      <c r="J24" s="236"/>
      <c r="K24" s="237">
        <v>43</v>
      </c>
      <c r="L24" s="128"/>
      <c r="M24" s="233" t="s">
        <v>133</v>
      </c>
      <c r="N24" s="234">
        <v>46</v>
      </c>
      <c r="O24" s="128"/>
      <c r="P24" s="128"/>
      <c r="Q24" s="128"/>
      <c r="R24" s="128"/>
      <c r="S24" s="128"/>
      <c r="T24" s="128"/>
      <c r="U24" s="128"/>
      <c r="V24" s="128"/>
      <c r="W24" s="128"/>
      <c r="X24" s="128"/>
      <c r="Y24" s="128"/>
    </row>
    <row r="25" spans="1:25" ht="21" customHeight="1">
      <c r="A25" s="232" t="s">
        <v>123</v>
      </c>
      <c r="B25" s="136"/>
      <c r="C25" s="235">
        <v>1</v>
      </c>
      <c r="D25" s="236"/>
      <c r="E25" s="236">
        <v>10</v>
      </c>
      <c r="F25" s="236"/>
      <c r="G25" s="236">
        <v>18</v>
      </c>
      <c r="H25" s="236"/>
      <c r="I25" s="236">
        <v>38</v>
      </c>
      <c r="J25" s="236"/>
      <c r="K25" s="237">
        <v>67</v>
      </c>
      <c r="L25" s="128"/>
      <c r="M25" s="233" t="s">
        <v>121</v>
      </c>
      <c r="N25" s="234">
        <v>43</v>
      </c>
      <c r="O25" s="128"/>
      <c r="P25" s="128"/>
      <c r="Q25" s="128"/>
      <c r="R25" s="128"/>
      <c r="S25" s="128"/>
      <c r="T25" s="128"/>
      <c r="U25" s="128"/>
      <c r="V25" s="128"/>
      <c r="W25" s="128"/>
      <c r="X25" s="128"/>
      <c r="Y25" s="128"/>
    </row>
    <row r="26" spans="1:25" ht="21" customHeight="1">
      <c r="A26" s="232" t="s">
        <v>124</v>
      </c>
      <c r="B26" s="136"/>
      <c r="C26" s="235"/>
      <c r="D26" s="236"/>
      <c r="E26" s="236">
        <v>4</v>
      </c>
      <c r="F26" s="236"/>
      <c r="G26" s="236">
        <v>9</v>
      </c>
      <c r="H26" s="236"/>
      <c r="I26" s="236">
        <v>5</v>
      </c>
      <c r="J26" s="236"/>
      <c r="K26" s="237">
        <v>18</v>
      </c>
      <c r="L26" s="128"/>
      <c r="M26" s="233" t="s">
        <v>131</v>
      </c>
      <c r="N26" s="234">
        <v>33</v>
      </c>
      <c r="O26" s="128"/>
      <c r="P26" s="128"/>
      <c r="Q26" s="128"/>
      <c r="R26" s="128"/>
      <c r="S26" s="128"/>
      <c r="T26" s="128"/>
      <c r="U26" s="128"/>
      <c r="V26" s="128"/>
      <c r="W26" s="128"/>
      <c r="X26" s="128"/>
      <c r="Y26" s="128"/>
    </row>
    <row r="27" spans="1:25" ht="21" customHeight="1">
      <c r="A27" s="232" t="s">
        <v>125</v>
      </c>
      <c r="B27" s="136"/>
      <c r="C27" s="235"/>
      <c r="D27" s="236"/>
      <c r="E27" s="236">
        <v>1</v>
      </c>
      <c r="F27" s="236"/>
      <c r="G27" s="236">
        <v>3</v>
      </c>
      <c r="H27" s="236"/>
      <c r="I27" s="236">
        <v>3</v>
      </c>
      <c r="J27" s="236"/>
      <c r="K27" s="237">
        <v>7</v>
      </c>
      <c r="L27" s="128"/>
      <c r="M27" s="233" t="s">
        <v>109</v>
      </c>
      <c r="N27" s="234">
        <v>26</v>
      </c>
      <c r="O27" s="128"/>
      <c r="P27" s="128"/>
      <c r="Q27" s="128"/>
      <c r="R27" s="128"/>
      <c r="S27" s="128"/>
      <c r="T27" s="128"/>
      <c r="U27" s="128"/>
      <c r="V27" s="128"/>
      <c r="W27" s="128"/>
      <c r="X27" s="128"/>
      <c r="Y27" s="128"/>
    </row>
    <row r="28" spans="1:25" ht="21" customHeight="1">
      <c r="A28" s="232" t="s">
        <v>126</v>
      </c>
      <c r="B28" s="136"/>
      <c r="C28" s="235">
        <v>17</v>
      </c>
      <c r="D28" s="236"/>
      <c r="E28" s="236">
        <v>149</v>
      </c>
      <c r="F28" s="236"/>
      <c r="G28" s="236">
        <v>26</v>
      </c>
      <c r="H28" s="236"/>
      <c r="I28" s="236">
        <v>73</v>
      </c>
      <c r="J28" s="236"/>
      <c r="K28" s="237">
        <v>265</v>
      </c>
      <c r="L28" s="128"/>
      <c r="M28" s="233" t="s">
        <v>114</v>
      </c>
      <c r="N28" s="234">
        <v>24</v>
      </c>
      <c r="O28" s="128"/>
      <c r="P28" s="128"/>
      <c r="Q28" s="128"/>
      <c r="R28" s="128"/>
      <c r="S28" s="128"/>
      <c r="T28" s="128"/>
      <c r="U28" s="128"/>
      <c r="V28" s="128"/>
      <c r="W28" s="128"/>
      <c r="X28" s="128"/>
      <c r="Y28" s="128"/>
    </row>
    <row r="29" spans="1:25" ht="21" customHeight="1">
      <c r="A29" s="232" t="s">
        <v>127</v>
      </c>
      <c r="B29" s="136"/>
      <c r="C29" s="235">
        <v>1</v>
      </c>
      <c r="D29" s="236"/>
      <c r="E29" s="236">
        <v>1</v>
      </c>
      <c r="F29" s="236"/>
      <c r="G29" s="236">
        <v>5</v>
      </c>
      <c r="H29" s="236"/>
      <c r="I29" s="236">
        <v>5</v>
      </c>
      <c r="J29" s="236"/>
      <c r="K29" s="237">
        <v>12</v>
      </c>
      <c r="L29" s="128"/>
      <c r="M29" s="233" t="s">
        <v>108</v>
      </c>
      <c r="N29" s="234">
        <v>23</v>
      </c>
      <c r="O29" s="128"/>
      <c r="P29" s="128"/>
      <c r="Q29" s="128"/>
      <c r="R29" s="128"/>
      <c r="S29" s="128"/>
      <c r="T29" s="128"/>
      <c r="U29" s="128"/>
      <c r="V29" s="128"/>
      <c r="W29" s="128"/>
      <c r="X29" s="128"/>
      <c r="Y29" s="128"/>
    </row>
    <row r="30" spans="1:25" ht="21" customHeight="1">
      <c r="A30" s="232" t="s">
        <v>128</v>
      </c>
      <c r="B30" s="136"/>
      <c r="C30" s="235">
        <v>3</v>
      </c>
      <c r="D30" s="236"/>
      <c r="E30" s="236">
        <v>3</v>
      </c>
      <c r="F30" s="236"/>
      <c r="G30" s="236">
        <v>9</v>
      </c>
      <c r="H30" s="236"/>
      <c r="I30" s="236">
        <v>1</v>
      </c>
      <c r="J30" s="236"/>
      <c r="K30" s="237">
        <v>16</v>
      </c>
      <c r="L30" s="128"/>
      <c r="M30" s="233" t="s">
        <v>134</v>
      </c>
      <c r="N30" s="234">
        <v>19</v>
      </c>
      <c r="O30" s="128"/>
      <c r="P30" s="128"/>
      <c r="Q30" s="128"/>
      <c r="R30" s="128"/>
      <c r="S30" s="128"/>
      <c r="T30" s="128"/>
      <c r="U30" s="128"/>
      <c r="V30" s="128"/>
      <c r="W30" s="128"/>
      <c r="X30" s="128"/>
      <c r="Y30" s="128"/>
    </row>
    <row r="31" spans="1:25" ht="21" customHeight="1">
      <c r="A31" s="232" t="s">
        <v>129</v>
      </c>
      <c r="B31" s="136"/>
      <c r="C31" s="235">
        <v>1</v>
      </c>
      <c r="D31" s="236"/>
      <c r="E31" s="236"/>
      <c r="F31" s="236"/>
      <c r="G31" s="236">
        <v>1</v>
      </c>
      <c r="H31" s="236"/>
      <c r="I31" s="236">
        <v>3</v>
      </c>
      <c r="J31" s="236"/>
      <c r="K31" s="237">
        <v>5</v>
      </c>
      <c r="L31" s="128"/>
      <c r="M31" s="233" t="s">
        <v>124</v>
      </c>
      <c r="N31" s="234">
        <v>18</v>
      </c>
      <c r="O31" s="128"/>
      <c r="P31" s="128"/>
      <c r="Q31" s="128"/>
      <c r="R31" s="128"/>
      <c r="S31" s="128"/>
      <c r="T31" s="128"/>
      <c r="U31" s="128"/>
      <c r="V31" s="128"/>
      <c r="W31" s="128"/>
      <c r="X31" s="128"/>
      <c r="Y31" s="128"/>
    </row>
    <row r="32" spans="1:25" ht="21" customHeight="1">
      <c r="A32" s="232" t="s">
        <v>130</v>
      </c>
      <c r="B32" s="136"/>
      <c r="C32" s="235">
        <v>11</v>
      </c>
      <c r="D32" s="236"/>
      <c r="E32" s="236">
        <v>6</v>
      </c>
      <c r="F32" s="236"/>
      <c r="G32" s="236"/>
      <c r="H32" s="236"/>
      <c r="I32" s="236">
        <v>1</v>
      </c>
      <c r="J32" s="236"/>
      <c r="K32" s="237">
        <v>18</v>
      </c>
      <c r="L32" s="128"/>
      <c r="M32" s="233" t="s">
        <v>130</v>
      </c>
      <c r="N32" s="234">
        <v>18</v>
      </c>
      <c r="O32" s="128"/>
      <c r="P32" s="128"/>
      <c r="Q32" s="128"/>
      <c r="R32" s="128"/>
      <c r="S32" s="128"/>
      <c r="T32" s="128"/>
      <c r="U32" s="128"/>
      <c r="V32" s="128"/>
      <c r="W32" s="128"/>
      <c r="X32" s="128"/>
      <c r="Y32" s="128"/>
    </row>
    <row r="33" spans="1:25" ht="21" customHeight="1">
      <c r="A33" s="232" t="s">
        <v>131</v>
      </c>
      <c r="B33" s="136"/>
      <c r="C33" s="235">
        <v>3</v>
      </c>
      <c r="D33" s="236"/>
      <c r="E33" s="236">
        <v>11</v>
      </c>
      <c r="F33" s="236"/>
      <c r="G33" s="236">
        <v>12</v>
      </c>
      <c r="H33" s="236"/>
      <c r="I33" s="236">
        <v>7</v>
      </c>
      <c r="J33" s="236"/>
      <c r="K33" s="237">
        <v>33</v>
      </c>
      <c r="L33" s="128"/>
      <c r="M33" s="233" t="s">
        <v>128</v>
      </c>
      <c r="N33" s="234">
        <v>16</v>
      </c>
      <c r="O33" s="128"/>
      <c r="P33" s="128"/>
      <c r="Q33" s="128"/>
      <c r="R33" s="128"/>
      <c r="S33" s="128"/>
      <c r="T33" s="128"/>
      <c r="U33" s="128"/>
      <c r="V33" s="128"/>
      <c r="W33" s="128"/>
      <c r="X33" s="128"/>
      <c r="Y33" s="128"/>
    </row>
    <row r="34" spans="1:25" ht="21" customHeight="1">
      <c r="A34" s="232" t="s">
        <v>132</v>
      </c>
      <c r="B34" s="136"/>
      <c r="C34" s="235">
        <v>2</v>
      </c>
      <c r="D34" s="236"/>
      <c r="E34" s="236">
        <v>18</v>
      </c>
      <c r="F34" s="236"/>
      <c r="G34" s="236">
        <v>13</v>
      </c>
      <c r="H34" s="236"/>
      <c r="I34" s="236">
        <v>19</v>
      </c>
      <c r="J34" s="236"/>
      <c r="K34" s="237">
        <v>52</v>
      </c>
      <c r="L34" s="128"/>
      <c r="M34" s="233" t="s">
        <v>120</v>
      </c>
      <c r="N34" s="234">
        <v>14</v>
      </c>
      <c r="O34" s="128"/>
      <c r="P34" s="128"/>
      <c r="Q34" s="128"/>
      <c r="R34" s="128"/>
      <c r="S34" s="128"/>
      <c r="T34" s="128"/>
      <c r="U34" s="128"/>
      <c r="V34" s="128"/>
      <c r="W34" s="128"/>
      <c r="X34" s="128"/>
      <c r="Y34" s="128"/>
    </row>
    <row r="35" spans="1:25" ht="21" customHeight="1">
      <c r="A35" s="232" t="s">
        <v>133</v>
      </c>
      <c r="B35" s="136"/>
      <c r="C35" s="235"/>
      <c r="D35" s="236"/>
      <c r="E35" s="236">
        <v>37</v>
      </c>
      <c r="F35" s="236"/>
      <c r="G35" s="236">
        <v>5</v>
      </c>
      <c r="H35" s="236"/>
      <c r="I35" s="236">
        <v>4</v>
      </c>
      <c r="J35" s="236"/>
      <c r="K35" s="237">
        <v>46</v>
      </c>
      <c r="L35" s="128"/>
      <c r="M35" s="233" t="s">
        <v>127</v>
      </c>
      <c r="N35" s="234">
        <v>12</v>
      </c>
      <c r="O35" s="128"/>
      <c r="P35" s="128"/>
      <c r="Q35" s="128"/>
      <c r="R35" s="128"/>
      <c r="S35" s="128"/>
      <c r="T35" s="128"/>
      <c r="U35" s="128"/>
      <c r="V35" s="128"/>
      <c r="W35" s="128"/>
      <c r="X35" s="128"/>
      <c r="Y35" s="128"/>
    </row>
    <row r="36" spans="1:25" ht="21" customHeight="1">
      <c r="A36" s="232" t="s">
        <v>134</v>
      </c>
      <c r="B36" s="136"/>
      <c r="C36" s="235">
        <v>1</v>
      </c>
      <c r="D36" s="236"/>
      <c r="E36" s="236">
        <v>9</v>
      </c>
      <c r="F36" s="236"/>
      <c r="G36" s="236">
        <v>2</v>
      </c>
      <c r="H36" s="236"/>
      <c r="I36" s="236">
        <v>7</v>
      </c>
      <c r="J36" s="236"/>
      <c r="K36" s="237">
        <v>19</v>
      </c>
      <c r="L36" s="128"/>
      <c r="M36" s="233" t="s">
        <v>138</v>
      </c>
      <c r="N36" s="234">
        <v>10</v>
      </c>
      <c r="O36" s="128"/>
      <c r="P36" s="128"/>
      <c r="Q36" s="128"/>
      <c r="R36" s="128"/>
      <c r="S36" s="128"/>
      <c r="T36" s="128"/>
      <c r="U36" s="128"/>
      <c r="V36" s="128"/>
      <c r="W36" s="128"/>
      <c r="X36" s="128"/>
      <c r="Y36" s="128"/>
    </row>
    <row r="37" spans="1:25" ht="21" customHeight="1">
      <c r="A37" s="232" t="s">
        <v>135</v>
      </c>
      <c r="B37" s="136"/>
      <c r="C37" s="235">
        <v>7</v>
      </c>
      <c r="D37" s="236"/>
      <c r="E37" s="236">
        <v>22</v>
      </c>
      <c r="F37" s="236"/>
      <c r="G37" s="236">
        <v>43</v>
      </c>
      <c r="H37" s="236"/>
      <c r="I37" s="236">
        <v>85</v>
      </c>
      <c r="J37" s="236"/>
      <c r="K37" s="237">
        <v>157</v>
      </c>
      <c r="L37" s="128"/>
      <c r="M37" s="233" t="s">
        <v>125</v>
      </c>
      <c r="N37" s="234">
        <v>7</v>
      </c>
      <c r="O37" s="128"/>
      <c r="P37" s="128"/>
      <c r="Q37" s="128"/>
      <c r="R37" s="128"/>
      <c r="S37" s="128"/>
      <c r="T37" s="128"/>
      <c r="U37" s="128"/>
      <c r="V37" s="128"/>
      <c r="W37" s="128"/>
      <c r="X37" s="128"/>
      <c r="Y37" s="128"/>
    </row>
    <row r="38" spans="1:25" ht="21" customHeight="1">
      <c r="A38" s="232" t="s">
        <v>136</v>
      </c>
      <c r="B38" s="136"/>
      <c r="C38" s="235">
        <v>1</v>
      </c>
      <c r="D38" s="236"/>
      <c r="E38" s="236">
        <v>1</v>
      </c>
      <c r="F38" s="236"/>
      <c r="G38" s="236">
        <v>3</v>
      </c>
      <c r="H38" s="236"/>
      <c r="I38" s="236"/>
      <c r="J38" s="236"/>
      <c r="K38" s="237">
        <v>5</v>
      </c>
      <c r="L38" s="128"/>
      <c r="M38" s="233" t="s">
        <v>129</v>
      </c>
      <c r="N38" s="234">
        <v>5</v>
      </c>
      <c r="O38" s="128"/>
      <c r="P38" s="128"/>
      <c r="Q38" s="128"/>
      <c r="R38" s="128"/>
      <c r="S38" s="128"/>
      <c r="T38" s="128"/>
      <c r="U38" s="128"/>
      <c r="V38" s="128"/>
      <c r="W38" s="128"/>
      <c r="X38" s="128"/>
      <c r="Y38" s="128"/>
    </row>
    <row r="39" spans="1:25" ht="21" customHeight="1">
      <c r="A39" s="232" t="s">
        <v>137</v>
      </c>
      <c r="B39" s="136"/>
      <c r="C39" s="235">
        <v>8</v>
      </c>
      <c r="D39" s="236"/>
      <c r="E39" s="236">
        <v>20</v>
      </c>
      <c r="F39" s="236"/>
      <c r="G39" s="236">
        <v>19</v>
      </c>
      <c r="H39" s="236"/>
      <c r="I39" s="236">
        <v>29</v>
      </c>
      <c r="J39" s="236"/>
      <c r="K39" s="237">
        <v>76</v>
      </c>
      <c r="L39" s="128"/>
      <c r="M39" s="233" t="s">
        <v>136</v>
      </c>
      <c r="N39" s="234">
        <v>5</v>
      </c>
      <c r="O39" s="128"/>
      <c r="P39" s="128"/>
      <c r="Q39" s="128"/>
      <c r="R39" s="128"/>
      <c r="S39" s="128"/>
      <c r="T39" s="128"/>
      <c r="U39" s="128"/>
      <c r="V39" s="128"/>
      <c r="W39" s="128"/>
      <c r="X39" s="128"/>
      <c r="Y39" s="128"/>
    </row>
    <row r="40" spans="1:25" ht="21" customHeight="1">
      <c r="A40" s="232" t="s">
        <v>138</v>
      </c>
      <c r="B40" s="136"/>
      <c r="C40" s="235">
        <v>3</v>
      </c>
      <c r="D40" s="236"/>
      <c r="E40" s="236">
        <v>6</v>
      </c>
      <c r="F40" s="236"/>
      <c r="G40" s="236">
        <v>1</v>
      </c>
      <c r="H40" s="236"/>
      <c r="I40" s="236"/>
      <c r="J40" s="236"/>
      <c r="K40" s="237">
        <v>10</v>
      </c>
      <c r="L40" s="128"/>
      <c r="M40" s="233" t="s">
        <v>111</v>
      </c>
      <c r="N40" s="234">
        <v>4</v>
      </c>
      <c r="O40" s="128"/>
      <c r="P40" s="128"/>
      <c r="Q40" s="128"/>
      <c r="R40" s="128"/>
      <c r="S40" s="128"/>
      <c r="T40" s="128"/>
      <c r="U40" s="128"/>
      <c r="V40" s="128"/>
      <c r="W40" s="128"/>
      <c r="X40" s="128"/>
      <c r="Y40" s="128"/>
    </row>
    <row r="41" spans="1:25" ht="21" customHeight="1">
      <c r="A41" s="232" t="s">
        <v>139</v>
      </c>
      <c r="B41" s="136"/>
      <c r="C41" s="235">
        <v>3</v>
      </c>
      <c r="D41" s="236"/>
      <c r="E41" s="236">
        <v>77</v>
      </c>
      <c r="F41" s="236"/>
      <c r="G41" s="236">
        <v>1</v>
      </c>
      <c r="H41" s="236"/>
      <c r="I41" s="236">
        <v>32</v>
      </c>
      <c r="J41" s="236"/>
      <c r="K41" s="237">
        <v>113</v>
      </c>
      <c r="L41" s="128"/>
      <c r="M41" s="233" t="s">
        <v>113</v>
      </c>
      <c r="N41" s="234">
        <v>4</v>
      </c>
      <c r="O41" s="128"/>
      <c r="P41" s="128"/>
      <c r="Q41" s="128"/>
      <c r="R41" s="128"/>
      <c r="S41" s="128"/>
      <c r="T41" s="128"/>
      <c r="U41" s="128"/>
      <c r="V41" s="128"/>
      <c r="W41" s="128"/>
      <c r="X41" s="128"/>
      <c r="Y41" s="128"/>
    </row>
    <row r="42" spans="1:25" ht="21" customHeight="1">
      <c r="A42" s="232" t="s">
        <v>509</v>
      </c>
      <c r="B42" s="136"/>
      <c r="C42" s="235">
        <v>1</v>
      </c>
      <c r="D42" s="236"/>
      <c r="E42" s="236">
        <v>13</v>
      </c>
      <c r="F42" s="236"/>
      <c r="G42" s="236">
        <v>18</v>
      </c>
      <c r="H42" s="236"/>
      <c r="I42" s="236">
        <v>43</v>
      </c>
      <c r="J42" s="236"/>
      <c r="K42" s="237">
        <v>75</v>
      </c>
      <c r="L42" s="128"/>
      <c r="M42" s="233" t="s">
        <v>110</v>
      </c>
      <c r="N42" s="234">
        <v>3</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107</v>
      </c>
      <c r="D44" s="240">
        <v>0</v>
      </c>
      <c r="E44" s="240">
        <v>718</v>
      </c>
      <c r="F44" s="240">
        <v>0</v>
      </c>
      <c r="G44" s="240">
        <v>453</v>
      </c>
      <c r="H44" s="240">
        <v>0</v>
      </c>
      <c r="I44" s="240">
        <v>764</v>
      </c>
      <c r="J44" s="240">
        <v>0</v>
      </c>
      <c r="K44" s="241">
        <v>2042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0" orientation="landscape" useFirstPageNumber="1" r:id="rId1"/>
  <headerFooter scaleWithDoc="0">
    <oddHeader>&amp;L&amp;G&amp;C&amp;G&amp;R&amp;G</oddHeader>
    <oddFooter>&amp;R&amp;"Montserrat,Negrita"&amp;10 &amp;P</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B95BD-14EA-4E4C-9579-9FCB93394EC9}">
  <sheetPr codeName="Hoja29"/>
  <dimension ref="A1:Y51"/>
  <sheetViews>
    <sheetView zoomScaleNormal="100" workbookViewId="0">
      <selection activeCell="U23" sqref="U23"/>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7" t="s">
        <v>513</v>
      </c>
      <c r="B2" s="637"/>
      <c r="C2" s="637"/>
      <c r="D2" s="637"/>
      <c r="E2" s="637"/>
      <c r="F2" s="637"/>
      <c r="G2" s="637"/>
      <c r="H2" s="637"/>
      <c r="I2" s="637"/>
      <c r="J2" s="637"/>
      <c r="K2" s="637"/>
      <c r="L2" s="637"/>
      <c r="M2" s="637"/>
      <c r="N2" s="637"/>
      <c r="O2" s="637"/>
      <c r="P2" s="637"/>
      <c r="Q2" s="637"/>
      <c r="R2" s="637"/>
      <c r="S2" s="637"/>
      <c r="T2" s="637"/>
      <c r="U2" s="637"/>
      <c r="V2" s="637"/>
      <c r="W2" s="637"/>
      <c r="X2" s="637"/>
      <c r="Y2" s="637"/>
    </row>
    <row r="3" spans="1:25" ht="30" customHeight="1">
      <c r="A3" s="637" t="str">
        <f>UPPER(CONCATENATE("Abril 2023"))</f>
        <v>ABRIL 2023</v>
      </c>
      <c r="B3" s="637"/>
      <c r="C3" s="637"/>
      <c r="D3" s="637"/>
      <c r="E3" s="637"/>
      <c r="F3" s="637"/>
      <c r="G3" s="637"/>
      <c r="H3" s="637"/>
      <c r="I3" s="637"/>
      <c r="J3" s="637"/>
      <c r="K3" s="637"/>
      <c r="L3" s="637"/>
      <c r="M3" s="637"/>
      <c r="N3" s="637"/>
      <c r="O3" s="637"/>
      <c r="P3" s="637"/>
      <c r="Q3" s="637"/>
      <c r="R3" s="637"/>
      <c r="S3" s="637"/>
      <c r="T3" s="637"/>
      <c r="U3" s="637"/>
      <c r="V3" s="637"/>
      <c r="W3" s="637"/>
      <c r="X3" s="637"/>
      <c r="Y3" s="637"/>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7" t="s">
        <v>153</v>
      </c>
      <c r="B5" s="657"/>
      <c r="C5" s="657"/>
      <c r="D5" s="657"/>
      <c r="E5" s="657"/>
      <c r="F5" s="657"/>
      <c r="G5" s="657"/>
      <c r="H5" s="657"/>
      <c r="I5" s="657"/>
      <c r="J5" s="657"/>
      <c r="K5" s="657"/>
      <c r="L5" s="657"/>
      <c r="M5" s="657"/>
      <c r="N5" s="657"/>
      <c r="O5" s="657"/>
      <c r="P5" s="657"/>
      <c r="Q5" s="657"/>
      <c r="R5" s="657"/>
      <c r="S5" s="657"/>
      <c r="T5" s="657"/>
      <c r="U5" s="657"/>
      <c r="V5" s="657"/>
      <c r="W5" s="657"/>
      <c r="X5" s="657"/>
      <c r="Y5" s="657"/>
    </row>
    <row r="6" spans="1:25" ht="18" customHeight="1">
      <c r="A6" s="629" t="s">
        <v>536</v>
      </c>
      <c r="B6" s="628"/>
      <c r="C6" s="629" t="s">
        <v>101</v>
      </c>
      <c r="D6" s="629"/>
      <c r="E6" s="629"/>
      <c r="F6" s="629"/>
      <c r="G6" s="629" t="s">
        <v>102</v>
      </c>
      <c r="H6" s="629"/>
      <c r="I6" s="629"/>
      <c r="J6" s="629"/>
      <c r="K6" s="629" t="s">
        <v>83</v>
      </c>
      <c r="L6" s="128"/>
      <c r="M6" s="128"/>
      <c r="N6" s="128"/>
      <c r="O6" s="128"/>
      <c r="P6" s="128"/>
      <c r="Q6" s="128"/>
      <c r="R6" s="128"/>
      <c r="S6" s="128"/>
      <c r="T6" s="128"/>
      <c r="U6" s="128"/>
      <c r="V6" s="128"/>
      <c r="W6" s="128"/>
      <c r="X6" s="128"/>
      <c r="Y6" s="128"/>
    </row>
    <row r="7" spans="1:25" ht="18" customHeight="1">
      <c r="A7" s="629"/>
      <c r="B7" s="628"/>
      <c r="C7" s="629" t="s">
        <v>511</v>
      </c>
      <c r="D7" s="629"/>
      <c r="E7" s="629" t="s">
        <v>512</v>
      </c>
      <c r="F7" s="629"/>
      <c r="G7" s="629" t="s">
        <v>511</v>
      </c>
      <c r="H7" s="629"/>
      <c r="I7" s="629" t="s">
        <v>512</v>
      </c>
      <c r="J7" s="629"/>
      <c r="K7" s="629"/>
      <c r="L7" s="128"/>
      <c r="M7" s="128"/>
      <c r="N7" s="128"/>
      <c r="O7" s="128"/>
      <c r="P7" s="128"/>
      <c r="Q7" s="128"/>
      <c r="R7" s="128"/>
      <c r="S7" s="128"/>
      <c r="T7" s="128"/>
      <c r="U7" s="128"/>
      <c r="V7" s="128"/>
      <c r="W7" s="128"/>
      <c r="X7" s="128"/>
      <c r="Y7" s="128"/>
    </row>
    <row r="8" spans="1:25" ht="18" customHeight="1">
      <c r="A8" s="629"/>
      <c r="B8" s="628"/>
      <c r="C8" s="352" t="s">
        <v>105</v>
      </c>
      <c r="D8" s="352" t="s">
        <v>106</v>
      </c>
      <c r="E8" s="352" t="s">
        <v>105</v>
      </c>
      <c r="F8" s="352" t="s">
        <v>106</v>
      </c>
      <c r="G8" s="352" t="s">
        <v>105</v>
      </c>
      <c r="H8" s="352" t="s">
        <v>106</v>
      </c>
      <c r="I8" s="352" t="s">
        <v>105</v>
      </c>
      <c r="J8" s="352" t="s">
        <v>106</v>
      </c>
      <c r="K8" s="629"/>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32" t="s">
        <v>108</v>
      </c>
      <c r="B10" s="136"/>
      <c r="C10" s="235"/>
      <c r="D10" s="236"/>
      <c r="E10" s="236">
        <v>4</v>
      </c>
      <c r="F10" s="236"/>
      <c r="G10" s="236"/>
      <c r="H10" s="236"/>
      <c r="I10" s="236"/>
      <c r="J10" s="236"/>
      <c r="K10" s="237">
        <v>4</v>
      </c>
      <c r="L10" s="128"/>
      <c r="M10" s="233" t="s">
        <v>116</v>
      </c>
      <c r="N10" s="234">
        <v>18</v>
      </c>
      <c r="O10" s="128"/>
      <c r="P10" s="128"/>
      <c r="Q10" s="128"/>
      <c r="R10" s="128"/>
      <c r="S10" s="128"/>
      <c r="T10" s="128"/>
      <c r="U10" s="128"/>
      <c r="V10" s="128"/>
      <c r="W10" s="128"/>
      <c r="X10" s="128"/>
      <c r="Y10" s="128"/>
    </row>
    <row r="11" spans="1:25" ht="21" customHeight="1">
      <c r="A11" s="232" t="s">
        <v>109</v>
      </c>
      <c r="B11" s="136"/>
      <c r="C11" s="235"/>
      <c r="D11" s="236"/>
      <c r="E11" s="236">
        <v>2</v>
      </c>
      <c r="F11" s="236"/>
      <c r="G11" s="236"/>
      <c r="H11" s="236"/>
      <c r="I11" s="236">
        <v>1</v>
      </c>
      <c r="J11" s="236"/>
      <c r="K11" s="237">
        <v>3</v>
      </c>
      <c r="L11" s="128"/>
      <c r="M11" s="233" t="s">
        <v>137</v>
      </c>
      <c r="N11" s="234">
        <v>14</v>
      </c>
      <c r="O11" s="128"/>
      <c r="P11" s="128"/>
      <c r="Q11" s="128"/>
      <c r="R11" s="128"/>
      <c r="S11" s="128"/>
      <c r="T11" s="128"/>
      <c r="U11" s="128"/>
      <c r="V11" s="128"/>
      <c r="W11" s="128"/>
      <c r="X11" s="128"/>
      <c r="Y11" s="128"/>
    </row>
    <row r="12" spans="1:25" ht="21" customHeight="1">
      <c r="A12" s="232" t="s">
        <v>110</v>
      </c>
      <c r="B12" s="136"/>
      <c r="C12" s="235"/>
      <c r="D12" s="236"/>
      <c r="E12" s="236"/>
      <c r="F12" s="236"/>
      <c r="G12" s="236"/>
      <c r="H12" s="236"/>
      <c r="I12" s="236"/>
      <c r="J12" s="236"/>
      <c r="K12" s="237">
        <v>0</v>
      </c>
      <c r="L12" s="128"/>
      <c r="M12" s="233" t="s">
        <v>135</v>
      </c>
      <c r="N12" s="234">
        <v>12</v>
      </c>
      <c r="O12" s="128"/>
      <c r="P12" s="128"/>
      <c r="Q12" s="128"/>
      <c r="R12" s="128"/>
      <c r="S12" s="128"/>
      <c r="T12" s="128"/>
      <c r="U12" s="128"/>
      <c r="V12" s="128"/>
      <c r="W12" s="128"/>
      <c r="X12" s="128"/>
      <c r="Y12" s="128"/>
    </row>
    <row r="13" spans="1:25" ht="21" customHeight="1">
      <c r="A13" s="232" t="s">
        <v>111</v>
      </c>
      <c r="B13" s="136"/>
      <c r="C13" s="235"/>
      <c r="D13" s="236"/>
      <c r="E13" s="236"/>
      <c r="F13" s="236"/>
      <c r="G13" s="236"/>
      <c r="H13" s="236"/>
      <c r="I13" s="236">
        <v>1</v>
      </c>
      <c r="J13" s="236"/>
      <c r="K13" s="237">
        <v>1</v>
      </c>
      <c r="L13" s="128"/>
      <c r="M13" s="233" t="s">
        <v>119</v>
      </c>
      <c r="N13" s="234">
        <v>10</v>
      </c>
      <c r="O13" s="128"/>
      <c r="P13" s="128"/>
      <c r="Q13" s="128"/>
      <c r="R13" s="128"/>
      <c r="S13" s="128"/>
      <c r="T13" s="128"/>
      <c r="U13" s="128"/>
      <c r="V13" s="128"/>
      <c r="W13" s="128"/>
      <c r="X13" s="128"/>
      <c r="Y13" s="128"/>
    </row>
    <row r="14" spans="1:25" ht="21" customHeight="1">
      <c r="A14" s="232" t="s">
        <v>114</v>
      </c>
      <c r="B14" s="136"/>
      <c r="C14" s="235">
        <v>1</v>
      </c>
      <c r="D14" s="236"/>
      <c r="E14" s="236">
        <v>6</v>
      </c>
      <c r="F14" s="236"/>
      <c r="G14" s="236"/>
      <c r="H14" s="236"/>
      <c r="I14" s="236">
        <v>1</v>
      </c>
      <c r="J14" s="236"/>
      <c r="K14" s="237">
        <v>8</v>
      </c>
      <c r="L14" s="128"/>
      <c r="M14" s="233" t="s">
        <v>128</v>
      </c>
      <c r="N14" s="234">
        <v>9</v>
      </c>
      <c r="O14" s="128"/>
      <c r="P14" s="128"/>
      <c r="Q14" s="128"/>
      <c r="R14" s="128"/>
      <c r="S14" s="128"/>
      <c r="T14" s="128"/>
      <c r="U14" s="128"/>
      <c r="V14" s="128"/>
      <c r="W14" s="128"/>
      <c r="X14" s="128"/>
      <c r="Y14" s="128"/>
    </row>
    <row r="15" spans="1:25" ht="21" customHeight="1">
      <c r="A15" s="232" t="s">
        <v>115</v>
      </c>
      <c r="B15" s="136"/>
      <c r="C15" s="235"/>
      <c r="D15" s="236"/>
      <c r="E15" s="236">
        <v>3</v>
      </c>
      <c r="F15" s="236"/>
      <c r="G15" s="236">
        <v>1</v>
      </c>
      <c r="H15" s="236"/>
      <c r="I15" s="236">
        <v>2</v>
      </c>
      <c r="J15" s="236"/>
      <c r="K15" s="237">
        <v>6</v>
      </c>
      <c r="L15" s="128"/>
      <c r="M15" s="233" t="s">
        <v>114</v>
      </c>
      <c r="N15" s="234">
        <v>8</v>
      </c>
      <c r="O15" s="128"/>
      <c r="P15" s="128"/>
      <c r="Q15" s="128"/>
      <c r="R15" s="128"/>
      <c r="S15" s="128"/>
      <c r="T15" s="128"/>
      <c r="U15" s="128"/>
      <c r="V15" s="128"/>
      <c r="W15" s="128"/>
      <c r="X15" s="128"/>
      <c r="Y15" s="128"/>
    </row>
    <row r="16" spans="1:25" ht="21" customHeight="1">
      <c r="A16" s="232" t="s">
        <v>116</v>
      </c>
      <c r="B16" s="136"/>
      <c r="C16" s="235"/>
      <c r="D16" s="236"/>
      <c r="E16" s="236">
        <v>8</v>
      </c>
      <c r="F16" s="236"/>
      <c r="G16" s="236">
        <v>4</v>
      </c>
      <c r="H16" s="236"/>
      <c r="I16" s="236">
        <v>6</v>
      </c>
      <c r="J16" s="236"/>
      <c r="K16" s="237">
        <v>18</v>
      </c>
      <c r="L16" s="128"/>
      <c r="M16" s="233" t="s">
        <v>122</v>
      </c>
      <c r="N16" s="234">
        <v>8</v>
      </c>
      <c r="O16" s="128"/>
      <c r="P16" s="128"/>
      <c r="Q16" s="128"/>
      <c r="R16" s="128"/>
      <c r="S16" s="128"/>
      <c r="T16" s="128"/>
      <c r="U16" s="128"/>
      <c r="V16" s="128"/>
      <c r="W16" s="128"/>
      <c r="X16" s="128"/>
      <c r="Y16" s="128"/>
    </row>
    <row r="17" spans="1:25" ht="21" customHeight="1">
      <c r="A17" s="232" t="s">
        <v>112</v>
      </c>
      <c r="B17" s="136"/>
      <c r="C17" s="235"/>
      <c r="D17" s="236"/>
      <c r="E17" s="236">
        <v>3</v>
      </c>
      <c r="F17" s="236"/>
      <c r="G17" s="236"/>
      <c r="H17" s="236"/>
      <c r="I17" s="236">
        <v>1</v>
      </c>
      <c r="J17" s="236"/>
      <c r="K17" s="237">
        <v>4</v>
      </c>
      <c r="L17" s="128"/>
      <c r="M17" s="233" t="s">
        <v>509</v>
      </c>
      <c r="N17" s="234">
        <v>7</v>
      </c>
      <c r="O17" s="128"/>
      <c r="P17" s="128"/>
      <c r="Q17" s="128"/>
      <c r="R17" s="128"/>
      <c r="S17" s="128"/>
      <c r="T17" s="128"/>
      <c r="U17" s="128"/>
      <c r="V17" s="128"/>
      <c r="W17" s="128"/>
      <c r="X17" s="128"/>
      <c r="Y17" s="128"/>
    </row>
    <row r="18" spans="1:25" ht="21" customHeight="1">
      <c r="A18" s="232" t="s">
        <v>113</v>
      </c>
      <c r="B18" s="136"/>
      <c r="C18" s="235"/>
      <c r="D18" s="236"/>
      <c r="E18" s="236"/>
      <c r="F18" s="236"/>
      <c r="G18" s="236"/>
      <c r="H18" s="236"/>
      <c r="I18" s="236"/>
      <c r="J18" s="236"/>
      <c r="K18" s="237">
        <v>0</v>
      </c>
      <c r="L18" s="128"/>
      <c r="M18" s="233" t="s">
        <v>115</v>
      </c>
      <c r="N18" s="234">
        <v>6</v>
      </c>
      <c r="O18" s="128"/>
      <c r="P18" s="128"/>
      <c r="Q18" s="128"/>
      <c r="R18" s="128"/>
      <c r="S18" s="128"/>
      <c r="T18" s="128"/>
      <c r="U18" s="128"/>
      <c r="V18" s="128"/>
      <c r="W18" s="128"/>
      <c r="X18" s="128"/>
      <c r="Y18" s="128"/>
    </row>
    <row r="19" spans="1:25" ht="21" customHeight="1">
      <c r="A19" s="232" t="s">
        <v>117</v>
      </c>
      <c r="B19" s="136"/>
      <c r="C19" s="235"/>
      <c r="D19" s="236"/>
      <c r="E19" s="236">
        <v>2</v>
      </c>
      <c r="F19" s="236"/>
      <c r="G19" s="236"/>
      <c r="H19" s="236"/>
      <c r="I19" s="236"/>
      <c r="J19" s="236"/>
      <c r="K19" s="237">
        <v>2</v>
      </c>
      <c r="L19" s="128"/>
      <c r="M19" s="233" t="s">
        <v>123</v>
      </c>
      <c r="N19" s="234">
        <v>5</v>
      </c>
      <c r="O19" s="128"/>
      <c r="P19" s="128"/>
      <c r="Q19" s="128"/>
      <c r="R19" s="128"/>
      <c r="S19" s="128"/>
      <c r="T19" s="128"/>
      <c r="U19" s="128"/>
      <c r="V19" s="128"/>
      <c r="W19" s="128"/>
      <c r="X19" s="128"/>
      <c r="Y19" s="128"/>
    </row>
    <row r="20" spans="1:25" ht="21" customHeight="1">
      <c r="A20" s="232" t="s">
        <v>122</v>
      </c>
      <c r="B20" s="136"/>
      <c r="C20" s="235"/>
      <c r="D20" s="236"/>
      <c r="E20" s="236">
        <v>2</v>
      </c>
      <c r="F20" s="236"/>
      <c r="G20" s="236">
        <v>2</v>
      </c>
      <c r="H20" s="236"/>
      <c r="I20" s="236">
        <v>4</v>
      </c>
      <c r="J20" s="236"/>
      <c r="K20" s="237">
        <v>8</v>
      </c>
      <c r="L20" s="128"/>
      <c r="M20" s="233" t="s">
        <v>124</v>
      </c>
      <c r="N20" s="234">
        <v>5</v>
      </c>
      <c r="O20" s="128"/>
      <c r="P20" s="128"/>
      <c r="Q20" s="128"/>
      <c r="R20" s="128"/>
      <c r="S20" s="128"/>
      <c r="T20" s="128"/>
      <c r="U20" s="128"/>
      <c r="V20" s="128"/>
      <c r="W20" s="128"/>
      <c r="X20" s="128"/>
      <c r="Y20" s="128"/>
    </row>
    <row r="21" spans="1:25" ht="21" customHeight="1">
      <c r="A21" s="232" t="s">
        <v>118</v>
      </c>
      <c r="B21" s="136"/>
      <c r="C21" s="235"/>
      <c r="D21" s="236"/>
      <c r="E21" s="236">
        <v>2</v>
      </c>
      <c r="F21" s="236"/>
      <c r="G21" s="236"/>
      <c r="H21" s="236"/>
      <c r="I21" s="236">
        <v>1</v>
      </c>
      <c r="J21" s="236"/>
      <c r="K21" s="237">
        <v>3</v>
      </c>
      <c r="L21" s="128"/>
      <c r="M21" s="233" t="s">
        <v>108</v>
      </c>
      <c r="N21" s="234">
        <v>4</v>
      </c>
      <c r="O21" s="128"/>
      <c r="P21" s="128"/>
      <c r="Q21" s="128"/>
      <c r="R21" s="128"/>
      <c r="S21" s="128"/>
      <c r="T21" s="128"/>
      <c r="U21" s="128"/>
      <c r="V21" s="128"/>
      <c r="W21" s="128"/>
      <c r="X21" s="128"/>
      <c r="Y21" s="128"/>
    </row>
    <row r="22" spans="1:25" ht="21" customHeight="1">
      <c r="A22" s="232" t="s">
        <v>119</v>
      </c>
      <c r="B22" s="136"/>
      <c r="C22" s="235"/>
      <c r="D22" s="236"/>
      <c r="E22" s="236">
        <v>5</v>
      </c>
      <c r="F22" s="236"/>
      <c r="G22" s="236">
        <v>2</v>
      </c>
      <c r="H22" s="236"/>
      <c r="I22" s="236">
        <v>3</v>
      </c>
      <c r="J22" s="236"/>
      <c r="K22" s="237">
        <v>10</v>
      </c>
      <c r="L22" s="128"/>
      <c r="M22" s="233" t="s">
        <v>112</v>
      </c>
      <c r="N22" s="234">
        <v>4</v>
      </c>
      <c r="O22" s="128"/>
      <c r="P22" s="128"/>
      <c r="Q22" s="128"/>
      <c r="R22" s="128"/>
      <c r="S22" s="128"/>
      <c r="T22" s="128"/>
      <c r="U22" s="128"/>
      <c r="V22" s="128"/>
      <c r="W22" s="128"/>
      <c r="X22" s="128"/>
      <c r="Y22" s="128"/>
    </row>
    <row r="23" spans="1:25" ht="21" customHeight="1">
      <c r="A23" s="232" t="s">
        <v>120</v>
      </c>
      <c r="B23" s="136"/>
      <c r="C23" s="235">
        <v>1</v>
      </c>
      <c r="D23" s="236"/>
      <c r="E23" s="236">
        <v>2</v>
      </c>
      <c r="F23" s="236"/>
      <c r="G23" s="236"/>
      <c r="H23" s="236"/>
      <c r="I23" s="236"/>
      <c r="J23" s="236"/>
      <c r="K23" s="237">
        <v>3</v>
      </c>
      <c r="L23" s="128"/>
      <c r="M23" s="233" t="s">
        <v>126</v>
      </c>
      <c r="N23" s="234">
        <v>4</v>
      </c>
      <c r="O23" s="128"/>
      <c r="P23" s="128"/>
      <c r="Q23" s="128"/>
      <c r="R23" s="128"/>
      <c r="S23" s="128"/>
      <c r="T23" s="128"/>
      <c r="U23" s="128"/>
      <c r="V23" s="128"/>
      <c r="W23" s="128"/>
      <c r="X23" s="128"/>
      <c r="Y23" s="128"/>
    </row>
    <row r="24" spans="1:25" ht="21" customHeight="1">
      <c r="A24" s="232" t="s">
        <v>121</v>
      </c>
      <c r="B24" s="136"/>
      <c r="C24" s="235">
        <v>1</v>
      </c>
      <c r="D24" s="236"/>
      <c r="E24" s="236">
        <v>1</v>
      </c>
      <c r="F24" s="236"/>
      <c r="G24" s="236"/>
      <c r="H24" s="236"/>
      <c r="I24" s="236"/>
      <c r="J24" s="236"/>
      <c r="K24" s="237">
        <v>2</v>
      </c>
      <c r="L24" s="128"/>
      <c r="M24" s="233" t="s">
        <v>139</v>
      </c>
      <c r="N24" s="234">
        <v>4</v>
      </c>
      <c r="O24" s="128"/>
      <c r="P24" s="128"/>
      <c r="Q24" s="128"/>
      <c r="R24" s="128"/>
      <c r="S24" s="128"/>
      <c r="T24" s="128"/>
      <c r="U24" s="128"/>
      <c r="V24" s="128"/>
      <c r="W24" s="128"/>
      <c r="X24" s="128"/>
      <c r="Y24" s="128"/>
    </row>
    <row r="25" spans="1:25" ht="21" customHeight="1">
      <c r="A25" s="232" t="s">
        <v>123</v>
      </c>
      <c r="B25" s="136"/>
      <c r="C25" s="235"/>
      <c r="D25" s="236"/>
      <c r="E25" s="236">
        <v>1</v>
      </c>
      <c r="F25" s="236"/>
      <c r="G25" s="236"/>
      <c r="H25" s="236"/>
      <c r="I25" s="236">
        <v>4</v>
      </c>
      <c r="J25" s="236"/>
      <c r="K25" s="237">
        <v>5</v>
      </c>
      <c r="L25" s="128"/>
      <c r="M25" s="233" t="s">
        <v>109</v>
      </c>
      <c r="N25" s="234">
        <v>3</v>
      </c>
      <c r="O25" s="128"/>
      <c r="P25" s="128"/>
      <c r="Q25" s="128"/>
      <c r="R25" s="128"/>
      <c r="S25" s="128"/>
      <c r="T25" s="128"/>
      <c r="U25" s="128"/>
      <c r="V25" s="128"/>
      <c r="W25" s="128"/>
      <c r="X25" s="128"/>
      <c r="Y25" s="128"/>
    </row>
    <row r="26" spans="1:25" ht="21" customHeight="1">
      <c r="A26" s="232" t="s">
        <v>124</v>
      </c>
      <c r="B26" s="136"/>
      <c r="C26" s="235">
        <v>1</v>
      </c>
      <c r="D26" s="236"/>
      <c r="E26" s="236">
        <v>1</v>
      </c>
      <c r="F26" s="236"/>
      <c r="G26" s="236"/>
      <c r="H26" s="236"/>
      <c r="I26" s="236">
        <v>3</v>
      </c>
      <c r="J26" s="236"/>
      <c r="K26" s="237">
        <v>5</v>
      </c>
      <c r="L26" s="128"/>
      <c r="M26" s="233" t="s">
        <v>118</v>
      </c>
      <c r="N26" s="234">
        <v>3</v>
      </c>
      <c r="O26" s="128"/>
      <c r="P26" s="128"/>
      <c r="Q26" s="128"/>
      <c r="R26" s="128"/>
      <c r="S26" s="128"/>
      <c r="T26" s="128"/>
      <c r="U26" s="128"/>
      <c r="V26" s="128"/>
      <c r="W26" s="128"/>
      <c r="X26" s="128"/>
      <c r="Y26" s="128"/>
    </row>
    <row r="27" spans="1:25" ht="21" customHeight="1">
      <c r="A27" s="232" t="s">
        <v>125</v>
      </c>
      <c r="B27" s="136"/>
      <c r="C27" s="235"/>
      <c r="D27" s="236"/>
      <c r="E27" s="236">
        <v>1</v>
      </c>
      <c r="F27" s="236"/>
      <c r="G27" s="236"/>
      <c r="H27" s="236"/>
      <c r="I27" s="236"/>
      <c r="J27" s="236"/>
      <c r="K27" s="237">
        <v>1</v>
      </c>
      <c r="L27" s="128"/>
      <c r="M27" s="233" t="s">
        <v>120</v>
      </c>
      <c r="N27" s="234">
        <v>3</v>
      </c>
      <c r="O27" s="128"/>
      <c r="P27" s="128"/>
      <c r="Q27" s="128"/>
      <c r="R27" s="128"/>
      <c r="S27" s="128"/>
      <c r="T27" s="128"/>
      <c r="U27" s="128"/>
      <c r="V27" s="128"/>
      <c r="W27" s="128"/>
      <c r="X27" s="128"/>
      <c r="Y27" s="128"/>
    </row>
    <row r="28" spans="1:25" ht="21" customHeight="1">
      <c r="A28" s="232" t="s">
        <v>126</v>
      </c>
      <c r="B28" s="136"/>
      <c r="C28" s="235">
        <v>1</v>
      </c>
      <c r="D28" s="236"/>
      <c r="E28" s="236">
        <v>3</v>
      </c>
      <c r="F28" s="236"/>
      <c r="G28" s="236"/>
      <c r="H28" s="236"/>
      <c r="I28" s="236"/>
      <c r="J28" s="236"/>
      <c r="K28" s="237">
        <v>4</v>
      </c>
      <c r="L28" s="128"/>
      <c r="M28" s="233" t="s">
        <v>127</v>
      </c>
      <c r="N28" s="234">
        <v>3</v>
      </c>
      <c r="O28" s="128"/>
      <c r="P28" s="128"/>
      <c r="Q28" s="128"/>
      <c r="R28" s="128"/>
      <c r="S28" s="128"/>
      <c r="T28" s="128"/>
      <c r="U28" s="128"/>
      <c r="V28" s="128"/>
      <c r="W28" s="128"/>
      <c r="X28" s="128"/>
      <c r="Y28" s="128"/>
    </row>
    <row r="29" spans="1:25" ht="21" customHeight="1">
      <c r="A29" s="232" t="s">
        <v>127</v>
      </c>
      <c r="B29" s="136"/>
      <c r="C29" s="235">
        <v>1</v>
      </c>
      <c r="D29" s="236"/>
      <c r="E29" s="236"/>
      <c r="F29" s="236"/>
      <c r="G29" s="236"/>
      <c r="H29" s="236"/>
      <c r="I29" s="236">
        <v>2</v>
      </c>
      <c r="J29" s="236"/>
      <c r="K29" s="237">
        <v>3</v>
      </c>
      <c r="L29" s="128"/>
      <c r="M29" s="233" t="s">
        <v>132</v>
      </c>
      <c r="N29" s="234">
        <v>3</v>
      </c>
      <c r="O29" s="128"/>
      <c r="P29" s="128"/>
      <c r="Q29" s="128"/>
      <c r="R29" s="128"/>
      <c r="S29" s="128"/>
      <c r="T29" s="128"/>
      <c r="U29" s="128"/>
      <c r="V29" s="128"/>
      <c r="W29" s="128"/>
      <c r="X29" s="128"/>
      <c r="Y29" s="128"/>
    </row>
    <row r="30" spans="1:25" ht="21" customHeight="1">
      <c r="A30" s="232" t="s">
        <v>128</v>
      </c>
      <c r="B30" s="136"/>
      <c r="C30" s="235">
        <v>3</v>
      </c>
      <c r="D30" s="236"/>
      <c r="E30" s="236">
        <v>1</v>
      </c>
      <c r="F30" s="236"/>
      <c r="G30" s="236">
        <v>1</v>
      </c>
      <c r="H30" s="236"/>
      <c r="I30" s="236">
        <v>4</v>
      </c>
      <c r="J30" s="236"/>
      <c r="K30" s="237">
        <v>9</v>
      </c>
      <c r="L30" s="128"/>
      <c r="M30" s="233" t="s">
        <v>117</v>
      </c>
      <c r="N30" s="234">
        <v>2</v>
      </c>
      <c r="O30" s="128"/>
      <c r="P30" s="128"/>
      <c r="Q30" s="128"/>
      <c r="R30" s="128"/>
      <c r="S30" s="128"/>
      <c r="T30" s="128"/>
      <c r="U30" s="128"/>
      <c r="V30" s="128"/>
      <c r="W30" s="128"/>
      <c r="X30" s="128"/>
      <c r="Y30" s="128"/>
    </row>
    <row r="31" spans="1:25" ht="21" customHeight="1">
      <c r="A31" s="232" t="s">
        <v>129</v>
      </c>
      <c r="B31" s="136"/>
      <c r="C31" s="235"/>
      <c r="D31" s="236"/>
      <c r="E31" s="236"/>
      <c r="F31" s="236"/>
      <c r="G31" s="236"/>
      <c r="H31" s="236"/>
      <c r="I31" s="236"/>
      <c r="J31" s="236"/>
      <c r="K31" s="237">
        <v>0</v>
      </c>
      <c r="L31" s="128"/>
      <c r="M31" s="233" t="s">
        <v>121</v>
      </c>
      <c r="N31" s="234">
        <v>2</v>
      </c>
      <c r="O31" s="128"/>
      <c r="P31" s="128"/>
      <c r="Q31" s="128"/>
      <c r="R31" s="128"/>
      <c r="S31" s="128"/>
      <c r="T31" s="128"/>
      <c r="U31" s="128"/>
      <c r="V31" s="128"/>
      <c r="W31" s="128"/>
      <c r="X31" s="128"/>
      <c r="Y31" s="128"/>
    </row>
    <row r="32" spans="1:25" ht="21" customHeight="1">
      <c r="A32" s="232" t="s">
        <v>130</v>
      </c>
      <c r="B32" s="136"/>
      <c r="C32" s="235"/>
      <c r="D32" s="236"/>
      <c r="E32" s="236"/>
      <c r="F32" s="236"/>
      <c r="G32" s="236">
        <v>1</v>
      </c>
      <c r="H32" s="236"/>
      <c r="I32" s="236"/>
      <c r="J32" s="236"/>
      <c r="K32" s="237">
        <v>1</v>
      </c>
      <c r="L32" s="128"/>
      <c r="M32" s="233" t="s">
        <v>133</v>
      </c>
      <c r="N32" s="234">
        <v>2</v>
      </c>
      <c r="O32" s="128"/>
      <c r="P32" s="128"/>
      <c r="Q32" s="128"/>
      <c r="R32" s="128"/>
      <c r="S32" s="128"/>
      <c r="T32" s="128"/>
      <c r="U32" s="128"/>
      <c r="V32" s="128"/>
      <c r="W32" s="128"/>
      <c r="X32" s="128"/>
      <c r="Y32" s="128"/>
    </row>
    <row r="33" spans="1:25" ht="21" customHeight="1">
      <c r="A33" s="232" t="s">
        <v>131</v>
      </c>
      <c r="B33" s="136"/>
      <c r="C33" s="235">
        <v>1</v>
      </c>
      <c r="D33" s="236"/>
      <c r="E33" s="236"/>
      <c r="F33" s="236"/>
      <c r="G33" s="236"/>
      <c r="H33" s="236"/>
      <c r="I33" s="236"/>
      <c r="J33" s="236"/>
      <c r="K33" s="237">
        <v>1</v>
      </c>
      <c r="L33" s="128"/>
      <c r="M33" s="233" t="s">
        <v>111</v>
      </c>
      <c r="N33" s="234">
        <v>1</v>
      </c>
      <c r="O33" s="128"/>
      <c r="P33" s="128"/>
      <c r="Q33" s="128"/>
      <c r="R33" s="128"/>
      <c r="S33" s="128"/>
      <c r="T33" s="128"/>
      <c r="U33" s="128"/>
      <c r="V33" s="128"/>
      <c r="W33" s="128"/>
      <c r="X33" s="128"/>
      <c r="Y33" s="128"/>
    </row>
    <row r="34" spans="1:25" ht="21" customHeight="1">
      <c r="A34" s="232" t="s">
        <v>132</v>
      </c>
      <c r="B34" s="136"/>
      <c r="C34" s="235"/>
      <c r="D34" s="236"/>
      <c r="E34" s="236">
        <v>1</v>
      </c>
      <c r="F34" s="236"/>
      <c r="G34" s="236">
        <v>1</v>
      </c>
      <c r="H34" s="236"/>
      <c r="I34" s="236">
        <v>1</v>
      </c>
      <c r="J34" s="236"/>
      <c r="K34" s="237">
        <v>3</v>
      </c>
      <c r="L34" s="128"/>
      <c r="M34" s="233" t="s">
        <v>125</v>
      </c>
      <c r="N34" s="234">
        <v>1</v>
      </c>
      <c r="O34" s="128"/>
      <c r="P34" s="128"/>
      <c r="Q34" s="128"/>
      <c r="R34" s="128"/>
      <c r="S34" s="128"/>
      <c r="T34" s="128"/>
      <c r="U34" s="128"/>
      <c r="V34" s="128"/>
      <c r="W34" s="128"/>
      <c r="X34" s="128"/>
      <c r="Y34" s="128"/>
    </row>
    <row r="35" spans="1:25" ht="21" customHeight="1">
      <c r="A35" s="232" t="s">
        <v>133</v>
      </c>
      <c r="B35" s="136"/>
      <c r="C35" s="235"/>
      <c r="D35" s="236"/>
      <c r="E35" s="236">
        <v>2</v>
      </c>
      <c r="F35" s="236"/>
      <c r="G35" s="236"/>
      <c r="H35" s="236"/>
      <c r="I35" s="236"/>
      <c r="J35" s="236"/>
      <c r="K35" s="237">
        <v>2</v>
      </c>
      <c r="L35" s="128"/>
      <c r="M35" s="233" t="s">
        <v>130</v>
      </c>
      <c r="N35" s="234">
        <v>1</v>
      </c>
      <c r="O35" s="128"/>
      <c r="P35" s="128"/>
      <c r="Q35" s="128"/>
      <c r="R35" s="128"/>
      <c r="S35" s="128"/>
      <c r="T35" s="128"/>
      <c r="U35" s="128"/>
      <c r="V35" s="128"/>
      <c r="W35" s="128"/>
      <c r="X35" s="128"/>
      <c r="Y35" s="128"/>
    </row>
    <row r="36" spans="1:25" ht="21" customHeight="1">
      <c r="A36" s="232" t="s">
        <v>134</v>
      </c>
      <c r="B36" s="136"/>
      <c r="C36" s="235"/>
      <c r="D36" s="236"/>
      <c r="E36" s="236">
        <v>1</v>
      </c>
      <c r="F36" s="236"/>
      <c r="G36" s="236"/>
      <c r="H36" s="236"/>
      <c r="I36" s="236"/>
      <c r="J36" s="236"/>
      <c r="K36" s="237">
        <v>1</v>
      </c>
      <c r="L36" s="128"/>
      <c r="M36" s="233" t="s">
        <v>131</v>
      </c>
      <c r="N36" s="234">
        <v>1</v>
      </c>
      <c r="O36" s="128"/>
      <c r="P36" s="128"/>
      <c r="Q36" s="128"/>
      <c r="R36" s="128"/>
      <c r="S36" s="128"/>
      <c r="T36" s="128"/>
      <c r="U36" s="128"/>
      <c r="V36" s="128"/>
      <c r="W36" s="128"/>
      <c r="X36" s="128"/>
      <c r="Y36" s="128"/>
    </row>
    <row r="37" spans="1:25" ht="21" customHeight="1">
      <c r="A37" s="232" t="s">
        <v>135</v>
      </c>
      <c r="B37" s="136"/>
      <c r="C37" s="235">
        <v>1</v>
      </c>
      <c r="D37" s="236"/>
      <c r="E37" s="236">
        <v>4</v>
      </c>
      <c r="F37" s="236"/>
      <c r="G37" s="236">
        <v>3</v>
      </c>
      <c r="H37" s="236"/>
      <c r="I37" s="236">
        <v>4</v>
      </c>
      <c r="J37" s="236"/>
      <c r="K37" s="237">
        <v>12</v>
      </c>
      <c r="L37" s="128"/>
      <c r="M37" s="233" t="s">
        <v>134</v>
      </c>
      <c r="N37" s="234">
        <v>1</v>
      </c>
      <c r="O37" s="128"/>
      <c r="P37" s="128"/>
      <c r="Q37" s="128"/>
      <c r="R37" s="128"/>
      <c r="S37" s="128"/>
      <c r="T37" s="128"/>
      <c r="U37" s="128"/>
      <c r="V37" s="128"/>
      <c r="W37" s="128"/>
      <c r="X37" s="128"/>
      <c r="Y37" s="128"/>
    </row>
    <row r="38" spans="1:25" ht="21" customHeight="1">
      <c r="A38" s="232" t="s">
        <v>136</v>
      </c>
      <c r="B38" s="136"/>
      <c r="C38" s="235"/>
      <c r="D38" s="236"/>
      <c r="E38" s="236">
        <v>1</v>
      </c>
      <c r="F38" s="236"/>
      <c r="G38" s="236"/>
      <c r="H38" s="236"/>
      <c r="I38" s="236"/>
      <c r="J38" s="236"/>
      <c r="K38" s="237">
        <v>1</v>
      </c>
      <c r="L38" s="128"/>
      <c r="M38" s="233" t="s">
        <v>136</v>
      </c>
      <c r="N38" s="234">
        <v>1</v>
      </c>
      <c r="O38" s="128"/>
      <c r="P38" s="128"/>
      <c r="Q38" s="128"/>
      <c r="R38" s="128"/>
      <c r="S38" s="128"/>
      <c r="T38" s="128"/>
      <c r="U38" s="128"/>
      <c r="V38" s="128"/>
      <c r="W38" s="128"/>
      <c r="X38" s="128"/>
      <c r="Y38" s="128"/>
    </row>
    <row r="39" spans="1:25" ht="21" customHeight="1">
      <c r="A39" s="232" t="s">
        <v>137</v>
      </c>
      <c r="B39" s="136"/>
      <c r="C39" s="235">
        <v>2</v>
      </c>
      <c r="D39" s="236"/>
      <c r="E39" s="236">
        <v>7</v>
      </c>
      <c r="F39" s="236"/>
      <c r="G39" s="236">
        <v>1</v>
      </c>
      <c r="H39" s="236"/>
      <c r="I39" s="236">
        <v>4</v>
      </c>
      <c r="J39" s="236"/>
      <c r="K39" s="237">
        <v>14</v>
      </c>
      <c r="L39" s="128"/>
      <c r="M39" s="233" t="s">
        <v>138</v>
      </c>
      <c r="N39" s="234">
        <v>1</v>
      </c>
      <c r="O39" s="128"/>
      <c r="P39" s="128"/>
      <c r="Q39" s="128"/>
      <c r="R39" s="128"/>
      <c r="S39" s="128"/>
      <c r="T39" s="128"/>
      <c r="U39" s="128"/>
      <c r="V39" s="128"/>
      <c r="W39" s="128"/>
      <c r="X39" s="128"/>
      <c r="Y39" s="128"/>
    </row>
    <row r="40" spans="1:25" ht="21" customHeight="1">
      <c r="A40" s="232" t="s">
        <v>138</v>
      </c>
      <c r="B40" s="136"/>
      <c r="C40" s="235"/>
      <c r="D40" s="236"/>
      <c r="E40" s="236"/>
      <c r="F40" s="236"/>
      <c r="G40" s="236"/>
      <c r="H40" s="236"/>
      <c r="I40" s="236">
        <v>1</v>
      </c>
      <c r="J40" s="236"/>
      <c r="K40" s="237">
        <v>1</v>
      </c>
      <c r="L40" s="128"/>
      <c r="M40" s="233" t="s">
        <v>110</v>
      </c>
      <c r="N40" s="234">
        <v>0</v>
      </c>
      <c r="O40" s="128"/>
      <c r="P40" s="128"/>
      <c r="Q40" s="128"/>
      <c r="R40" s="128"/>
      <c r="S40" s="128"/>
      <c r="T40" s="128"/>
      <c r="U40" s="128"/>
      <c r="V40" s="128"/>
      <c r="W40" s="128"/>
      <c r="X40" s="128"/>
      <c r="Y40" s="128"/>
    </row>
    <row r="41" spans="1:25" ht="21" customHeight="1">
      <c r="A41" s="232" t="s">
        <v>139</v>
      </c>
      <c r="B41" s="136"/>
      <c r="C41" s="235"/>
      <c r="D41" s="236"/>
      <c r="E41" s="236">
        <v>3</v>
      </c>
      <c r="F41" s="236"/>
      <c r="G41" s="236"/>
      <c r="H41" s="236"/>
      <c r="I41" s="236">
        <v>1</v>
      </c>
      <c r="J41" s="236"/>
      <c r="K41" s="237">
        <v>4</v>
      </c>
      <c r="L41" s="128"/>
      <c r="M41" s="233" t="s">
        <v>113</v>
      </c>
      <c r="N41" s="234">
        <v>0</v>
      </c>
      <c r="O41" s="128"/>
      <c r="P41" s="128"/>
      <c r="Q41" s="128"/>
      <c r="R41" s="128"/>
      <c r="S41" s="128"/>
      <c r="T41" s="128"/>
      <c r="U41" s="128"/>
      <c r="V41" s="128"/>
      <c r="W41" s="128"/>
      <c r="X41" s="128"/>
      <c r="Y41" s="128"/>
    </row>
    <row r="42" spans="1:25" ht="21" customHeight="1">
      <c r="A42" s="232" t="s">
        <v>509</v>
      </c>
      <c r="B42" s="136"/>
      <c r="C42" s="235">
        <v>1</v>
      </c>
      <c r="D42" s="236"/>
      <c r="E42" s="236"/>
      <c r="F42" s="236"/>
      <c r="G42" s="236">
        <v>2</v>
      </c>
      <c r="H42" s="236"/>
      <c r="I42" s="236">
        <v>4</v>
      </c>
      <c r="J42" s="236"/>
      <c r="K42" s="237">
        <v>7</v>
      </c>
      <c r="L42" s="128"/>
      <c r="M42" s="233" t="s">
        <v>129</v>
      </c>
      <c r="N42" s="234">
        <v>0</v>
      </c>
      <c r="O42" s="128"/>
      <c r="P42" s="128"/>
      <c r="Q42" s="128"/>
      <c r="R42" s="128"/>
      <c r="S42" s="128"/>
      <c r="T42" s="128"/>
      <c r="U42" s="128"/>
      <c r="V42" s="128"/>
      <c r="W42" s="128"/>
      <c r="X42" s="128"/>
      <c r="Y42" s="128"/>
    </row>
    <row r="43" spans="1:25" ht="8.1" customHeight="1">
      <c r="A43" s="136"/>
      <c r="B43" s="136"/>
      <c r="C43" s="238"/>
      <c r="D43" s="238"/>
      <c r="E43" s="238"/>
      <c r="F43" s="238"/>
      <c r="G43" s="238"/>
      <c r="H43" s="238"/>
      <c r="I43" s="238"/>
      <c r="J43" s="238"/>
      <c r="K43" s="238"/>
      <c r="L43" s="128"/>
      <c r="M43" s="128"/>
      <c r="N43" s="128"/>
      <c r="O43" s="128"/>
      <c r="P43" s="128"/>
      <c r="Q43" s="128"/>
      <c r="R43" s="128"/>
      <c r="S43" s="128"/>
      <c r="T43" s="128"/>
      <c r="U43" s="128"/>
      <c r="V43" s="128"/>
      <c r="W43" s="128"/>
      <c r="X43" s="128"/>
      <c r="Y43" s="128"/>
    </row>
    <row r="44" spans="1:25" ht="21" customHeight="1">
      <c r="A44" s="226" t="s">
        <v>104</v>
      </c>
      <c r="B44" s="136"/>
      <c r="C44" s="239">
        <v>14</v>
      </c>
      <c r="D44" s="240">
        <v>0</v>
      </c>
      <c r="E44" s="240">
        <v>66</v>
      </c>
      <c r="F44" s="240">
        <v>0</v>
      </c>
      <c r="G44" s="240">
        <v>18</v>
      </c>
      <c r="H44" s="240">
        <v>0</v>
      </c>
      <c r="I44" s="240">
        <v>48</v>
      </c>
      <c r="J44" s="240">
        <v>0</v>
      </c>
      <c r="K44" s="241">
        <v>146</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510</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508</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31"/>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1" orientation="landscape" useFirstPageNumber="1" r:id="rId1"/>
  <headerFooter scaleWithDoc="0">
    <oddHeader>&amp;L&amp;G&amp;C&amp;G&amp;R&amp;G</oddHeader>
    <oddFooter>&amp;R&amp;"Montserrat,Negrita"&amp;10 &amp;P</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F9AAF-86EB-44EC-84BB-1D62B6625935}">
  <sheetPr codeName="Hoja30"/>
  <dimension ref="A1:M63"/>
  <sheetViews>
    <sheetView zoomScale="60" zoomScaleNormal="60" workbookViewId="0">
      <selection activeCell="G19" sqref="G19"/>
    </sheetView>
  </sheetViews>
  <sheetFormatPr baseColWidth="10" defaultRowHeight="12.75"/>
  <cols>
    <col min="1" max="1" width="76.140625" style="243" customWidth="1"/>
    <col min="2" max="2" width="1.7109375" style="243" customWidth="1"/>
    <col min="3" max="11" width="30.7109375" style="243" customWidth="1"/>
    <col min="12" max="12" width="1.7109375" style="243" customWidth="1"/>
    <col min="13" max="13" width="21.7109375" style="243" customWidth="1"/>
    <col min="14" max="16384" width="11.42578125" style="243"/>
  </cols>
  <sheetData>
    <row r="1" spans="1:13" ht="24.95" customHeight="1">
      <c r="A1" s="658" t="s">
        <v>729</v>
      </c>
      <c r="B1" s="658"/>
      <c r="C1" s="658"/>
      <c r="D1" s="658"/>
      <c r="E1" s="658"/>
      <c r="F1" s="658"/>
      <c r="G1" s="658"/>
      <c r="H1" s="658"/>
      <c r="I1" s="658"/>
      <c r="J1" s="658"/>
      <c r="K1" s="658"/>
      <c r="L1" s="658"/>
      <c r="M1" s="658"/>
    </row>
    <row r="2" spans="1:13" ht="24.95" customHeight="1">
      <c r="A2" s="658" t="str">
        <f>UPPER(CONCATENATE("Abril 2023"))</f>
        <v>ABRIL 2023</v>
      </c>
      <c r="B2" s="658"/>
      <c r="C2" s="658"/>
      <c r="D2" s="658"/>
      <c r="E2" s="658"/>
      <c r="F2" s="658"/>
      <c r="G2" s="658"/>
      <c r="H2" s="658"/>
      <c r="I2" s="658"/>
      <c r="J2" s="658"/>
      <c r="K2" s="658"/>
      <c r="L2" s="658"/>
      <c r="M2" s="658"/>
    </row>
    <row r="3" spans="1:13">
      <c r="A3" s="244"/>
    </row>
    <row r="4" spans="1:13" s="396" customFormat="1" ht="24" customHeight="1">
      <c r="A4" s="659" t="s">
        <v>100</v>
      </c>
      <c r="B4" s="660"/>
      <c r="C4" s="659" t="s">
        <v>52</v>
      </c>
      <c r="D4" s="659"/>
      <c r="E4" s="659"/>
      <c r="F4" s="659"/>
      <c r="G4" s="659"/>
      <c r="H4" s="659"/>
      <c r="I4" s="659"/>
      <c r="J4" s="659"/>
      <c r="K4" s="659"/>
      <c r="M4" s="661" t="s">
        <v>83</v>
      </c>
    </row>
    <row r="5" spans="1:13" s="396" customFormat="1" ht="24" customHeight="1">
      <c r="A5" s="659"/>
      <c r="B5" s="660"/>
      <c r="C5" s="394" t="s">
        <v>655</v>
      </c>
      <c r="D5" s="394" t="s">
        <v>656</v>
      </c>
      <c r="E5" s="394" t="s">
        <v>657</v>
      </c>
      <c r="F5" s="394" t="s">
        <v>658</v>
      </c>
      <c r="G5" s="394" t="s">
        <v>659</v>
      </c>
      <c r="H5" s="394" t="s">
        <v>660</v>
      </c>
      <c r="I5" s="394" t="s">
        <v>661</v>
      </c>
      <c r="J5" s="394" t="s">
        <v>662</v>
      </c>
      <c r="K5" s="394" t="s">
        <v>663</v>
      </c>
      <c r="M5" s="661"/>
    </row>
    <row r="6" spans="1:13" ht="8.1" customHeight="1">
      <c r="A6" s="245"/>
      <c r="B6" s="246"/>
      <c r="K6" s="246"/>
    </row>
    <row r="7" spans="1:13" s="396" customFormat="1" ht="24" customHeight="1">
      <c r="A7" s="398" t="s">
        <v>108</v>
      </c>
      <c r="B7" s="395"/>
      <c r="C7" s="399">
        <v>299</v>
      </c>
      <c r="D7" s="399">
        <v>400</v>
      </c>
      <c r="E7" s="399">
        <v>413</v>
      </c>
      <c r="F7" s="399">
        <v>334</v>
      </c>
      <c r="G7" s="399">
        <v>244</v>
      </c>
      <c r="H7" s="399">
        <v>194</v>
      </c>
      <c r="I7" s="399">
        <v>113</v>
      </c>
      <c r="J7" s="399">
        <v>61</v>
      </c>
      <c r="K7" s="399">
        <v>64</v>
      </c>
      <c r="M7" s="400">
        <v>2122</v>
      </c>
    </row>
    <row r="8" spans="1:13" s="396" customFormat="1" ht="24" customHeight="1">
      <c r="A8" s="398" t="s">
        <v>109</v>
      </c>
      <c r="B8" s="395"/>
      <c r="C8" s="401">
        <v>1319</v>
      </c>
      <c r="D8" s="401">
        <v>1978</v>
      </c>
      <c r="E8" s="401">
        <v>2855</v>
      </c>
      <c r="F8" s="401">
        <v>2774</v>
      </c>
      <c r="G8" s="401">
        <v>1993</v>
      </c>
      <c r="H8" s="401">
        <v>1494</v>
      </c>
      <c r="I8" s="399">
        <v>551</v>
      </c>
      <c r="J8" s="399">
        <v>284</v>
      </c>
      <c r="K8" s="399">
        <v>296</v>
      </c>
      <c r="M8" s="400">
        <v>13544</v>
      </c>
    </row>
    <row r="9" spans="1:13" s="396" customFormat="1" ht="24" customHeight="1">
      <c r="A9" s="398" t="s">
        <v>110</v>
      </c>
      <c r="B9" s="395"/>
      <c r="C9" s="399">
        <v>159</v>
      </c>
      <c r="D9" s="399">
        <v>169</v>
      </c>
      <c r="E9" s="399">
        <v>240</v>
      </c>
      <c r="F9" s="399">
        <v>225</v>
      </c>
      <c r="G9" s="399">
        <v>189</v>
      </c>
      <c r="H9" s="399">
        <v>128</v>
      </c>
      <c r="I9" s="399">
        <v>72</v>
      </c>
      <c r="J9" s="399">
        <v>43</v>
      </c>
      <c r="K9" s="399">
        <v>40</v>
      </c>
      <c r="M9" s="400">
        <v>1265</v>
      </c>
    </row>
    <row r="10" spans="1:13" s="396" customFormat="1" ht="24" customHeight="1">
      <c r="A10" s="398" t="s">
        <v>111</v>
      </c>
      <c r="B10" s="395"/>
      <c r="C10" s="399">
        <v>86</v>
      </c>
      <c r="D10" s="399">
        <v>152</v>
      </c>
      <c r="E10" s="399">
        <v>187</v>
      </c>
      <c r="F10" s="399">
        <v>165</v>
      </c>
      <c r="G10" s="399">
        <v>150</v>
      </c>
      <c r="H10" s="399">
        <v>125</v>
      </c>
      <c r="I10" s="399">
        <v>75</v>
      </c>
      <c r="J10" s="399">
        <v>34</v>
      </c>
      <c r="K10" s="399">
        <v>57</v>
      </c>
      <c r="M10" s="400">
        <v>1031</v>
      </c>
    </row>
    <row r="11" spans="1:13" s="396" customFormat="1" ht="24" customHeight="1">
      <c r="A11" s="398" t="s">
        <v>114</v>
      </c>
      <c r="B11" s="395"/>
      <c r="C11" s="399">
        <v>905</v>
      </c>
      <c r="D11" s="399">
        <v>849</v>
      </c>
      <c r="E11" s="399">
        <v>813</v>
      </c>
      <c r="F11" s="399">
        <v>752</v>
      </c>
      <c r="G11" s="399">
        <v>654</v>
      </c>
      <c r="H11" s="399">
        <v>463</v>
      </c>
      <c r="I11" s="399">
        <v>373</v>
      </c>
      <c r="J11" s="399">
        <v>270</v>
      </c>
      <c r="K11" s="399">
        <v>251</v>
      </c>
      <c r="M11" s="400">
        <v>5330</v>
      </c>
    </row>
    <row r="12" spans="1:13" s="396" customFormat="1" ht="24" customHeight="1">
      <c r="A12" s="398" t="s">
        <v>115</v>
      </c>
      <c r="B12" s="395"/>
      <c r="C12" s="401">
        <v>1002</v>
      </c>
      <c r="D12" s="401">
        <v>1513</v>
      </c>
      <c r="E12" s="401">
        <v>1778</v>
      </c>
      <c r="F12" s="401">
        <v>1497</v>
      </c>
      <c r="G12" s="401">
        <v>1110</v>
      </c>
      <c r="H12" s="399">
        <v>755</v>
      </c>
      <c r="I12" s="399">
        <v>511</v>
      </c>
      <c r="J12" s="399">
        <v>305</v>
      </c>
      <c r="K12" s="399">
        <v>285</v>
      </c>
      <c r="M12" s="400">
        <v>8756</v>
      </c>
    </row>
    <row r="13" spans="1:13" s="396" customFormat="1" ht="24" customHeight="1">
      <c r="A13" s="398" t="s">
        <v>116</v>
      </c>
      <c r="B13" s="395"/>
      <c r="C13" s="401">
        <v>1705</v>
      </c>
      <c r="D13" s="401">
        <v>3199</v>
      </c>
      <c r="E13" s="401">
        <v>4402</v>
      </c>
      <c r="F13" s="401">
        <v>4618</v>
      </c>
      <c r="G13" s="401">
        <v>4010</v>
      </c>
      <c r="H13" s="401">
        <v>3098</v>
      </c>
      <c r="I13" s="401">
        <v>2203</v>
      </c>
      <c r="J13" s="401">
        <v>1292</v>
      </c>
      <c r="K13" s="399">
        <v>1190</v>
      </c>
      <c r="M13" s="400">
        <v>25717</v>
      </c>
    </row>
    <row r="14" spans="1:13" s="396" customFormat="1" ht="24" customHeight="1">
      <c r="A14" s="398" t="s">
        <v>112</v>
      </c>
      <c r="B14" s="395"/>
      <c r="C14" s="399">
        <v>800</v>
      </c>
      <c r="D14" s="399">
        <v>932</v>
      </c>
      <c r="E14" s="399">
        <v>833</v>
      </c>
      <c r="F14" s="399">
        <v>657</v>
      </c>
      <c r="G14" s="399">
        <v>509</v>
      </c>
      <c r="H14" s="399">
        <v>308</v>
      </c>
      <c r="I14" s="399">
        <v>214</v>
      </c>
      <c r="J14" s="399">
        <v>102</v>
      </c>
      <c r="K14" s="399">
        <v>151</v>
      </c>
      <c r="M14" s="400">
        <v>4506</v>
      </c>
    </row>
    <row r="15" spans="1:13" s="396" customFormat="1" ht="24" customHeight="1">
      <c r="A15" s="398" t="s">
        <v>113</v>
      </c>
      <c r="B15" s="395"/>
      <c r="C15" s="399">
        <v>100</v>
      </c>
      <c r="D15" s="399">
        <v>197</v>
      </c>
      <c r="E15" s="399">
        <v>236</v>
      </c>
      <c r="F15" s="399">
        <v>185</v>
      </c>
      <c r="G15" s="399">
        <v>158</v>
      </c>
      <c r="H15" s="399">
        <v>153</v>
      </c>
      <c r="I15" s="399">
        <v>118</v>
      </c>
      <c r="J15" s="399">
        <v>54</v>
      </c>
      <c r="K15" s="399">
        <v>58</v>
      </c>
      <c r="M15" s="400">
        <v>1259</v>
      </c>
    </row>
    <row r="16" spans="1:13" s="396" customFormat="1" ht="24" customHeight="1">
      <c r="A16" s="398" t="s">
        <v>117</v>
      </c>
      <c r="B16" s="395"/>
      <c r="C16" s="399">
        <v>368</v>
      </c>
      <c r="D16" s="399">
        <v>646</v>
      </c>
      <c r="E16" s="399">
        <v>811</v>
      </c>
      <c r="F16" s="399">
        <v>671</v>
      </c>
      <c r="G16" s="399">
        <v>548</v>
      </c>
      <c r="H16" s="399">
        <v>371</v>
      </c>
      <c r="I16" s="399">
        <v>241</v>
      </c>
      <c r="J16" s="399">
        <v>128</v>
      </c>
      <c r="K16" s="399">
        <v>154</v>
      </c>
      <c r="M16" s="400">
        <v>3938</v>
      </c>
    </row>
    <row r="17" spans="1:13" s="396" customFormat="1" ht="24" customHeight="1">
      <c r="A17" s="398" t="s">
        <v>122</v>
      </c>
      <c r="B17" s="395"/>
      <c r="C17" s="401">
        <v>7864</v>
      </c>
      <c r="D17" s="401">
        <v>5894</v>
      </c>
      <c r="E17" s="401">
        <v>5677</v>
      </c>
      <c r="F17" s="401">
        <v>5281</v>
      </c>
      <c r="G17" s="401">
        <v>4158</v>
      </c>
      <c r="H17" s="401">
        <v>2926</v>
      </c>
      <c r="I17" s="401">
        <v>1671</v>
      </c>
      <c r="J17" s="399">
        <v>967</v>
      </c>
      <c r="K17" s="399">
        <v>818</v>
      </c>
      <c r="M17" s="400">
        <v>35256</v>
      </c>
    </row>
    <row r="18" spans="1:13" s="396" customFormat="1" ht="24" customHeight="1">
      <c r="A18" s="398" t="s">
        <v>118</v>
      </c>
      <c r="B18" s="395"/>
      <c r="C18" s="401">
        <v>1095</v>
      </c>
      <c r="D18" s="401">
        <v>1403</v>
      </c>
      <c r="E18" s="401">
        <v>1414</v>
      </c>
      <c r="F18" s="401">
        <v>1077</v>
      </c>
      <c r="G18" s="399">
        <v>925</v>
      </c>
      <c r="H18" s="399">
        <v>563</v>
      </c>
      <c r="I18" s="399">
        <v>243</v>
      </c>
      <c r="J18" s="399">
        <v>148</v>
      </c>
      <c r="K18" s="399">
        <v>262</v>
      </c>
      <c r="M18" s="400">
        <v>7130</v>
      </c>
    </row>
    <row r="19" spans="1:13" s="396" customFormat="1" ht="24" customHeight="1">
      <c r="A19" s="398" t="s">
        <v>119</v>
      </c>
      <c r="B19" s="395"/>
      <c r="C19" s="399">
        <v>301</v>
      </c>
      <c r="D19" s="399">
        <v>537</v>
      </c>
      <c r="E19" s="399">
        <v>708</v>
      </c>
      <c r="F19" s="399">
        <v>641</v>
      </c>
      <c r="G19" s="399">
        <v>573</v>
      </c>
      <c r="H19" s="399">
        <v>459</v>
      </c>
      <c r="I19" s="399">
        <v>305</v>
      </c>
      <c r="J19" s="399">
        <v>231</v>
      </c>
      <c r="K19" s="399">
        <v>254</v>
      </c>
      <c r="M19" s="400">
        <v>4009</v>
      </c>
    </row>
    <row r="20" spans="1:13" s="396" customFormat="1" ht="24" customHeight="1">
      <c r="A20" s="398" t="s">
        <v>120</v>
      </c>
      <c r="B20" s="395"/>
      <c r="C20" s="399">
        <v>476</v>
      </c>
      <c r="D20" s="399">
        <v>782</v>
      </c>
      <c r="E20" s="399">
        <v>882</v>
      </c>
      <c r="F20" s="399">
        <v>900</v>
      </c>
      <c r="G20" s="399">
        <v>697</v>
      </c>
      <c r="H20" s="399">
        <v>500</v>
      </c>
      <c r="I20" s="399">
        <v>316</v>
      </c>
      <c r="J20" s="399">
        <v>193</v>
      </c>
      <c r="K20" s="399">
        <v>260</v>
      </c>
      <c r="M20" s="400">
        <v>5006</v>
      </c>
    </row>
    <row r="21" spans="1:13" s="396" customFormat="1" ht="24" customHeight="1">
      <c r="A21" s="398" t="s">
        <v>121</v>
      </c>
      <c r="B21" s="395"/>
      <c r="C21" s="401">
        <v>1515</v>
      </c>
      <c r="D21" s="401">
        <v>2421</v>
      </c>
      <c r="E21" s="401">
        <v>2435</v>
      </c>
      <c r="F21" s="401">
        <v>2286</v>
      </c>
      <c r="G21" s="401">
        <v>1883</v>
      </c>
      <c r="H21" s="401">
        <v>1248</v>
      </c>
      <c r="I21" s="399">
        <v>788</v>
      </c>
      <c r="J21" s="399">
        <v>455</v>
      </c>
      <c r="K21" s="399">
        <v>431</v>
      </c>
      <c r="M21" s="400">
        <v>13462</v>
      </c>
    </row>
    <row r="22" spans="1:13" s="396" customFormat="1" ht="24" customHeight="1">
      <c r="A22" s="398" t="s">
        <v>123</v>
      </c>
      <c r="B22" s="395"/>
      <c r="C22" s="399">
        <v>882</v>
      </c>
      <c r="D22" s="401">
        <v>1127</v>
      </c>
      <c r="E22" s="401">
        <v>1137</v>
      </c>
      <c r="F22" s="401">
        <v>1007</v>
      </c>
      <c r="G22" s="399">
        <v>831</v>
      </c>
      <c r="H22" s="399">
        <v>622</v>
      </c>
      <c r="I22" s="399">
        <v>404</v>
      </c>
      <c r="J22" s="399">
        <v>254</v>
      </c>
      <c r="K22" s="399">
        <v>221</v>
      </c>
      <c r="M22" s="400">
        <v>6485</v>
      </c>
    </row>
    <row r="23" spans="1:13" s="396" customFormat="1" ht="24" customHeight="1">
      <c r="A23" s="398" t="s">
        <v>124</v>
      </c>
      <c r="B23" s="395"/>
      <c r="C23" s="399">
        <v>336</v>
      </c>
      <c r="D23" s="399">
        <v>569</v>
      </c>
      <c r="E23" s="399">
        <v>637</v>
      </c>
      <c r="F23" s="399">
        <v>645</v>
      </c>
      <c r="G23" s="399">
        <v>536</v>
      </c>
      <c r="H23" s="399">
        <v>423</v>
      </c>
      <c r="I23" s="399">
        <v>278</v>
      </c>
      <c r="J23" s="399">
        <v>171</v>
      </c>
      <c r="K23" s="399">
        <v>245</v>
      </c>
      <c r="M23" s="400">
        <v>3840</v>
      </c>
    </row>
    <row r="24" spans="1:13" s="396" customFormat="1" ht="24" customHeight="1">
      <c r="A24" s="398" t="s">
        <v>125</v>
      </c>
      <c r="B24" s="395"/>
      <c r="C24" s="399">
        <v>62</v>
      </c>
      <c r="D24" s="399">
        <v>339</v>
      </c>
      <c r="E24" s="399">
        <v>540</v>
      </c>
      <c r="F24" s="399">
        <v>473</v>
      </c>
      <c r="G24" s="399">
        <v>364</v>
      </c>
      <c r="H24" s="399">
        <v>329</v>
      </c>
      <c r="I24" s="399">
        <v>176</v>
      </c>
      <c r="J24" s="399">
        <v>89</v>
      </c>
      <c r="K24" s="399">
        <v>135</v>
      </c>
      <c r="M24" s="400">
        <v>2507</v>
      </c>
    </row>
    <row r="25" spans="1:13" s="396" customFormat="1" ht="24" customHeight="1">
      <c r="A25" s="398" t="s">
        <v>126</v>
      </c>
      <c r="B25" s="395"/>
      <c r="C25" s="401">
        <v>1401</v>
      </c>
      <c r="D25" s="401">
        <v>2055</v>
      </c>
      <c r="E25" s="401">
        <v>2123</v>
      </c>
      <c r="F25" s="401">
        <v>1660</v>
      </c>
      <c r="G25" s="401">
        <v>1191</v>
      </c>
      <c r="H25" s="399">
        <v>815</v>
      </c>
      <c r="I25" s="399">
        <v>457</v>
      </c>
      <c r="J25" s="399">
        <v>244</v>
      </c>
      <c r="K25" s="399">
        <v>206</v>
      </c>
      <c r="M25" s="400">
        <v>10152</v>
      </c>
    </row>
    <row r="26" spans="1:13" s="396" customFormat="1" ht="24" customHeight="1">
      <c r="A26" s="398" t="s">
        <v>127</v>
      </c>
      <c r="B26" s="395"/>
      <c r="C26" s="399">
        <v>216</v>
      </c>
      <c r="D26" s="399">
        <v>475</v>
      </c>
      <c r="E26" s="399">
        <v>634</v>
      </c>
      <c r="F26" s="399">
        <v>621</v>
      </c>
      <c r="G26" s="399">
        <v>589</v>
      </c>
      <c r="H26" s="399">
        <v>469</v>
      </c>
      <c r="I26" s="399">
        <v>351</v>
      </c>
      <c r="J26" s="399">
        <v>227</v>
      </c>
      <c r="K26" s="399">
        <v>260</v>
      </c>
      <c r="M26" s="400">
        <v>3842</v>
      </c>
    </row>
    <row r="27" spans="1:13" s="396" customFormat="1" ht="24" customHeight="1">
      <c r="A27" s="398" t="s">
        <v>128</v>
      </c>
      <c r="B27" s="395"/>
      <c r="C27" s="399">
        <v>843</v>
      </c>
      <c r="D27" s="401">
        <v>1263</v>
      </c>
      <c r="E27" s="401">
        <v>1370</v>
      </c>
      <c r="F27" s="401">
        <v>1313</v>
      </c>
      <c r="G27" s="401">
        <v>1141</v>
      </c>
      <c r="H27" s="399">
        <v>861</v>
      </c>
      <c r="I27" s="399">
        <v>643</v>
      </c>
      <c r="J27" s="399">
        <v>424</v>
      </c>
      <c r="K27" s="399">
        <v>501</v>
      </c>
      <c r="M27" s="400">
        <v>8359</v>
      </c>
    </row>
    <row r="28" spans="1:13" s="396" customFormat="1" ht="24" customHeight="1">
      <c r="A28" s="398" t="s">
        <v>129</v>
      </c>
      <c r="B28" s="395"/>
      <c r="C28" s="399">
        <v>483</v>
      </c>
      <c r="D28" s="399">
        <v>594</v>
      </c>
      <c r="E28" s="399">
        <v>637</v>
      </c>
      <c r="F28" s="399">
        <v>496</v>
      </c>
      <c r="G28" s="399">
        <v>371</v>
      </c>
      <c r="H28" s="399">
        <v>241</v>
      </c>
      <c r="I28" s="399">
        <v>153</v>
      </c>
      <c r="J28" s="399">
        <v>89</v>
      </c>
      <c r="K28" s="399">
        <v>91</v>
      </c>
      <c r="M28" s="400">
        <v>3155</v>
      </c>
    </row>
    <row r="29" spans="1:13" s="396" customFormat="1" ht="24" customHeight="1">
      <c r="A29" s="398" t="s">
        <v>130</v>
      </c>
      <c r="B29" s="395"/>
      <c r="C29" s="399">
        <v>582</v>
      </c>
      <c r="D29" s="399">
        <v>704</v>
      </c>
      <c r="E29" s="399">
        <v>744</v>
      </c>
      <c r="F29" s="399">
        <v>525</v>
      </c>
      <c r="G29" s="399">
        <v>384</v>
      </c>
      <c r="H29" s="399">
        <v>290</v>
      </c>
      <c r="I29" s="399">
        <v>173</v>
      </c>
      <c r="J29" s="399">
        <v>97</v>
      </c>
      <c r="K29" s="399">
        <v>114</v>
      </c>
      <c r="M29" s="400">
        <v>3613</v>
      </c>
    </row>
    <row r="30" spans="1:13" s="396" customFormat="1" ht="24" customHeight="1">
      <c r="A30" s="398" t="s">
        <v>131</v>
      </c>
      <c r="B30" s="395"/>
      <c r="C30" s="399">
        <v>346</v>
      </c>
      <c r="D30" s="399">
        <v>504</v>
      </c>
      <c r="E30" s="399">
        <v>532</v>
      </c>
      <c r="F30" s="399">
        <v>415</v>
      </c>
      <c r="G30" s="399">
        <v>323</v>
      </c>
      <c r="H30" s="399">
        <v>214</v>
      </c>
      <c r="I30" s="399">
        <v>132</v>
      </c>
      <c r="J30" s="399">
        <v>90</v>
      </c>
      <c r="K30" s="399">
        <v>119</v>
      </c>
      <c r="M30" s="400">
        <v>2675</v>
      </c>
    </row>
    <row r="31" spans="1:13" s="396" customFormat="1" ht="24" customHeight="1">
      <c r="A31" s="398" t="s">
        <v>132</v>
      </c>
      <c r="B31" s="395"/>
      <c r="C31" s="399">
        <v>535</v>
      </c>
      <c r="D31" s="399">
        <v>755</v>
      </c>
      <c r="E31" s="399">
        <v>739</v>
      </c>
      <c r="F31" s="399">
        <v>582</v>
      </c>
      <c r="G31" s="399">
        <v>449</v>
      </c>
      <c r="H31" s="399">
        <v>385</v>
      </c>
      <c r="I31" s="399">
        <v>254</v>
      </c>
      <c r="J31" s="399">
        <v>195</v>
      </c>
      <c r="K31" s="399">
        <v>187</v>
      </c>
      <c r="M31" s="400">
        <v>4081</v>
      </c>
    </row>
    <row r="32" spans="1:13" s="396" customFormat="1" ht="24" customHeight="1">
      <c r="A32" s="398" t="s">
        <v>133</v>
      </c>
      <c r="B32" s="395"/>
      <c r="C32" s="401">
        <v>1395</v>
      </c>
      <c r="D32" s="401">
        <v>1881</v>
      </c>
      <c r="E32" s="401">
        <v>2053</v>
      </c>
      <c r="F32" s="401">
        <v>1724</v>
      </c>
      <c r="G32" s="401">
        <v>1251</v>
      </c>
      <c r="H32" s="399">
        <v>850</v>
      </c>
      <c r="I32" s="399">
        <v>570</v>
      </c>
      <c r="J32" s="399">
        <v>269</v>
      </c>
      <c r="K32" s="399">
        <v>276</v>
      </c>
      <c r="M32" s="400">
        <v>10269</v>
      </c>
    </row>
    <row r="33" spans="1:13" s="396" customFormat="1" ht="24" customHeight="1">
      <c r="A33" s="398" t="s">
        <v>134</v>
      </c>
      <c r="B33" s="395"/>
      <c r="C33" s="399">
        <v>905</v>
      </c>
      <c r="D33" s="399">
        <v>793</v>
      </c>
      <c r="E33" s="399">
        <v>763</v>
      </c>
      <c r="F33" s="399">
        <v>610</v>
      </c>
      <c r="G33" s="399">
        <v>459</v>
      </c>
      <c r="H33" s="399">
        <v>340</v>
      </c>
      <c r="I33" s="399">
        <v>225</v>
      </c>
      <c r="J33" s="399">
        <v>155</v>
      </c>
      <c r="K33" s="399">
        <v>231</v>
      </c>
      <c r="M33" s="400">
        <v>4481</v>
      </c>
    </row>
    <row r="34" spans="1:13" s="396" customFormat="1" ht="24" customHeight="1">
      <c r="A34" s="398" t="s">
        <v>135</v>
      </c>
      <c r="B34" s="395"/>
      <c r="C34" s="399">
        <v>424</v>
      </c>
      <c r="D34" s="399">
        <v>695</v>
      </c>
      <c r="E34" s="399">
        <v>738</v>
      </c>
      <c r="F34" s="399">
        <v>646</v>
      </c>
      <c r="G34" s="399">
        <v>534</v>
      </c>
      <c r="H34" s="399">
        <v>405</v>
      </c>
      <c r="I34" s="399">
        <v>301</v>
      </c>
      <c r="J34" s="399">
        <v>134</v>
      </c>
      <c r="K34" s="399">
        <v>226</v>
      </c>
      <c r="M34" s="400">
        <v>4103</v>
      </c>
    </row>
    <row r="35" spans="1:13" s="396" customFormat="1" ht="24" customHeight="1">
      <c r="A35" s="398" t="s">
        <v>136</v>
      </c>
      <c r="B35" s="395"/>
      <c r="C35" s="399">
        <v>102</v>
      </c>
      <c r="D35" s="399">
        <v>215</v>
      </c>
      <c r="E35" s="399">
        <v>220</v>
      </c>
      <c r="F35" s="399">
        <v>163</v>
      </c>
      <c r="G35" s="399">
        <v>111</v>
      </c>
      <c r="H35" s="399">
        <v>84</v>
      </c>
      <c r="I35" s="399">
        <v>53</v>
      </c>
      <c r="J35" s="399">
        <v>29</v>
      </c>
      <c r="K35" s="399">
        <v>25</v>
      </c>
      <c r="M35" s="400">
        <v>1002</v>
      </c>
    </row>
    <row r="36" spans="1:13" s="396" customFormat="1" ht="24" customHeight="1">
      <c r="A36" s="398" t="s">
        <v>137</v>
      </c>
      <c r="B36" s="395"/>
      <c r="C36" s="401">
        <v>1033</v>
      </c>
      <c r="D36" s="401">
        <v>1147</v>
      </c>
      <c r="E36" s="401">
        <v>1172</v>
      </c>
      <c r="F36" s="401">
        <v>1104</v>
      </c>
      <c r="G36" s="399">
        <v>958</v>
      </c>
      <c r="H36" s="399">
        <v>852</v>
      </c>
      <c r="I36" s="399">
        <v>592</v>
      </c>
      <c r="J36" s="399">
        <v>384</v>
      </c>
      <c r="K36" s="399">
        <v>345</v>
      </c>
      <c r="M36" s="400">
        <v>7587</v>
      </c>
    </row>
    <row r="37" spans="1:13" s="396" customFormat="1" ht="24" customHeight="1">
      <c r="A37" s="398" t="s">
        <v>138</v>
      </c>
      <c r="B37" s="395"/>
      <c r="C37" s="399">
        <v>157</v>
      </c>
      <c r="D37" s="399">
        <v>257</v>
      </c>
      <c r="E37" s="399">
        <v>257</v>
      </c>
      <c r="F37" s="399">
        <v>238</v>
      </c>
      <c r="G37" s="399">
        <v>222</v>
      </c>
      <c r="H37" s="399">
        <v>170</v>
      </c>
      <c r="I37" s="399">
        <v>120</v>
      </c>
      <c r="J37" s="399">
        <v>69</v>
      </c>
      <c r="K37" s="399">
        <v>103</v>
      </c>
      <c r="M37" s="400">
        <v>1593</v>
      </c>
    </row>
    <row r="38" spans="1:13" s="396" customFormat="1" ht="24" customHeight="1">
      <c r="A38" s="398" t="s">
        <v>139</v>
      </c>
      <c r="B38" s="395"/>
      <c r="C38" s="399">
        <v>451</v>
      </c>
      <c r="D38" s="399">
        <v>473</v>
      </c>
      <c r="E38" s="399">
        <v>383</v>
      </c>
      <c r="F38" s="399">
        <v>300</v>
      </c>
      <c r="G38" s="399">
        <v>232</v>
      </c>
      <c r="H38" s="399">
        <v>148</v>
      </c>
      <c r="I38" s="399">
        <v>113</v>
      </c>
      <c r="J38" s="399">
        <v>62</v>
      </c>
      <c r="K38" s="399">
        <v>107</v>
      </c>
      <c r="M38" s="400">
        <v>2269</v>
      </c>
    </row>
    <row r="39" spans="1:13" s="396" customFormat="1" ht="8.1" customHeight="1">
      <c r="A39" s="402"/>
      <c r="B39" s="395"/>
      <c r="C39" s="403"/>
      <c r="D39" s="403"/>
      <c r="E39" s="403"/>
      <c r="F39" s="403"/>
      <c r="G39" s="403"/>
      <c r="H39" s="403"/>
      <c r="I39" s="403"/>
      <c r="J39" s="403"/>
      <c r="K39" s="403"/>
    </row>
    <row r="40" spans="1:13" s="396" customFormat="1" ht="24" customHeight="1">
      <c r="A40" s="404" t="s">
        <v>107</v>
      </c>
      <c r="B40" s="395"/>
      <c r="C40" s="405">
        <v>28147</v>
      </c>
      <c r="D40" s="405">
        <v>34918</v>
      </c>
      <c r="E40" s="405">
        <v>38363</v>
      </c>
      <c r="F40" s="405">
        <v>34585</v>
      </c>
      <c r="G40" s="405">
        <v>27747</v>
      </c>
      <c r="H40" s="405">
        <v>20283</v>
      </c>
      <c r="I40" s="405">
        <v>12789</v>
      </c>
      <c r="J40" s="405">
        <v>7549</v>
      </c>
      <c r="K40" s="405">
        <v>7963</v>
      </c>
      <c r="M40" s="406">
        <v>212344</v>
      </c>
    </row>
    <row r="41" spans="1:13" s="396" customFormat="1" ht="8.1" customHeight="1">
      <c r="A41" s="395"/>
      <c r="B41" s="395"/>
      <c r="K41" s="395"/>
    </row>
    <row r="42" spans="1:13" s="396" customFormat="1" ht="24" customHeight="1">
      <c r="A42" s="398" t="s">
        <v>140</v>
      </c>
      <c r="B42" s="407"/>
      <c r="C42" s="399">
        <v>8</v>
      </c>
      <c r="D42" s="399">
        <v>34</v>
      </c>
      <c r="E42" s="399">
        <v>71</v>
      </c>
      <c r="F42" s="399">
        <v>91</v>
      </c>
      <c r="G42" s="399">
        <v>96</v>
      </c>
      <c r="H42" s="399">
        <v>79</v>
      </c>
      <c r="I42" s="399">
        <v>57</v>
      </c>
      <c r="J42" s="399">
        <v>30</v>
      </c>
      <c r="K42" s="399">
        <v>42</v>
      </c>
      <c r="M42" s="400">
        <v>508</v>
      </c>
    </row>
    <row r="43" spans="1:13" s="396" customFormat="1" ht="24" customHeight="1">
      <c r="A43" s="398" t="s">
        <v>141</v>
      </c>
      <c r="B43" s="407"/>
      <c r="C43" s="399">
        <v>69</v>
      </c>
      <c r="D43" s="399">
        <v>244</v>
      </c>
      <c r="E43" s="399">
        <v>349</v>
      </c>
      <c r="F43" s="399">
        <v>272</v>
      </c>
      <c r="G43" s="399">
        <v>317</v>
      </c>
      <c r="H43" s="399">
        <v>258</v>
      </c>
      <c r="I43" s="399">
        <v>201</v>
      </c>
      <c r="J43" s="399">
        <v>117</v>
      </c>
      <c r="K43" s="399">
        <v>55</v>
      </c>
      <c r="M43" s="400">
        <v>1882</v>
      </c>
    </row>
    <row r="44" spans="1:13" s="396" customFormat="1" ht="24" customHeight="1">
      <c r="A44" s="398" t="s">
        <v>142</v>
      </c>
      <c r="B44" s="407"/>
      <c r="C44" s="399">
        <v>98</v>
      </c>
      <c r="D44" s="399">
        <v>303</v>
      </c>
      <c r="E44" s="399">
        <v>405</v>
      </c>
      <c r="F44" s="399">
        <v>390</v>
      </c>
      <c r="G44" s="399">
        <v>261</v>
      </c>
      <c r="H44" s="399">
        <v>205</v>
      </c>
      <c r="I44" s="399">
        <v>115</v>
      </c>
      <c r="J44" s="399">
        <v>43</v>
      </c>
      <c r="K44" s="399">
        <v>29</v>
      </c>
      <c r="M44" s="400">
        <v>1849</v>
      </c>
    </row>
    <row r="45" spans="1:13" s="396" customFormat="1" ht="24" customHeight="1">
      <c r="A45" s="398" t="s">
        <v>143</v>
      </c>
      <c r="B45" s="407"/>
      <c r="C45" s="399">
        <v>3</v>
      </c>
      <c r="D45" s="399">
        <v>17</v>
      </c>
      <c r="E45" s="399">
        <v>28</v>
      </c>
      <c r="F45" s="399">
        <v>23</v>
      </c>
      <c r="G45" s="399">
        <v>24</v>
      </c>
      <c r="H45" s="399">
        <v>28</v>
      </c>
      <c r="I45" s="399">
        <v>15</v>
      </c>
      <c r="J45" s="399">
        <v>6</v>
      </c>
      <c r="K45" s="399">
        <v>3</v>
      </c>
      <c r="M45" s="400">
        <v>147</v>
      </c>
    </row>
    <row r="46" spans="1:13" s="396" customFormat="1" ht="24" customHeight="1">
      <c r="A46" s="398" t="s">
        <v>144</v>
      </c>
      <c r="B46" s="407"/>
      <c r="C46" s="399">
        <v>13</v>
      </c>
      <c r="D46" s="399">
        <v>54</v>
      </c>
      <c r="E46" s="399">
        <v>84</v>
      </c>
      <c r="F46" s="399">
        <v>112</v>
      </c>
      <c r="G46" s="399">
        <v>114</v>
      </c>
      <c r="H46" s="399">
        <v>76</v>
      </c>
      <c r="I46" s="399">
        <v>63</v>
      </c>
      <c r="J46" s="399">
        <v>38</v>
      </c>
      <c r="K46" s="399">
        <v>16</v>
      </c>
      <c r="M46" s="400">
        <v>570</v>
      </c>
    </row>
    <row r="47" spans="1:13" s="396" customFormat="1" ht="24" customHeight="1">
      <c r="A47" s="398" t="s">
        <v>145</v>
      </c>
      <c r="B47" s="407"/>
      <c r="C47" s="399">
        <v>274</v>
      </c>
      <c r="D47" s="399">
        <v>318</v>
      </c>
      <c r="E47" s="399">
        <v>373</v>
      </c>
      <c r="F47" s="399">
        <v>386</v>
      </c>
      <c r="G47" s="399">
        <v>346</v>
      </c>
      <c r="H47" s="399">
        <v>189</v>
      </c>
      <c r="I47" s="399">
        <v>143</v>
      </c>
      <c r="J47" s="399">
        <v>79</v>
      </c>
      <c r="K47" s="399">
        <v>24</v>
      </c>
      <c r="M47" s="400">
        <v>2132</v>
      </c>
    </row>
    <row r="48" spans="1:13" s="396" customFormat="1" ht="24" customHeight="1">
      <c r="A48" s="398" t="s">
        <v>146</v>
      </c>
      <c r="B48" s="407"/>
      <c r="C48" s="399">
        <v>206</v>
      </c>
      <c r="D48" s="399">
        <v>394</v>
      </c>
      <c r="E48" s="399">
        <v>430</v>
      </c>
      <c r="F48" s="399">
        <v>394</v>
      </c>
      <c r="G48" s="399">
        <v>278</v>
      </c>
      <c r="H48" s="399">
        <v>175</v>
      </c>
      <c r="I48" s="399">
        <v>110</v>
      </c>
      <c r="J48" s="399">
        <v>53</v>
      </c>
      <c r="K48" s="399">
        <v>60</v>
      </c>
      <c r="M48" s="400">
        <v>2100</v>
      </c>
    </row>
    <row r="49" spans="1:13" s="396" customFormat="1" ht="24" customHeight="1">
      <c r="A49" s="398" t="s">
        <v>147</v>
      </c>
      <c r="B49" s="407"/>
      <c r="C49" s="399">
        <v>103</v>
      </c>
      <c r="D49" s="399">
        <v>304</v>
      </c>
      <c r="E49" s="399">
        <v>432</v>
      </c>
      <c r="F49" s="399">
        <v>386</v>
      </c>
      <c r="G49" s="399">
        <v>276</v>
      </c>
      <c r="H49" s="399">
        <v>176</v>
      </c>
      <c r="I49" s="399">
        <v>134</v>
      </c>
      <c r="J49" s="399">
        <v>77</v>
      </c>
      <c r="K49" s="399">
        <v>65</v>
      </c>
      <c r="M49" s="400">
        <v>1953</v>
      </c>
    </row>
    <row r="50" spans="1:13" s="396" customFormat="1" ht="24" customHeight="1">
      <c r="A50" s="398" t="s">
        <v>148</v>
      </c>
      <c r="B50" s="407"/>
      <c r="C50" s="399">
        <v>44</v>
      </c>
      <c r="D50" s="399">
        <v>209</v>
      </c>
      <c r="E50" s="399">
        <v>398</v>
      </c>
      <c r="F50" s="399">
        <v>414</v>
      </c>
      <c r="G50" s="399">
        <v>344</v>
      </c>
      <c r="H50" s="399">
        <v>236</v>
      </c>
      <c r="I50" s="399">
        <v>158</v>
      </c>
      <c r="J50" s="399">
        <v>91</v>
      </c>
      <c r="K50" s="399">
        <v>64</v>
      </c>
      <c r="M50" s="400">
        <v>1958</v>
      </c>
    </row>
    <row r="51" spans="1:13" s="396" customFormat="1" ht="24" customHeight="1">
      <c r="A51" s="398" t="s">
        <v>149</v>
      </c>
      <c r="B51" s="407"/>
      <c r="C51" s="399">
        <v>78</v>
      </c>
      <c r="D51" s="399">
        <v>243</v>
      </c>
      <c r="E51" s="399">
        <v>376</v>
      </c>
      <c r="F51" s="399">
        <v>383</v>
      </c>
      <c r="G51" s="399">
        <v>303</v>
      </c>
      <c r="H51" s="399">
        <v>171</v>
      </c>
      <c r="I51" s="399">
        <v>114</v>
      </c>
      <c r="J51" s="399">
        <v>59</v>
      </c>
      <c r="K51" s="399">
        <v>34</v>
      </c>
      <c r="M51" s="400">
        <v>1761</v>
      </c>
    </row>
    <row r="52" spans="1:13" s="396" customFormat="1" ht="24" customHeight="1">
      <c r="A52" s="398" t="s">
        <v>150</v>
      </c>
      <c r="B52" s="407"/>
      <c r="C52" s="399">
        <v>96</v>
      </c>
      <c r="D52" s="399">
        <v>206</v>
      </c>
      <c r="E52" s="399">
        <v>255</v>
      </c>
      <c r="F52" s="399">
        <v>226</v>
      </c>
      <c r="G52" s="399">
        <v>169</v>
      </c>
      <c r="H52" s="399">
        <v>121</v>
      </c>
      <c r="I52" s="399">
        <v>61</v>
      </c>
      <c r="J52" s="399">
        <v>48</v>
      </c>
      <c r="K52" s="399">
        <v>35</v>
      </c>
      <c r="M52" s="400">
        <v>1217</v>
      </c>
    </row>
    <row r="53" spans="1:13" s="396" customFormat="1" ht="24" customHeight="1">
      <c r="A53" s="398" t="s">
        <v>151</v>
      </c>
      <c r="B53" s="407"/>
      <c r="C53" s="399">
        <v>60</v>
      </c>
      <c r="D53" s="399">
        <v>173</v>
      </c>
      <c r="E53" s="399">
        <v>255</v>
      </c>
      <c r="F53" s="399">
        <v>258</v>
      </c>
      <c r="G53" s="399">
        <v>204</v>
      </c>
      <c r="H53" s="399">
        <v>159</v>
      </c>
      <c r="I53" s="399">
        <v>100</v>
      </c>
      <c r="J53" s="399">
        <v>58</v>
      </c>
      <c r="K53" s="399">
        <v>31</v>
      </c>
      <c r="M53" s="400">
        <v>1298</v>
      </c>
    </row>
    <row r="54" spans="1:13" s="396" customFormat="1" ht="24" customHeight="1">
      <c r="A54" s="398" t="s">
        <v>152</v>
      </c>
      <c r="B54" s="407"/>
      <c r="C54" s="399">
        <v>113</v>
      </c>
      <c r="D54" s="399">
        <v>290</v>
      </c>
      <c r="E54" s="399">
        <v>453</v>
      </c>
      <c r="F54" s="399">
        <v>406</v>
      </c>
      <c r="G54" s="399">
        <v>323</v>
      </c>
      <c r="H54" s="399">
        <v>234</v>
      </c>
      <c r="I54" s="399">
        <v>119</v>
      </c>
      <c r="J54" s="399">
        <v>73</v>
      </c>
      <c r="K54" s="399">
        <v>31</v>
      </c>
      <c r="M54" s="400">
        <v>2042</v>
      </c>
    </row>
    <row r="55" spans="1:13" s="396" customFormat="1" ht="24" customHeight="1">
      <c r="A55" s="398" t="s">
        <v>153</v>
      </c>
      <c r="B55" s="407"/>
      <c r="C55" s="399">
        <v>4</v>
      </c>
      <c r="D55" s="399">
        <v>9</v>
      </c>
      <c r="E55" s="399">
        <v>32</v>
      </c>
      <c r="F55" s="399">
        <v>20</v>
      </c>
      <c r="G55" s="399">
        <v>20</v>
      </c>
      <c r="H55" s="399">
        <v>18</v>
      </c>
      <c r="I55" s="399">
        <v>23</v>
      </c>
      <c r="J55" s="399">
        <v>9</v>
      </c>
      <c r="K55" s="399">
        <v>11</v>
      </c>
      <c r="M55" s="400">
        <v>146</v>
      </c>
    </row>
    <row r="56" spans="1:13" s="396" customFormat="1" ht="8.1" customHeight="1">
      <c r="A56" s="402"/>
      <c r="B56" s="407"/>
      <c r="C56" s="403"/>
      <c r="D56" s="403"/>
      <c r="E56" s="403"/>
      <c r="F56" s="403"/>
      <c r="G56" s="403"/>
      <c r="H56" s="403"/>
      <c r="I56" s="403"/>
      <c r="J56" s="403"/>
      <c r="K56" s="403"/>
    </row>
    <row r="57" spans="1:13" s="396" customFormat="1" ht="24" customHeight="1">
      <c r="A57" s="404" t="s">
        <v>107</v>
      </c>
      <c r="B57" s="407"/>
      <c r="C57" s="405">
        <v>1169</v>
      </c>
      <c r="D57" s="405">
        <v>2798</v>
      </c>
      <c r="E57" s="405">
        <v>3941</v>
      </c>
      <c r="F57" s="405">
        <v>3761</v>
      </c>
      <c r="G57" s="405">
        <v>3075</v>
      </c>
      <c r="H57" s="405">
        <v>2125</v>
      </c>
      <c r="I57" s="405">
        <v>1413</v>
      </c>
      <c r="J57" s="405">
        <v>781</v>
      </c>
      <c r="K57" s="405">
        <v>500</v>
      </c>
      <c r="M57" s="406">
        <v>19563</v>
      </c>
    </row>
    <row r="58" spans="1:13" s="396" customFormat="1" ht="8.1" customHeight="1">
      <c r="A58" s="407"/>
      <c r="B58" s="395"/>
      <c r="K58" s="407"/>
    </row>
    <row r="59" spans="1:13" s="396" customFormat="1" ht="24" customHeight="1">
      <c r="A59" s="404" t="s">
        <v>104</v>
      </c>
      <c r="B59" s="395"/>
      <c r="C59" s="405">
        <v>29316</v>
      </c>
      <c r="D59" s="408">
        <v>37716</v>
      </c>
      <c r="E59" s="408">
        <v>42304</v>
      </c>
      <c r="F59" s="408">
        <v>38346</v>
      </c>
      <c r="G59" s="408">
        <v>30822</v>
      </c>
      <c r="H59" s="408">
        <v>22408</v>
      </c>
      <c r="I59" s="408">
        <v>14202</v>
      </c>
      <c r="J59" s="408">
        <v>8330</v>
      </c>
      <c r="K59" s="409">
        <v>8463</v>
      </c>
      <c r="M59" s="406">
        <v>231907</v>
      </c>
    </row>
    <row r="60" spans="1:13">
      <c r="A60" s="244"/>
    </row>
    <row r="61" spans="1:13" ht="15.95" customHeight="1">
      <c r="A61" s="397" t="s">
        <v>522</v>
      </c>
    </row>
    <row r="62" spans="1:13" ht="15.95" customHeight="1">
      <c r="A62" s="397" t="s">
        <v>95</v>
      </c>
    </row>
    <row r="63" spans="1:13" ht="15.95" customHeight="1">
      <c r="A63" s="397" t="s">
        <v>96</v>
      </c>
    </row>
  </sheetData>
  <mergeCells count="6">
    <mergeCell ref="A1:M1"/>
    <mergeCell ref="A4:A5"/>
    <mergeCell ref="B4:B5"/>
    <mergeCell ref="M4:M5"/>
    <mergeCell ref="C4:K4"/>
    <mergeCell ref="A2:M2"/>
  </mergeCells>
  <printOptions horizontalCentered="1"/>
  <pageMargins left="0.23622047244094491" right="0.23622047244094491" top="0.94488188976377963" bottom="0.35433070866141736" header="0.19685039370078741" footer="0.31496062992125984"/>
  <pageSetup paperSize="9" scale="35" firstPageNumber="42" orientation="landscape" useFirstPageNumber="1" r:id="rId1"/>
  <headerFooter scaleWithDoc="0">
    <oddHeader>&amp;L&amp;G&amp;C&amp;G&amp;R&amp;G</oddHeader>
    <oddFooter>&amp;R&amp;"Montserrat,Negrita" &amp;P</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03774-432E-497F-AB18-576E4E7AB8FB}">
  <sheetPr codeName="Hoja31"/>
  <dimension ref="A1:L41"/>
  <sheetViews>
    <sheetView zoomScaleNormal="100" workbookViewId="0">
      <selection activeCell="U23" sqref="U23"/>
    </sheetView>
  </sheetViews>
  <sheetFormatPr baseColWidth="10" defaultRowHeight="12.75"/>
  <cols>
    <col min="1" max="6" width="11.42578125" style="243"/>
    <col min="7" max="7" width="12.7109375" style="243" bestFit="1" customWidth="1"/>
    <col min="8" max="16384" width="11.42578125" style="243"/>
  </cols>
  <sheetData>
    <row r="1" spans="1:12" ht="20.25">
      <c r="A1" s="662" t="s">
        <v>524</v>
      </c>
      <c r="B1" s="662"/>
      <c r="C1" s="662"/>
      <c r="D1" s="662"/>
      <c r="E1" s="662"/>
      <c r="F1" s="662"/>
      <c r="G1" s="662"/>
      <c r="H1" s="662"/>
      <c r="I1" s="662"/>
      <c r="J1" s="662"/>
      <c r="K1" s="662"/>
      <c r="L1" s="662"/>
    </row>
    <row r="2" spans="1:12" ht="20.25">
      <c r="A2" s="662" t="s">
        <v>89</v>
      </c>
      <c r="B2" s="662"/>
      <c r="C2" s="662"/>
      <c r="D2" s="662"/>
      <c r="E2" s="662"/>
      <c r="F2" s="662"/>
      <c r="G2" s="662"/>
      <c r="H2" s="662"/>
      <c r="I2" s="662"/>
      <c r="J2" s="662"/>
      <c r="K2" s="662"/>
      <c r="L2" s="662"/>
    </row>
    <row r="10" spans="1:12">
      <c r="A10" s="252" t="s">
        <v>521</v>
      </c>
      <c r="B10" s="252" t="s">
        <v>520</v>
      </c>
      <c r="C10" s="252" t="s">
        <v>519</v>
      </c>
      <c r="D10" s="252" t="s">
        <v>518</v>
      </c>
      <c r="E10" s="252" t="s">
        <v>517</v>
      </c>
      <c r="F10" s="252" t="s">
        <v>516</v>
      </c>
      <c r="G10" s="252" t="s">
        <v>515</v>
      </c>
      <c r="H10" s="252" t="s">
        <v>514</v>
      </c>
      <c r="I10" s="252" t="s">
        <v>523</v>
      </c>
      <c r="J10" s="252" t="s">
        <v>104</v>
      </c>
      <c r="K10" s="252">
        <v>231907</v>
      </c>
    </row>
    <row r="11" spans="1:12">
      <c r="A11" s="253">
        <v>29316</v>
      </c>
      <c r="B11" s="253">
        <v>37716</v>
      </c>
      <c r="C11" s="253">
        <v>42304</v>
      </c>
      <c r="D11" s="253">
        <v>38346</v>
      </c>
      <c r="E11" s="253">
        <v>30822</v>
      </c>
      <c r="F11" s="253">
        <v>22408</v>
      </c>
      <c r="G11" s="253">
        <v>14202</v>
      </c>
      <c r="H11" s="253">
        <v>8330</v>
      </c>
      <c r="I11" s="253">
        <v>8463</v>
      </c>
      <c r="J11" s="252"/>
      <c r="K11" s="252"/>
    </row>
    <row r="38" spans="1:7" ht="18.75">
      <c r="F38" s="254" t="s">
        <v>97</v>
      </c>
      <c r="G38" s="255">
        <v>231907</v>
      </c>
    </row>
    <row r="40" spans="1:7" ht="9" customHeight="1">
      <c r="A40" s="256" t="s">
        <v>95</v>
      </c>
    </row>
    <row r="41" spans="1:7" ht="9" customHeight="1">
      <c r="A41" s="256" t="s">
        <v>96</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paperSize="9" scale="91" firstPageNumber="43" orientation="landscape" useFirstPageNumber="1" r:id="rId1"/>
  <headerFooter scaleWithDoc="0">
    <oddHeader>&amp;L&amp;G&amp;C&amp;G&amp;R&amp;G</oddHeader>
    <oddFooter>&amp;R&amp;"Montserrat,Normal" &amp;"Montserrat,Negrita"&amp;P</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BEBB3-9188-419D-9EA2-151FBB8AB5D1}">
  <sheetPr codeName="Hoja32"/>
  <dimension ref="A1:Q24"/>
  <sheetViews>
    <sheetView zoomScaleNormal="100" workbookViewId="0">
      <selection activeCell="U23" sqref="U23"/>
    </sheetView>
  </sheetViews>
  <sheetFormatPr baseColWidth="10" defaultRowHeight="12.75"/>
  <cols>
    <col min="1" max="1" width="23.7109375" style="243" customWidth="1"/>
    <col min="2" max="2" width="1.7109375" style="243" customWidth="1"/>
    <col min="3" max="8" width="14.7109375" style="243" customWidth="1"/>
    <col min="9" max="9" width="1.7109375" style="243" customWidth="1"/>
    <col min="10" max="15" width="14.7109375" style="243" customWidth="1"/>
    <col min="16" max="16" width="1.7109375" style="243" customWidth="1"/>
    <col min="17" max="17" width="14.7109375" style="243" customWidth="1"/>
    <col min="18" max="16384" width="11.42578125" style="243"/>
  </cols>
  <sheetData>
    <row r="1" spans="1:17">
      <c r="A1" s="243" t="s">
        <v>62</v>
      </c>
    </row>
    <row r="2" spans="1:17" ht="20.100000000000001" customHeight="1">
      <c r="A2" s="663" t="s">
        <v>535</v>
      </c>
      <c r="B2" s="663"/>
      <c r="C2" s="663"/>
      <c r="D2" s="663"/>
      <c r="E2" s="663"/>
      <c r="F2" s="663"/>
      <c r="G2" s="663"/>
      <c r="H2" s="663"/>
      <c r="I2" s="663"/>
      <c r="J2" s="663"/>
      <c r="K2" s="663"/>
      <c r="L2" s="663"/>
      <c r="M2" s="663"/>
      <c r="N2" s="663"/>
      <c r="O2" s="663"/>
      <c r="P2" s="663"/>
      <c r="Q2" s="663"/>
    </row>
    <row r="3" spans="1:17" ht="20.100000000000001" customHeight="1">
      <c r="A3" s="663" t="str">
        <f>UPPER(CONCATENATE("Abril 2023"))</f>
        <v>ABRIL 2023</v>
      </c>
      <c r="B3" s="663"/>
      <c r="C3" s="663"/>
      <c r="D3" s="663"/>
      <c r="E3" s="663"/>
      <c r="F3" s="663"/>
      <c r="G3" s="663"/>
      <c r="H3" s="663"/>
      <c r="I3" s="663"/>
      <c r="J3" s="663"/>
      <c r="K3" s="663"/>
      <c r="L3" s="663"/>
      <c r="M3" s="663"/>
      <c r="N3" s="663"/>
      <c r="O3" s="663"/>
      <c r="P3" s="663"/>
      <c r="Q3" s="663"/>
    </row>
    <row r="4" spans="1:17" ht="60" customHeight="1">
      <c r="A4" s="244"/>
    </row>
    <row r="5" spans="1:17" ht="20.100000000000001" customHeight="1">
      <c r="A5" s="629" t="s">
        <v>52</v>
      </c>
      <c r="B5" s="257"/>
      <c r="C5" s="629" t="s">
        <v>101</v>
      </c>
      <c r="D5" s="629"/>
      <c r="E5" s="629"/>
      <c r="F5" s="629"/>
      <c r="G5" s="629"/>
      <c r="H5" s="629"/>
      <c r="I5" s="257"/>
      <c r="J5" s="629" t="s">
        <v>102</v>
      </c>
      <c r="K5" s="629"/>
      <c r="L5" s="629"/>
      <c r="M5" s="629"/>
      <c r="N5" s="629"/>
      <c r="O5" s="629"/>
      <c r="P5" s="664"/>
      <c r="Q5" s="629" t="s">
        <v>83</v>
      </c>
    </row>
    <row r="6" spans="1:17" ht="20.100000000000001" customHeight="1">
      <c r="A6" s="629"/>
      <c r="B6" s="257"/>
      <c r="C6" s="629" t="s">
        <v>157</v>
      </c>
      <c r="D6" s="629"/>
      <c r="E6" s="629" t="s">
        <v>158</v>
      </c>
      <c r="F6" s="629"/>
      <c r="G6" s="629" t="s">
        <v>107</v>
      </c>
      <c r="H6" s="629" t="s">
        <v>48</v>
      </c>
      <c r="I6" s="257"/>
      <c r="J6" s="629" t="s">
        <v>157</v>
      </c>
      <c r="K6" s="629"/>
      <c r="L6" s="629" t="s">
        <v>158</v>
      </c>
      <c r="M6" s="629"/>
      <c r="N6" s="629" t="s">
        <v>107</v>
      </c>
      <c r="O6" s="629" t="s">
        <v>48</v>
      </c>
      <c r="P6" s="664"/>
      <c r="Q6" s="629"/>
    </row>
    <row r="7" spans="1:17" ht="20.100000000000001" customHeight="1">
      <c r="A7" s="629"/>
      <c r="B7" s="257"/>
      <c r="C7" s="352" t="s">
        <v>105</v>
      </c>
      <c r="D7" s="352" t="s">
        <v>106</v>
      </c>
      <c r="E7" s="352" t="s">
        <v>105</v>
      </c>
      <c r="F7" s="352" t="s">
        <v>106</v>
      </c>
      <c r="G7" s="629"/>
      <c r="H7" s="629"/>
      <c r="I7" s="257"/>
      <c r="J7" s="352" t="s">
        <v>105</v>
      </c>
      <c r="K7" s="352" t="s">
        <v>106</v>
      </c>
      <c r="L7" s="352" t="s">
        <v>105</v>
      </c>
      <c r="M7" s="352" t="s">
        <v>106</v>
      </c>
      <c r="N7" s="629"/>
      <c r="O7" s="629"/>
      <c r="P7" s="664"/>
      <c r="Q7" s="629"/>
    </row>
    <row r="8" spans="1:17" ht="8.1" customHeight="1">
      <c r="A8" s="244"/>
      <c r="B8" s="244"/>
      <c r="C8" s="244"/>
      <c r="D8" s="244"/>
      <c r="E8" s="244"/>
      <c r="F8" s="244"/>
      <c r="G8" s="244"/>
      <c r="H8" s="244"/>
      <c r="I8" s="244"/>
      <c r="J8" s="244"/>
      <c r="K8" s="244"/>
      <c r="L8" s="244"/>
      <c r="M8" s="244"/>
      <c r="N8" s="244"/>
      <c r="O8" s="244"/>
      <c r="P8" s="244"/>
      <c r="Q8" s="244"/>
    </row>
    <row r="9" spans="1:17" ht="39.950000000000003" customHeight="1">
      <c r="A9" s="247" t="s">
        <v>526</v>
      </c>
      <c r="B9" s="246"/>
      <c r="C9" s="250">
        <v>12659</v>
      </c>
      <c r="D9" s="250">
        <v>1067</v>
      </c>
      <c r="E9" s="250">
        <v>11572</v>
      </c>
      <c r="F9" s="248">
        <v>746</v>
      </c>
      <c r="G9" s="249">
        <v>26044</v>
      </c>
      <c r="H9" s="410">
        <v>88.838859325965345</v>
      </c>
      <c r="I9" s="246"/>
      <c r="J9" s="250">
        <v>1643</v>
      </c>
      <c r="K9" s="248">
        <v>187</v>
      </c>
      <c r="L9" s="250">
        <v>1359</v>
      </c>
      <c r="M9" s="248">
        <v>83</v>
      </c>
      <c r="N9" s="249">
        <v>3272</v>
      </c>
      <c r="O9" s="410">
        <v>11.161140674034657</v>
      </c>
      <c r="P9" s="246"/>
      <c r="Q9" s="249">
        <v>29316</v>
      </c>
    </row>
    <row r="10" spans="1:17" ht="39.950000000000003" customHeight="1">
      <c r="A10" s="247" t="s">
        <v>527</v>
      </c>
      <c r="B10" s="246"/>
      <c r="C10" s="250">
        <v>13732</v>
      </c>
      <c r="D10" s="250">
        <v>1084</v>
      </c>
      <c r="E10" s="250">
        <v>16968</v>
      </c>
      <c r="F10" s="250">
        <v>1036</v>
      </c>
      <c r="G10" s="249">
        <v>32820</v>
      </c>
      <c r="H10" s="410">
        <v>87.018771874005722</v>
      </c>
      <c r="I10" s="246"/>
      <c r="J10" s="250">
        <v>2047</v>
      </c>
      <c r="K10" s="248">
        <v>213</v>
      </c>
      <c r="L10" s="250">
        <v>2473</v>
      </c>
      <c r="M10" s="248">
        <v>163</v>
      </c>
      <c r="N10" s="249">
        <v>4896</v>
      </c>
      <c r="O10" s="410">
        <v>12.981228125994273</v>
      </c>
      <c r="P10" s="246"/>
      <c r="Q10" s="249">
        <v>37716</v>
      </c>
    </row>
    <row r="11" spans="1:17" ht="39.950000000000003" customHeight="1">
      <c r="A11" s="247" t="s">
        <v>528</v>
      </c>
      <c r="B11" s="246"/>
      <c r="C11" s="250">
        <v>13604</v>
      </c>
      <c r="D11" s="248">
        <v>991</v>
      </c>
      <c r="E11" s="250">
        <v>21068</v>
      </c>
      <c r="F11" s="250">
        <v>1068</v>
      </c>
      <c r="G11" s="249">
        <v>36731</v>
      </c>
      <c r="H11" s="410">
        <v>86.826304841149778</v>
      </c>
      <c r="I11" s="246"/>
      <c r="J11" s="250">
        <v>2237</v>
      </c>
      <c r="K11" s="248">
        <v>211</v>
      </c>
      <c r="L11" s="250">
        <v>2943</v>
      </c>
      <c r="M11" s="248">
        <v>182</v>
      </c>
      <c r="N11" s="249">
        <v>5573</v>
      </c>
      <c r="O11" s="410">
        <v>13.173695158850228</v>
      </c>
      <c r="P11" s="246"/>
      <c r="Q11" s="249">
        <v>42304</v>
      </c>
    </row>
    <row r="12" spans="1:17" ht="39.950000000000003" customHeight="1">
      <c r="A12" s="247" t="s">
        <v>529</v>
      </c>
      <c r="B12" s="246"/>
      <c r="C12" s="250">
        <v>11306</v>
      </c>
      <c r="D12" s="248">
        <v>761</v>
      </c>
      <c r="E12" s="250">
        <v>20291</v>
      </c>
      <c r="F12" s="248">
        <v>928</v>
      </c>
      <c r="G12" s="249">
        <v>33286</v>
      </c>
      <c r="H12" s="410">
        <v>86.804360298336206</v>
      </c>
      <c r="I12" s="246"/>
      <c r="J12" s="250">
        <v>2037</v>
      </c>
      <c r="K12" s="248">
        <v>193</v>
      </c>
      <c r="L12" s="250">
        <v>2678</v>
      </c>
      <c r="M12" s="248">
        <v>152</v>
      </c>
      <c r="N12" s="249">
        <v>5060</v>
      </c>
      <c r="O12" s="410">
        <v>13.195639701663797</v>
      </c>
      <c r="P12" s="246"/>
      <c r="Q12" s="249">
        <v>38346</v>
      </c>
    </row>
    <row r="13" spans="1:17" ht="39.950000000000003" customHeight="1">
      <c r="A13" s="247" t="s">
        <v>530</v>
      </c>
      <c r="B13" s="246"/>
      <c r="C13" s="250">
        <v>9012</v>
      </c>
      <c r="D13" s="248">
        <v>565</v>
      </c>
      <c r="E13" s="250">
        <v>16286</v>
      </c>
      <c r="F13" s="248">
        <v>763</v>
      </c>
      <c r="G13" s="249">
        <v>26626</v>
      </c>
      <c r="H13" s="410">
        <v>86.386347414184669</v>
      </c>
      <c r="I13" s="246"/>
      <c r="J13" s="250">
        <v>1656</v>
      </c>
      <c r="K13" s="248">
        <v>133</v>
      </c>
      <c r="L13" s="250">
        <v>2296</v>
      </c>
      <c r="M13" s="248">
        <v>111</v>
      </c>
      <c r="N13" s="249">
        <v>4196</v>
      </c>
      <c r="O13" s="410">
        <v>13.613652585815327</v>
      </c>
      <c r="P13" s="246"/>
      <c r="Q13" s="249">
        <v>30822</v>
      </c>
    </row>
    <row r="14" spans="1:17" ht="39.950000000000003" customHeight="1">
      <c r="A14" s="247" t="s">
        <v>531</v>
      </c>
      <c r="B14" s="246"/>
      <c r="C14" s="250">
        <v>6210</v>
      </c>
      <c r="D14" s="248">
        <v>388</v>
      </c>
      <c r="E14" s="250">
        <v>12264</v>
      </c>
      <c r="F14" s="248">
        <v>544</v>
      </c>
      <c r="G14" s="249">
        <v>19406</v>
      </c>
      <c r="H14" s="410">
        <v>86.602998928953951</v>
      </c>
      <c r="I14" s="246"/>
      <c r="J14" s="250">
        <v>1063</v>
      </c>
      <c r="K14" s="248">
        <v>93</v>
      </c>
      <c r="L14" s="250">
        <v>1765</v>
      </c>
      <c r="M14" s="248">
        <v>81</v>
      </c>
      <c r="N14" s="249">
        <v>3002</v>
      </c>
      <c r="O14" s="410">
        <v>13.397001071046056</v>
      </c>
      <c r="P14" s="246"/>
      <c r="Q14" s="249">
        <v>22408</v>
      </c>
    </row>
    <row r="15" spans="1:17" ht="39.950000000000003" customHeight="1">
      <c r="A15" s="247" t="s">
        <v>532</v>
      </c>
      <c r="B15" s="246"/>
      <c r="C15" s="250">
        <v>3990</v>
      </c>
      <c r="D15" s="248">
        <v>226</v>
      </c>
      <c r="E15" s="250">
        <v>7663</v>
      </c>
      <c r="F15" s="248">
        <v>319</v>
      </c>
      <c r="G15" s="249">
        <v>12198</v>
      </c>
      <c r="H15" s="410">
        <v>85.889311364596537</v>
      </c>
      <c r="I15" s="246"/>
      <c r="J15" s="248">
        <v>696</v>
      </c>
      <c r="K15" s="248">
        <v>57</v>
      </c>
      <c r="L15" s="250">
        <v>1184</v>
      </c>
      <c r="M15" s="248">
        <v>67</v>
      </c>
      <c r="N15" s="249">
        <v>2004</v>
      </c>
      <c r="O15" s="410">
        <v>14.110688635403465</v>
      </c>
      <c r="P15" s="246"/>
      <c r="Q15" s="249">
        <v>14202</v>
      </c>
    </row>
    <row r="16" spans="1:17" ht="39.950000000000003" customHeight="1">
      <c r="A16" s="247" t="s">
        <v>533</v>
      </c>
      <c r="B16" s="246"/>
      <c r="C16" s="250">
        <v>2314</v>
      </c>
      <c r="D16" s="248">
        <v>133</v>
      </c>
      <c r="E16" s="250">
        <v>4557</v>
      </c>
      <c r="F16" s="248">
        <v>189</v>
      </c>
      <c r="G16" s="249">
        <v>7193</v>
      </c>
      <c r="H16" s="410">
        <v>86.350540216086429</v>
      </c>
      <c r="I16" s="246"/>
      <c r="J16" s="248">
        <v>398</v>
      </c>
      <c r="K16" s="248">
        <v>41</v>
      </c>
      <c r="L16" s="248">
        <v>668</v>
      </c>
      <c r="M16" s="248">
        <v>30</v>
      </c>
      <c r="N16" s="249">
        <v>1137</v>
      </c>
      <c r="O16" s="410">
        <v>13.649459783913565</v>
      </c>
      <c r="P16" s="246"/>
      <c r="Q16" s="249">
        <v>8330</v>
      </c>
    </row>
    <row r="17" spans="1:17" ht="39.950000000000003" customHeight="1">
      <c r="A17" s="247" t="s">
        <v>534</v>
      </c>
      <c r="B17" s="246"/>
      <c r="C17" s="250">
        <v>2212</v>
      </c>
      <c r="D17" s="250">
        <v>98</v>
      </c>
      <c r="E17" s="250">
        <v>5165</v>
      </c>
      <c r="F17" s="250">
        <v>162</v>
      </c>
      <c r="G17" s="249">
        <v>7637</v>
      </c>
      <c r="H17" s="410">
        <v>90.239867659222497</v>
      </c>
      <c r="I17" s="246"/>
      <c r="J17" s="250">
        <v>283</v>
      </c>
      <c r="K17" s="250">
        <v>31</v>
      </c>
      <c r="L17" s="250">
        <v>479</v>
      </c>
      <c r="M17" s="250">
        <v>33</v>
      </c>
      <c r="N17" s="249">
        <v>826</v>
      </c>
      <c r="O17" s="410">
        <v>9.7601323407775027</v>
      </c>
      <c r="P17" s="246"/>
      <c r="Q17" s="249">
        <v>8463</v>
      </c>
    </row>
    <row r="18" spans="1:17" ht="8.1" customHeight="1">
      <c r="A18" s="244"/>
      <c r="B18" s="244"/>
      <c r="C18" s="244"/>
      <c r="D18" s="244"/>
      <c r="E18" s="244"/>
      <c r="F18" s="244"/>
      <c r="G18" s="244"/>
      <c r="H18" s="411"/>
      <c r="I18" s="244"/>
      <c r="J18" s="244"/>
      <c r="K18" s="244"/>
      <c r="L18" s="244"/>
      <c r="M18" s="244"/>
      <c r="N18" s="244"/>
      <c r="O18" s="244"/>
      <c r="P18" s="244"/>
      <c r="Q18" s="244"/>
    </row>
    <row r="19" spans="1:17" s="261" customFormat="1" ht="39.950000000000003" customHeight="1">
      <c r="A19" s="260" t="s">
        <v>104</v>
      </c>
      <c r="B19" s="245"/>
      <c r="C19" s="251">
        <v>75039</v>
      </c>
      <c r="D19" s="251">
        <v>5313</v>
      </c>
      <c r="E19" s="251">
        <v>115834</v>
      </c>
      <c r="F19" s="251">
        <v>5755</v>
      </c>
      <c r="G19" s="251">
        <v>201941</v>
      </c>
      <c r="H19" s="412">
        <v>87.078440926750815</v>
      </c>
      <c r="I19" s="245"/>
      <c r="J19" s="251">
        <v>12060</v>
      </c>
      <c r="K19" s="251">
        <v>1159</v>
      </c>
      <c r="L19" s="251">
        <v>15845</v>
      </c>
      <c r="M19" s="258">
        <v>902</v>
      </c>
      <c r="N19" s="251">
        <v>29966</v>
      </c>
      <c r="O19" s="412">
        <v>12.92155907324919</v>
      </c>
      <c r="P19" s="245"/>
      <c r="Q19" s="251">
        <v>231907</v>
      </c>
    </row>
    <row r="20" spans="1:17">
      <c r="A20" s="244"/>
    </row>
    <row r="21" spans="1:17">
      <c r="A21" s="259" t="s">
        <v>95</v>
      </c>
    </row>
    <row r="22" spans="1:17">
      <c r="A22" s="259" t="s">
        <v>96</v>
      </c>
    </row>
    <row r="23" spans="1:17">
      <c r="A23" s="259"/>
    </row>
    <row r="24" spans="1:17">
      <c r="A24" s="259"/>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67" firstPageNumber="44" orientation="landscape" useFirstPageNumber="1" r:id="rId1"/>
  <headerFooter scaleWithDoc="0">
    <oddHeader>&amp;L&amp;G&amp;C&amp;G&amp;R&amp;G</oddHeader>
    <oddFooter>&amp;R&amp;"Montserrat,Negrita"&amp;10 &amp;P</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2390F-2FEB-479F-965A-4733230F0AD9}">
  <dimension ref="A1:V65"/>
  <sheetViews>
    <sheetView topLeftCell="A34" zoomScale="70" zoomScaleNormal="70" zoomScaleSheetLayoutView="70" workbookViewId="0">
      <selection activeCell="U23" sqref="U23"/>
    </sheetView>
  </sheetViews>
  <sheetFormatPr baseColWidth="10" defaultColWidth="11.42578125" defaultRowHeight="15"/>
  <cols>
    <col min="1" max="1" width="77.7109375" style="464" customWidth="1"/>
    <col min="2" max="2" width="1.7109375" style="464" customWidth="1"/>
    <col min="3" max="20" width="14.7109375" style="464" customWidth="1"/>
    <col min="21" max="21" width="1.7109375" style="464" customWidth="1"/>
    <col min="22" max="22" width="23.140625" style="464" customWidth="1"/>
    <col min="23" max="16384" width="11.42578125" style="464"/>
  </cols>
  <sheetData>
    <row r="1" spans="1:22">
      <c r="A1" s="463" t="s">
        <v>62</v>
      </c>
    </row>
    <row r="2" spans="1:22" ht="30.75" customHeight="1">
      <c r="A2" s="665" t="s">
        <v>684</v>
      </c>
      <c r="B2" s="665"/>
      <c r="C2" s="665"/>
      <c r="D2" s="665"/>
      <c r="E2" s="665"/>
      <c r="F2" s="665"/>
      <c r="G2" s="665"/>
      <c r="H2" s="665"/>
      <c r="I2" s="665"/>
      <c r="J2" s="665"/>
      <c r="K2" s="665"/>
      <c r="L2" s="665"/>
      <c r="M2" s="665"/>
      <c r="N2" s="665"/>
      <c r="O2" s="665"/>
      <c r="P2" s="665"/>
      <c r="Q2" s="665"/>
      <c r="R2" s="665"/>
      <c r="S2" s="665"/>
      <c r="T2" s="665"/>
      <c r="U2" s="665"/>
      <c r="V2" s="665"/>
    </row>
    <row r="3" spans="1:22" ht="30.75" customHeight="1">
      <c r="A3" s="665" t="s">
        <v>89</v>
      </c>
      <c r="B3" s="665"/>
      <c r="C3" s="665"/>
      <c r="D3" s="665"/>
      <c r="E3" s="665"/>
      <c r="F3" s="665"/>
      <c r="G3" s="665"/>
      <c r="H3" s="665"/>
      <c r="I3" s="665"/>
      <c r="J3" s="665"/>
      <c r="K3" s="665"/>
      <c r="L3" s="665"/>
      <c r="M3" s="665"/>
      <c r="N3" s="665"/>
      <c r="O3" s="665"/>
      <c r="P3" s="665"/>
      <c r="Q3" s="665"/>
      <c r="R3" s="665"/>
      <c r="S3" s="665"/>
      <c r="T3" s="665"/>
      <c r="U3" s="665"/>
      <c r="V3" s="665"/>
    </row>
    <row r="4" spans="1:22" ht="30.75" hidden="1" customHeight="1">
      <c r="A4" s="465"/>
      <c r="B4" s="465"/>
      <c r="C4" s="465"/>
      <c r="D4" s="465"/>
      <c r="E4" s="465"/>
      <c r="F4" s="465"/>
      <c r="G4" s="465"/>
      <c r="H4" s="465"/>
      <c r="I4" s="465"/>
      <c r="J4" s="465"/>
      <c r="K4" s="465"/>
      <c r="L4" s="465"/>
      <c r="M4" s="465"/>
      <c r="N4" s="465"/>
      <c r="O4" s="465"/>
      <c r="P4" s="465"/>
      <c r="Q4" s="465"/>
      <c r="R4" s="465"/>
      <c r="S4" s="465"/>
      <c r="T4" s="465"/>
      <c r="U4" s="465"/>
      <c r="V4" s="465"/>
    </row>
    <row r="5" spans="1:22" ht="30.75" customHeight="1">
      <c r="A5" s="465"/>
      <c r="B5" s="465"/>
      <c r="C5" s="465"/>
      <c r="D5" s="465"/>
      <c r="E5" s="465"/>
      <c r="F5" s="465"/>
      <c r="G5" s="465"/>
      <c r="H5" s="465"/>
      <c r="I5" s="465"/>
      <c r="J5" s="465"/>
      <c r="K5" s="465"/>
      <c r="L5" s="465"/>
      <c r="M5" s="465"/>
      <c r="N5" s="465"/>
      <c r="O5" s="465"/>
      <c r="P5" s="465"/>
      <c r="Q5" s="465"/>
      <c r="R5" s="465"/>
      <c r="S5" s="465"/>
      <c r="T5" s="465"/>
      <c r="U5" s="465"/>
      <c r="V5" s="465"/>
    </row>
    <row r="6" spans="1:22" s="514" customFormat="1" ht="30.75" customHeight="1">
      <c r="A6" s="666" t="s">
        <v>100</v>
      </c>
      <c r="B6" s="668"/>
      <c r="C6" s="669" t="s">
        <v>57</v>
      </c>
      <c r="D6" s="670"/>
      <c r="E6" s="670"/>
      <c r="F6" s="670"/>
      <c r="G6" s="670"/>
      <c r="H6" s="670"/>
      <c r="I6" s="670"/>
      <c r="J6" s="670"/>
      <c r="K6" s="670"/>
      <c r="L6" s="670"/>
      <c r="M6" s="670"/>
      <c r="N6" s="670"/>
      <c r="O6" s="670"/>
      <c r="P6" s="670"/>
      <c r="Q6" s="670"/>
      <c r="R6" s="670"/>
      <c r="S6" s="670"/>
      <c r="T6" s="671"/>
      <c r="U6" s="513"/>
      <c r="V6" s="672" t="s">
        <v>83</v>
      </c>
    </row>
    <row r="7" spans="1:22" s="514" customFormat="1" ht="112.5" customHeight="1">
      <c r="A7" s="667"/>
      <c r="B7" s="668"/>
      <c r="C7" s="515" t="s">
        <v>665</v>
      </c>
      <c r="D7" s="515" t="s">
        <v>666</v>
      </c>
      <c r="E7" s="515" t="s">
        <v>667</v>
      </c>
      <c r="F7" s="515" t="s">
        <v>668</v>
      </c>
      <c r="G7" s="515" t="s">
        <v>669</v>
      </c>
      <c r="H7" s="515" t="s">
        <v>670</v>
      </c>
      <c r="I7" s="515" t="s">
        <v>671</v>
      </c>
      <c r="J7" s="515" t="s">
        <v>672</v>
      </c>
      <c r="K7" s="515" t="s">
        <v>673</v>
      </c>
      <c r="L7" s="515" t="s">
        <v>674</v>
      </c>
      <c r="M7" s="515" t="s">
        <v>675</v>
      </c>
      <c r="N7" s="515" t="s">
        <v>676</v>
      </c>
      <c r="O7" s="515" t="s">
        <v>677</v>
      </c>
      <c r="P7" s="515" t="s">
        <v>678</v>
      </c>
      <c r="Q7" s="515" t="s">
        <v>679</v>
      </c>
      <c r="R7" s="515" t="s">
        <v>680</v>
      </c>
      <c r="S7" s="515" t="s">
        <v>681</v>
      </c>
      <c r="T7" s="515" t="s">
        <v>682</v>
      </c>
      <c r="U7" s="513"/>
      <c r="V7" s="673"/>
    </row>
    <row r="8" spans="1:22" ht="8.1" customHeight="1">
      <c r="A8" s="466"/>
      <c r="B8" s="467"/>
      <c r="C8" s="467"/>
      <c r="D8" s="467"/>
      <c r="E8" s="467"/>
      <c r="F8" s="466"/>
      <c r="U8" s="467"/>
      <c r="V8" s="467"/>
    </row>
    <row r="9" spans="1:22" s="514" customFormat="1" ht="23.25" customHeight="1">
      <c r="A9" s="516" t="s">
        <v>108</v>
      </c>
      <c r="B9" s="517"/>
      <c r="C9" s="518">
        <v>47</v>
      </c>
      <c r="D9" s="518">
        <v>30</v>
      </c>
      <c r="E9" s="518">
        <v>0</v>
      </c>
      <c r="F9" s="518">
        <v>0</v>
      </c>
      <c r="G9" s="518">
        <v>133</v>
      </c>
      <c r="H9" s="518">
        <v>364</v>
      </c>
      <c r="I9" s="518">
        <v>149</v>
      </c>
      <c r="J9" s="518">
        <v>922</v>
      </c>
      <c r="K9" s="518">
        <v>103</v>
      </c>
      <c r="L9" s="518">
        <v>145</v>
      </c>
      <c r="M9" s="518">
        <v>8</v>
      </c>
      <c r="N9" s="518">
        <v>38</v>
      </c>
      <c r="O9" s="518">
        <v>94</v>
      </c>
      <c r="P9" s="518">
        <v>85</v>
      </c>
      <c r="Q9" s="518">
        <v>0</v>
      </c>
      <c r="R9" s="518">
        <v>4</v>
      </c>
      <c r="S9" s="518">
        <v>0</v>
      </c>
      <c r="T9" s="518">
        <v>0</v>
      </c>
      <c r="U9" s="519">
        <v>0</v>
      </c>
      <c r="V9" s="520">
        <v>2122</v>
      </c>
    </row>
    <row r="10" spans="1:22" s="514" customFormat="1" ht="23.25" customHeight="1">
      <c r="A10" s="516" t="s">
        <v>109</v>
      </c>
      <c r="B10" s="517"/>
      <c r="C10" s="518">
        <v>198</v>
      </c>
      <c r="D10" s="518">
        <v>149</v>
      </c>
      <c r="E10" s="518">
        <v>0</v>
      </c>
      <c r="F10" s="518">
        <v>0</v>
      </c>
      <c r="G10" s="518">
        <v>1138</v>
      </c>
      <c r="H10" s="518">
        <v>2312</v>
      </c>
      <c r="I10" s="518">
        <v>2717</v>
      </c>
      <c r="J10" s="518">
        <v>3343</v>
      </c>
      <c r="K10" s="518">
        <v>1715</v>
      </c>
      <c r="L10" s="518">
        <v>1346</v>
      </c>
      <c r="M10" s="518">
        <v>20</v>
      </c>
      <c r="N10" s="518">
        <v>149</v>
      </c>
      <c r="O10" s="518">
        <v>232</v>
      </c>
      <c r="P10" s="518">
        <v>210</v>
      </c>
      <c r="Q10" s="518">
        <v>0</v>
      </c>
      <c r="R10" s="518">
        <v>12</v>
      </c>
      <c r="S10" s="518">
        <v>0</v>
      </c>
      <c r="T10" s="518">
        <v>3</v>
      </c>
      <c r="U10" s="521"/>
      <c r="V10" s="520">
        <v>13544</v>
      </c>
    </row>
    <row r="11" spans="1:22" s="514" customFormat="1" ht="23.25" customHeight="1">
      <c r="A11" s="516" t="s">
        <v>110</v>
      </c>
      <c r="B11" s="517"/>
      <c r="C11" s="518">
        <v>42</v>
      </c>
      <c r="D11" s="518">
        <v>32</v>
      </c>
      <c r="E11" s="518">
        <v>0</v>
      </c>
      <c r="F11" s="518">
        <v>1</v>
      </c>
      <c r="G11" s="518">
        <v>46</v>
      </c>
      <c r="H11" s="518">
        <v>194</v>
      </c>
      <c r="I11" s="518">
        <v>114</v>
      </c>
      <c r="J11" s="518">
        <v>502</v>
      </c>
      <c r="K11" s="518">
        <v>114</v>
      </c>
      <c r="L11" s="518">
        <v>155</v>
      </c>
      <c r="M11" s="518">
        <v>6</v>
      </c>
      <c r="N11" s="518">
        <v>3</v>
      </c>
      <c r="O11" s="518">
        <v>26</v>
      </c>
      <c r="P11" s="518">
        <v>28</v>
      </c>
      <c r="Q11" s="518">
        <v>0</v>
      </c>
      <c r="R11" s="518">
        <v>1</v>
      </c>
      <c r="S11" s="518">
        <v>0</v>
      </c>
      <c r="T11" s="518">
        <v>1</v>
      </c>
      <c r="U11" s="521"/>
      <c r="V11" s="520">
        <v>1265</v>
      </c>
    </row>
    <row r="12" spans="1:22" s="514" customFormat="1" ht="23.25" customHeight="1">
      <c r="A12" s="516" t="s">
        <v>111</v>
      </c>
      <c r="B12" s="517"/>
      <c r="C12" s="518">
        <v>105</v>
      </c>
      <c r="D12" s="518">
        <v>25</v>
      </c>
      <c r="E12" s="518">
        <v>5</v>
      </c>
      <c r="F12" s="518">
        <v>2</v>
      </c>
      <c r="G12" s="518">
        <v>134</v>
      </c>
      <c r="H12" s="518">
        <v>109</v>
      </c>
      <c r="I12" s="518">
        <v>100</v>
      </c>
      <c r="J12" s="518">
        <v>159</v>
      </c>
      <c r="K12" s="518">
        <v>224</v>
      </c>
      <c r="L12" s="518">
        <v>92</v>
      </c>
      <c r="M12" s="518">
        <v>6</v>
      </c>
      <c r="N12" s="518">
        <v>9</v>
      </c>
      <c r="O12" s="518">
        <v>12</v>
      </c>
      <c r="P12" s="518">
        <v>46</v>
      </c>
      <c r="Q12" s="518">
        <v>0</v>
      </c>
      <c r="R12" s="518">
        <v>2</v>
      </c>
      <c r="S12" s="518">
        <v>0</v>
      </c>
      <c r="T12" s="518">
        <v>1</v>
      </c>
      <c r="U12" s="521"/>
      <c r="V12" s="520">
        <v>1031</v>
      </c>
    </row>
    <row r="13" spans="1:22" s="514" customFormat="1" ht="23.25" customHeight="1">
      <c r="A13" s="516" t="s">
        <v>114</v>
      </c>
      <c r="B13" s="517"/>
      <c r="C13" s="518">
        <v>647</v>
      </c>
      <c r="D13" s="518">
        <v>502</v>
      </c>
      <c r="E13" s="518">
        <v>0</v>
      </c>
      <c r="F13" s="518">
        <v>0</v>
      </c>
      <c r="G13" s="518">
        <v>829</v>
      </c>
      <c r="H13" s="518">
        <v>853</v>
      </c>
      <c r="I13" s="518">
        <v>636</v>
      </c>
      <c r="J13" s="518">
        <v>803</v>
      </c>
      <c r="K13" s="518">
        <v>248</v>
      </c>
      <c r="L13" s="518">
        <v>337</v>
      </c>
      <c r="M13" s="518">
        <v>28</v>
      </c>
      <c r="N13" s="518">
        <v>109</v>
      </c>
      <c r="O13" s="518">
        <v>96</v>
      </c>
      <c r="P13" s="518">
        <v>220</v>
      </c>
      <c r="Q13" s="518">
        <v>6</v>
      </c>
      <c r="R13" s="518">
        <v>14</v>
      </c>
      <c r="S13" s="518">
        <v>0</v>
      </c>
      <c r="T13" s="518">
        <v>2</v>
      </c>
      <c r="U13" s="521"/>
      <c r="V13" s="520">
        <v>5330</v>
      </c>
    </row>
    <row r="14" spans="1:22" s="514" customFormat="1" ht="23.25" customHeight="1">
      <c r="A14" s="516" t="s">
        <v>115</v>
      </c>
      <c r="B14" s="517"/>
      <c r="C14" s="518">
        <v>132</v>
      </c>
      <c r="D14" s="518">
        <v>39</v>
      </c>
      <c r="E14" s="518">
        <v>151</v>
      </c>
      <c r="F14" s="518">
        <v>16</v>
      </c>
      <c r="G14" s="518">
        <v>1202</v>
      </c>
      <c r="H14" s="518">
        <v>1415</v>
      </c>
      <c r="I14" s="518">
        <v>1061</v>
      </c>
      <c r="J14" s="518">
        <v>2561</v>
      </c>
      <c r="K14" s="518">
        <v>940</v>
      </c>
      <c r="L14" s="518">
        <v>737</v>
      </c>
      <c r="M14" s="518">
        <v>57</v>
      </c>
      <c r="N14" s="518">
        <v>93</v>
      </c>
      <c r="O14" s="518">
        <v>179</v>
      </c>
      <c r="P14" s="518">
        <v>156</v>
      </c>
      <c r="Q14" s="518">
        <v>6</v>
      </c>
      <c r="R14" s="518">
        <v>8</v>
      </c>
      <c r="S14" s="518">
        <v>0</v>
      </c>
      <c r="T14" s="518">
        <v>3</v>
      </c>
      <c r="U14" s="521"/>
      <c r="V14" s="520">
        <v>8756</v>
      </c>
    </row>
    <row r="15" spans="1:22" s="514" customFormat="1" ht="23.25" customHeight="1">
      <c r="A15" s="516" t="s">
        <v>116</v>
      </c>
      <c r="B15" s="517"/>
      <c r="C15" s="518">
        <v>454</v>
      </c>
      <c r="D15" s="518">
        <v>311</v>
      </c>
      <c r="E15" s="518">
        <v>0</v>
      </c>
      <c r="F15" s="518">
        <v>0</v>
      </c>
      <c r="G15" s="518">
        <v>1709</v>
      </c>
      <c r="H15" s="518">
        <v>4046</v>
      </c>
      <c r="I15" s="518">
        <v>3107</v>
      </c>
      <c r="J15" s="518">
        <v>9089</v>
      </c>
      <c r="K15" s="518">
        <v>1696</v>
      </c>
      <c r="L15" s="518">
        <v>2344</v>
      </c>
      <c r="M15" s="518">
        <v>0</v>
      </c>
      <c r="N15" s="518">
        <v>355</v>
      </c>
      <c r="O15" s="518">
        <v>951</v>
      </c>
      <c r="P15" s="518">
        <v>1585</v>
      </c>
      <c r="Q15" s="518">
        <v>0</v>
      </c>
      <c r="R15" s="518">
        <v>65</v>
      </c>
      <c r="S15" s="518">
        <v>0</v>
      </c>
      <c r="T15" s="518">
        <v>5</v>
      </c>
      <c r="U15" s="521"/>
      <c r="V15" s="520">
        <v>25717</v>
      </c>
    </row>
    <row r="16" spans="1:22" s="514" customFormat="1" ht="23.25" customHeight="1">
      <c r="A16" s="516" t="s">
        <v>112</v>
      </c>
      <c r="B16" s="517"/>
      <c r="C16" s="518">
        <v>187</v>
      </c>
      <c r="D16" s="518">
        <v>8</v>
      </c>
      <c r="E16" s="518">
        <v>0</v>
      </c>
      <c r="F16" s="518">
        <v>0</v>
      </c>
      <c r="G16" s="518">
        <v>320</v>
      </c>
      <c r="H16" s="518">
        <v>903</v>
      </c>
      <c r="I16" s="518">
        <v>262</v>
      </c>
      <c r="J16" s="518">
        <v>1896</v>
      </c>
      <c r="K16" s="518">
        <v>203</v>
      </c>
      <c r="L16" s="518">
        <v>504</v>
      </c>
      <c r="M16" s="518">
        <v>25</v>
      </c>
      <c r="N16" s="518">
        <v>31</v>
      </c>
      <c r="O16" s="518">
        <v>44</v>
      </c>
      <c r="P16" s="518">
        <v>117</v>
      </c>
      <c r="Q16" s="518">
        <v>0</v>
      </c>
      <c r="R16" s="518">
        <v>5</v>
      </c>
      <c r="S16" s="518">
        <v>0</v>
      </c>
      <c r="T16" s="518">
        <v>1</v>
      </c>
      <c r="U16" s="521"/>
      <c r="V16" s="520">
        <v>4506</v>
      </c>
    </row>
    <row r="17" spans="1:22" s="514" customFormat="1" ht="23.25" customHeight="1">
      <c r="A17" s="516" t="s">
        <v>113</v>
      </c>
      <c r="B17" s="517"/>
      <c r="C17" s="518">
        <v>31</v>
      </c>
      <c r="D17" s="518">
        <v>3</v>
      </c>
      <c r="E17" s="518">
        <v>0</v>
      </c>
      <c r="F17" s="518">
        <v>0</v>
      </c>
      <c r="G17" s="518">
        <v>135</v>
      </c>
      <c r="H17" s="518">
        <v>216</v>
      </c>
      <c r="I17" s="518">
        <v>289</v>
      </c>
      <c r="J17" s="518">
        <v>343</v>
      </c>
      <c r="K17" s="518">
        <v>101</v>
      </c>
      <c r="L17" s="518">
        <v>111</v>
      </c>
      <c r="M17" s="518">
        <v>0</v>
      </c>
      <c r="N17" s="518">
        <v>5</v>
      </c>
      <c r="O17" s="518">
        <v>13</v>
      </c>
      <c r="P17" s="518">
        <v>10</v>
      </c>
      <c r="Q17" s="518">
        <v>0</v>
      </c>
      <c r="R17" s="518">
        <v>1</v>
      </c>
      <c r="S17" s="518">
        <v>0</v>
      </c>
      <c r="T17" s="518">
        <v>1</v>
      </c>
      <c r="U17" s="521"/>
      <c r="V17" s="520">
        <v>1259</v>
      </c>
    </row>
    <row r="18" spans="1:22" s="514" customFormat="1" ht="23.25" customHeight="1">
      <c r="A18" s="516" t="s">
        <v>117</v>
      </c>
      <c r="B18" s="517"/>
      <c r="C18" s="518">
        <v>126</v>
      </c>
      <c r="D18" s="518">
        <v>35</v>
      </c>
      <c r="E18" s="518">
        <v>2</v>
      </c>
      <c r="F18" s="518">
        <v>6</v>
      </c>
      <c r="G18" s="518">
        <v>295</v>
      </c>
      <c r="H18" s="518">
        <v>613</v>
      </c>
      <c r="I18" s="518">
        <v>267</v>
      </c>
      <c r="J18" s="518">
        <v>1654</v>
      </c>
      <c r="K18" s="518">
        <v>341</v>
      </c>
      <c r="L18" s="518">
        <v>393</v>
      </c>
      <c r="M18" s="518">
        <v>5</v>
      </c>
      <c r="N18" s="518">
        <v>23</v>
      </c>
      <c r="O18" s="518">
        <v>64</v>
      </c>
      <c r="P18" s="518">
        <v>101</v>
      </c>
      <c r="Q18" s="518">
        <v>3</v>
      </c>
      <c r="R18" s="518">
        <v>8</v>
      </c>
      <c r="S18" s="518">
        <v>0</v>
      </c>
      <c r="T18" s="518">
        <v>2</v>
      </c>
      <c r="U18" s="521"/>
      <c r="V18" s="520">
        <v>3938</v>
      </c>
    </row>
    <row r="19" spans="1:22" s="514" customFormat="1" ht="23.25" customHeight="1">
      <c r="A19" s="516" t="s">
        <v>122</v>
      </c>
      <c r="B19" s="517"/>
      <c r="C19" s="518">
        <v>5828</v>
      </c>
      <c r="D19" s="518">
        <v>3797</v>
      </c>
      <c r="E19" s="518">
        <v>130</v>
      </c>
      <c r="F19" s="518">
        <v>123</v>
      </c>
      <c r="G19" s="518">
        <v>4316</v>
      </c>
      <c r="H19" s="518">
        <v>4386</v>
      </c>
      <c r="I19" s="518">
        <v>3734</v>
      </c>
      <c r="J19" s="518">
        <v>5488</v>
      </c>
      <c r="K19" s="518">
        <v>2354</v>
      </c>
      <c r="L19" s="518">
        <v>2329</v>
      </c>
      <c r="M19" s="518">
        <v>1171</v>
      </c>
      <c r="N19" s="518">
        <v>750</v>
      </c>
      <c r="O19" s="518">
        <v>411</v>
      </c>
      <c r="P19" s="518">
        <v>415</v>
      </c>
      <c r="Q19" s="518">
        <v>8</v>
      </c>
      <c r="R19" s="518">
        <v>10</v>
      </c>
      <c r="S19" s="518">
        <v>1</v>
      </c>
      <c r="T19" s="518">
        <v>5</v>
      </c>
      <c r="U19" s="521"/>
      <c r="V19" s="520">
        <v>35256</v>
      </c>
    </row>
    <row r="20" spans="1:22" s="514" customFormat="1" ht="23.25" customHeight="1">
      <c r="A20" s="516" t="s">
        <v>118</v>
      </c>
      <c r="B20" s="517"/>
      <c r="C20" s="518">
        <v>134</v>
      </c>
      <c r="D20" s="518">
        <v>122</v>
      </c>
      <c r="E20" s="518">
        <v>8</v>
      </c>
      <c r="F20" s="518">
        <v>0</v>
      </c>
      <c r="G20" s="518">
        <v>763</v>
      </c>
      <c r="H20" s="518">
        <v>931</v>
      </c>
      <c r="I20" s="518">
        <v>824</v>
      </c>
      <c r="J20" s="518">
        <v>2055</v>
      </c>
      <c r="K20" s="518">
        <v>1429</v>
      </c>
      <c r="L20" s="518">
        <v>609</v>
      </c>
      <c r="M20" s="518">
        <v>7</v>
      </c>
      <c r="N20" s="518">
        <v>34</v>
      </c>
      <c r="O20" s="518">
        <v>106</v>
      </c>
      <c r="P20" s="518">
        <v>102</v>
      </c>
      <c r="Q20" s="518">
        <v>3</v>
      </c>
      <c r="R20" s="518">
        <v>3</v>
      </c>
      <c r="S20" s="518">
        <v>0</v>
      </c>
      <c r="T20" s="518">
        <v>0</v>
      </c>
      <c r="U20" s="521"/>
      <c r="V20" s="520">
        <v>7130</v>
      </c>
    </row>
    <row r="21" spans="1:22" s="514" customFormat="1" ht="23.25" customHeight="1">
      <c r="A21" s="516" t="s">
        <v>119</v>
      </c>
      <c r="B21" s="517"/>
      <c r="C21" s="518">
        <v>264</v>
      </c>
      <c r="D21" s="518">
        <v>457</v>
      </c>
      <c r="E21" s="518">
        <v>34</v>
      </c>
      <c r="F21" s="518">
        <v>24</v>
      </c>
      <c r="G21" s="518">
        <v>458</v>
      </c>
      <c r="H21" s="518">
        <v>523</v>
      </c>
      <c r="I21" s="518">
        <v>359</v>
      </c>
      <c r="J21" s="518">
        <v>712</v>
      </c>
      <c r="K21" s="518">
        <v>280</v>
      </c>
      <c r="L21" s="518">
        <v>302</v>
      </c>
      <c r="M21" s="518">
        <v>128</v>
      </c>
      <c r="N21" s="518">
        <v>141</v>
      </c>
      <c r="O21" s="518">
        <v>131</v>
      </c>
      <c r="P21" s="518">
        <v>189</v>
      </c>
      <c r="Q21" s="518">
        <v>1</v>
      </c>
      <c r="R21" s="518">
        <v>6</v>
      </c>
      <c r="S21" s="518">
        <v>0</v>
      </c>
      <c r="T21" s="518">
        <v>0</v>
      </c>
      <c r="U21" s="521"/>
      <c r="V21" s="520">
        <v>4009</v>
      </c>
    </row>
    <row r="22" spans="1:22" s="514" customFormat="1" ht="23.25" customHeight="1">
      <c r="A22" s="516" t="s">
        <v>120</v>
      </c>
      <c r="B22" s="517"/>
      <c r="C22" s="518">
        <v>125</v>
      </c>
      <c r="D22" s="518">
        <v>18</v>
      </c>
      <c r="E22" s="518">
        <v>12</v>
      </c>
      <c r="F22" s="518">
        <v>0</v>
      </c>
      <c r="G22" s="518">
        <v>404</v>
      </c>
      <c r="H22" s="518">
        <v>530</v>
      </c>
      <c r="I22" s="518">
        <v>490</v>
      </c>
      <c r="J22" s="518">
        <v>1590</v>
      </c>
      <c r="K22" s="518">
        <v>991</v>
      </c>
      <c r="L22" s="518">
        <v>502</v>
      </c>
      <c r="M22" s="518">
        <v>4</v>
      </c>
      <c r="N22" s="518">
        <v>38</v>
      </c>
      <c r="O22" s="518">
        <v>102</v>
      </c>
      <c r="P22" s="518">
        <v>192</v>
      </c>
      <c r="Q22" s="518">
        <v>1</v>
      </c>
      <c r="R22" s="518">
        <v>3</v>
      </c>
      <c r="S22" s="518">
        <v>1</v>
      </c>
      <c r="T22" s="518">
        <v>3</v>
      </c>
      <c r="U22" s="521"/>
      <c r="V22" s="520">
        <v>5006</v>
      </c>
    </row>
    <row r="23" spans="1:22" s="514" customFormat="1" ht="23.25" customHeight="1">
      <c r="A23" s="516" t="s">
        <v>121</v>
      </c>
      <c r="B23" s="517"/>
      <c r="C23" s="518">
        <v>117</v>
      </c>
      <c r="D23" s="518">
        <v>403</v>
      </c>
      <c r="E23" s="518">
        <v>0</v>
      </c>
      <c r="F23" s="518">
        <v>1</v>
      </c>
      <c r="G23" s="518">
        <v>1973</v>
      </c>
      <c r="H23" s="518">
        <v>2478</v>
      </c>
      <c r="I23" s="518">
        <v>2089</v>
      </c>
      <c r="J23" s="518">
        <v>3537</v>
      </c>
      <c r="K23" s="518">
        <v>1214</v>
      </c>
      <c r="L23" s="518">
        <v>958</v>
      </c>
      <c r="M23" s="518">
        <v>49</v>
      </c>
      <c r="N23" s="518">
        <v>122</v>
      </c>
      <c r="O23" s="518">
        <v>296</v>
      </c>
      <c r="P23" s="518">
        <v>210</v>
      </c>
      <c r="Q23" s="518">
        <v>4</v>
      </c>
      <c r="R23" s="518">
        <v>10</v>
      </c>
      <c r="S23" s="518">
        <v>0</v>
      </c>
      <c r="T23" s="518">
        <v>1</v>
      </c>
      <c r="U23" s="521"/>
      <c r="V23" s="520">
        <v>13462</v>
      </c>
    </row>
    <row r="24" spans="1:22" s="514" customFormat="1" ht="23.25" customHeight="1">
      <c r="A24" s="516" t="s">
        <v>123</v>
      </c>
      <c r="B24" s="517"/>
      <c r="C24" s="518">
        <v>261</v>
      </c>
      <c r="D24" s="518">
        <v>132</v>
      </c>
      <c r="E24" s="518">
        <v>18</v>
      </c>
      <c r="F24" s="518">
        <v>0</v>
      </c>
      <c r="G24" s="518">
        <v>1223</v>
      </c>
      <c r="H24" s="518">
        <v>1352</v>
      </c>
      <c r="I24" s="518">
        <v>1194</v>
      </c>
      <c r="J24" s="518">
        <v>1094</v>
      </c>
      <c r="K24" s="518">
        <v>575</v>
      </c>
      <c r="L24" s="518">
        <v>375</v>
      </c>
      <c r="M24" s="518">
        <v>3</v>
      </c>
      <c r="N24" s="518">
        <v>27</v>
      </c>
      <c r="O24" s="518">
        <v>131</v>
      </c>
      <c r="P24" s="518">
        <v>95</v>
      </c>
      <c r="Q24" s="518">
        <v>0</v>
      </c>
      <c r="R24" s="518">
        <v>2</v>
      </c>
      <c r="S24" s="518">
        <v>1</v>
      </c>
      <c r="T24" s="518">
        <v>2</v>
      </c>
      <c r="U24" s="521"/>
      <c r="V24" s="520">
        <v>6485</v>
      </c>
    </row>
    <row r="25" spans="1:22" s="514" customFormat="1" ht="23.25" customHeight="1">
      <c r="A25" s="516" t="s">
        <v>124</v>
      </c>
      <c r="B25" s="517"/>
      <c r="C25" s="518">
        <v>121</v>
      </c>
      <c r="D25" s="518">
        <v>102</v>
      </c>
      <c r="E25" s="518">
        <v>0</v>
      </c>
      <c r="F25" s="518">
        <v>0</v>
      </c>
      <c r="G25" s="518">
        <v>369</v>
      </c>
      <c r="H25" s="518">
        <v>559</v>
      </c>
      <c r="I25" s="518">
        <v>363</v>
      </c>
      <c r="J25" s="518">
        <v>1339</v>
      </c>
      <c r="K25" s="518">
        <v>212</v>
      </c>
      <c r="L25" s="518">
        <v>413</v>
      </c>
      <c r="M25" s="518">
        <v>87</v>
      </c>
      <c r="N25" s="518">
        <v>70</v>
      </c>
      <c r="O25" s="518">
        <v>122</v>
      </c>
      <c r="P25" s="518">
        <v>81</v>
      </c>
      <c r="Q25" s="518">
        <v>1</v>
      </c>
      <c r="R25" s="518">
        <v>1</v>
      </c>
      <c r="S25" s="518">
        <v>0</v>
      </c>
      <c r="T25" s="518">
        <v>0</v>
      </c>
      <c r="U25" s="521"/>
      <c r="V25" s="520">
        <v>3840</v>
      </c>
    </row>
    <row r="26" spans="1:22" s="514" customFormat="1" ht="23.25" customHeight="1">
      <c r="A26" s="516" t="s">
        <v>125</v>
      </c>
      <c r="B26" s="517"/>
      <c r="C26" s="518">
        <v>77</v>
      </c>
      <c r="D26" s="518">
        <v>124</v>
      </c>
      <c r="E26" s="518">
        <v>132</v>
      </c>
      <c r="F26" s="518">
        <v>216</v>
      </c>
      <c r="G26" s="518">
        <v>346</v>
      </c>
      <c r="H26" s="518">
        <v>373</v>
      </c>
      <c r="I26" s="518">
        <v>399</v>
      </c>
      <c r="J26" s="518">
        <v>460</v>
      </c>
      <c r="K26" s="518">
        <v>152</v>
      </c>
      <c r="L26" s="518">
        <v>123</v>
      </c>
      <c r="M26" s="518">
        <v>67</v>
      </c>
      <c r="N26" s="518">
        <v>5</v>
      </c>
      <c r="O26" s="518">
        <v>17</v>
      </c>
      <c r="P26" s="518">
        <v>16</v>
      </c>
      <c r="Q26" s="518">
        <v>0</v>
      </c>
      <c r="R26" s="518">
        <v>0</v>
      </c>
      <c r="S26" s="518">
        <v>0</v>
      </c>
      <c r="T26" s="518">
        <v>0</v>
      </c>
      <c r="U26" s="521"/>
      <c r="V26" s="520">
        <v>2507</v>
      </c>
    </row>
    <row r="27" spans="1:22" s="514" customFormat="1" ht="23.25" customHeight="1">
      <c r="A27" s="516" t="s">
        <v>126</v>
      </c>
      <c r="B27" s="517"/>
      <c r="C27" s="518">
        <v>148</v>
      </c>
      <c r="D27" s="518">
        <v>102</v>
      </c>
      <c r="E27" s="518">
        <v>6</v>
      </c>
      <c r="F27" s="518">
        <v>0</v>
      </c>
      <c r="G27" s="518">
        <v>743</v>
      </c>
      <c r="H27" s="518">
        <v>1319</v>
      </c>
      <c r="I27" s="518">
        <v>1409</v>
      </c>
      <c r="J27" s="518">
        <v>3989</v>
      </c>
      <c r="K27" s="518">
        <v>909</v>
      </c>
      <c r="L27" s="518">
        <v>840</v>
      </c>
      <c r="M27" s="518">
        <v>34</v>
      </c>
      <c r="N27" s="518">
        <v>226</v>
      </c>
      <c r="O27" s="518">
        <v>204</v>
      </c>
      <c r="P27" s="518">
        <v>210</v>
      </c>
      <c r="Q27" s="518">
        <v>2</v>
      </c>
      <c r="R27" s="518">
        <v>9</v>
      </c>
      <c r="S27" s="518">
        <v>1</v>
      </c>
      <c r="T27" s="518">
        <v>1</v>
      </c>
      <c r="U27" s="521"/>
      <c r="V27" s="520">
        <v>10152</v>
      </c>
    </row>
    <row r="28" spans="1:22" s="514" customFormat="1" ht="23.25" customHeight="1">
      <c r="A28" s="516" t="s">
        <v>127</v>
      </c>
      <c r="B28" s="517"/>
      <c r="C28" s="518">
        <v>315</v>
      </c>
      <c r="D28" s="518">
        <v>13</v>
      </c>
      <c r="E28" s="518">
        <v>0</v>
      </c>
      <c r="F28" s="518">
        <v>0</v>
      </c>
      <c r="G28" s="518">
        <v>720</v>
      </c>
      <c r="H28" s="518">
        <v>776</v>
      </c>
      <c r="I28" s="518">
        <v>267</v>
      </c>
      <c r="J28" s="518">
        <v>995</v>
      </c>
      <c r="K28" s="518">
        <v>176</v>
      </c>
      <c r="L28" s="518">
        <v>332</v>
      </c>
      <c r="M28" s="518">
        <v>8</v>
      </c>
      <c r="N28" s="518">
        <v>25</v>
      </c>
      <c r="O28" s="518">
        <v>62</v>
      </c>
      <c r="P28" s="518">
        <v>148</v>
      </c>
      <c r="Q28" s="518">
        <v>1</v>
      </c>
      <c r="R28" s="518">
        <v>4</v>
      </c>
      <c r="S28" s="518">
        <v>0</v>
      </c>
      <c r="T28" s="518">
        <v>0</v>
      </c>
      <c r="U28" s="521"/>
      <c r="V28" s="520">
        <v>3842</v>
      </c>
    </row>
    <row r="29" spans="1:22" s="514" customFormat="1" ht="23.25" customHeight="1">
      <c r="A29" s="516" t="s">
        <v>128</v>
      </c>
      <c r="B29" s="517"/>
      <c r="C29" s="518">
        <v>478</v>
      </c>
      <c r="D29" s="518">
        <v>40</v>
      </c>
      <c r="E29" s="518">
        <v>0</v>
      </c>
      <c r="F29" s="518">
        <v>0</v>
      </c>
      <c r="G29" s="518">
        <v>699</v>
      </c>
      <c r="H29" s="518">
        <v>2334</v>
      </c>
      <c r="I29" s="518">
        <v>462</v>
      </c>
      <c r="J29" s="518">
        <v>2656</v>
      </c>
      <c r="K29" s="518">
        <v>174</v>
      </c>
      <c r="L29" s="518">
        <v>1050</v>
      </c>
      <c r="M29" s="518">
        <v>4</v>
      </c>
      <c r="N29" s="518">
        <v>69</v>
      </c>
      <c r="O29" s="518">
        <v>114</v>
      </c>
      <c r="P29" s="518">
        <v>269</v>
      </c>
      <c r="Q29" s="518">
        <v>0</v>
      </c>
      <c r="R29" s="518">
        <v>8</v>
      </c>
      <c r="S29" s="518">
        <v>0</v>
      </c>
      <c r="T29" s="518">
        <v>2</v>
      </c>
      <c r="U29" s="521"/>
      <c r="V29" s="520">
        <v>8359</v>
      </c>
    </row>
    <row r="30" spans="1:22" s="514" customFormat="1" ht="23.25" customHeight="1">
      <c r="A30" s="516" t="s">
        <v>129</v>
      </c>
      <c r="B30" s="517"/>
      <c r="C30" s="518">
        <v>32</v>
      </c>
      <c r="D30" s="518">
        <v>328</v>
      </c>
      <c r="E30" s="518">
        <v>0</v>
      </c>
      <c r="F30" s="518">
        <v>0</v>
      </c>
      <c r="G30" s="518">
        <v>250</v>
      </c>
      <c r="H30" s="518">
        <v>334</v>
      </c>
      <c r="I30" s="518">
        <v>318</v>
      </c>
      <c r="J30" s="518">
        <v>1141</v>
      </c>
      <c r="K30" s="518">
        <v>321</v>
      </c>
      <c r="L30" s="518">
        <v>264</v>
      </c>
      <c r="M30" s="518">
        <v>5</v>
      </c>
      <c r="N30" s="518">
        <v>36</v>
      </c>
      <c r="O30" s="518">
        <v>73</v>
      </c>
      <c r="P30" s="518">
        <v>51</v>
      </c>
      <c r="Q30" s="518">
        <v>1</v>
      </c>
      <c r="R30" s="518">
        <v>1</v>
      </c>
      <c r="S30" s="518">
        <v>0</v>
      </c>
      <c r="T30" s="518">
        <v>0</v>
      </c>
      <c r="U30" s="521"/>
      <c r="V30" s="520">
        <v>3155</v>
      </c>
    </row>
    <row r="31" spans="1:22" s="514" customFormat="1" ht="23.25" customHeight="1">
      <c r="A31" s="516" t="s">
        <v>130</v>
      </c>
      <c r="B31" s="517"/>
      <c r="C31" s="518">
        <v>135</v>
      </c>
      <c r="D31" s="518">
        <v>101</v>
      </c>
      <c r="E31" s="518">
        <v>0</v>
      </c>
      <c r="F31" s="518">
        <v>0</v>
      </c>
      <c r="G31" s="518">
        <v>261</v>
      </c>
      <c r="H31" s="518">
        <v>611</v>
      </c>
      <c r="I31" s="518">
        <v>214</v>
      </c>
      <c r="J31" s="518">
        <v>1470</v>
      </c>
      <c r="K31" s="518">
        <v>119</v>
      </c>
      <c r="L31" s="518">
        <v>512</v>
      </c>
      <c r="M31" s="518">
        <v>4</v>
      </c>
      <c r="N31" s="518">
        <v>25</v>
      </c>
      <c r="O31" s="518">
        <v>37</v>
      </c>
      <c r="P31" s="518">
        <v>120</v>
      </c>
      <c r="Q31" s="518">
        <v>0</v>
      </c>
      <c r="R31" s="518">
        <v>4</v>
      </c>
      <c r="S31" s="518">
        <v>0</v>
      </c>
      <c r="T31" s="518">
        <v>0</v>
      </c>
      <c r="U31" s="522"/>
      <c r="V31" s="520">
        <v>3613</v>
      </c>
    </row>
    <row r="32" spans="1:22" s="514" customFormat="1" ht="23.25" customHeight="1">
      <c r="A32" s="516" t="s">
        <v>131</v>
      </c>
      <c r="B32" s="517"/>
      <c r="C32" s="518">
        <v>77</v>
      </c>
      <c r="D32" s="518">
        <v>6</v>
      </c>
      <c r="E32" s="518">
        <v>0</v>
      </c>
      <c r="F32" s="518">
        <v>0</v>
      </c>
      <c r="G32" s="518">
        <v>227</v>
      </c>
      <c r="H32" s="518">
        <v>501</v>
      </c>
      <c r="I32" s="518">
        <v>209</v>
      </c>
      <c r="J32" s="518">
        <v>1005</v>
      </c>
      <c r="K32" s="518">
        <v>85</v>
      </c>
      <c r="L32" s="518">
        <v>388</v>
      </c>
      <c r="M32" s="518">
        <v>0</v>
      </c>
      <c r="N32" s="518">
        <v>22</v>
      </c>
      <c r="O32" s="518">
        <v>55</v>
      </c>
      <c r="P32" s="518">
        <v>98</v>
      </c>
      <c r="Q32" s="518">
        <v>0</v>
      </c>
      <c r="R32" s="518">
        <v>2</v>
      </c>
      <c r="S32" s="518">
        <v>0</v>
      </c>
      <c r="T32" s="518">
        <v>0</v>
      </c>
      <c r="U32" s="521"/>
      <c r="V32" s="520">
        <v>2675</v>
      </c>
    </row>
    <row r="33" spans="1:22" s="514" customFormat="1" ht="23.25" customHeight="1">
      <c r="A33" s="516" t="s">
        <v>132</v>
      </c>
      <c r="B33" s="517"/>
      <c r="C33" s="518">
        <v>84</v>
      </c>
      <c r="D33" s="518">
        <v>66</v>
      </c>
      <c r="E33" s="518">
        <v>0</v>
      </c>
      <c r="F33" s="518">
        <v>0</v>
      </c>
      <c r="G33" s="518">
        <v>566</v>
      </c>
      <c r="H33" s="518">
        <v>433</v>
      </c>
      <c r="I33" s="518">
        <v>878</v>
      </c>
      <c r="J33" s="518">
        <v>988</v>
      </c>
      <c r="K33" s="518">
        <v>502</v>
      </c>
      <c r="L33" s="518">
        <v>281</v>
      </c>
      <c r="M33" s="518">
        <v>0</v>
      </c>
      <c r="N33" s="518">
        <v>7</v>
      </c>
      <c r="O33" s="518">
        <v>168</v>
      </c>
      <c r="P33" s="518">
        <v>107</v>
      </c>
      <c r="Q33" s="518">
        <v>1</v>
      </c>
      <c r="R33" s="518">
        <v>0</v>
      </c>
      <c r="S33" s="518">
        <v>0</v>
      </c>
      <c r="T33" s="518">
        <v>0</v>
      </c>
      <c r="U33" s="521"/>
      <c r="V33" s="520">
        <v>4081</v>
      </c>
    </row>
    <row r="34" spans="1:22" s="514" customFormat="1" ht="23.25" customHeight="1">
      <c r="A34" s="516" t="s">
        <v>133</v>
      </c>
      <c r="B34" s="517"/>
      <c r="C34" s="518">
        <v>223</v>
      </c>
      <c r="D34" s="518">
        <v>25</v>
      </c>
      <c r="E34" s="518">
        <v>14</v>
      </c>
      <c r="F34" s="518">
        <v>9</v>
      </c>
      <c r="G34" s="518">
        <v>933</v>
      </c>
      <c r="H34" s="518">
        <v>1267</v>
      </c>
      <c r="I34" s="518">
        <v>1715</v>
      </c>
      <c r="J34" s="518">
        <v>3444</v>
      </c>
      <c r="K34" s="518">
        <v>1161</v>
      </c>
      <c r="L34" s="518">
        <v>867</v>
      </c>
      <c r="M34" s="518">
        <v>45</v>
      </c>
      <c r="N34" s="518">
        <v>204</v>
      </c>
      <c r="O34" s="518">
        <v>195</v>
      </c>
      <c r="P34" s="518">
        <v>163</v>
      </c>
      <c r="Q34" s="518">
        <v>2</v>
      </c>
      <c r="R34" s="518">
        <v>2</v>
      </c>
      <c r="S34" s="518">
        <v>0</v>
      </c>
      <c r="T34" s="518">
        <v>0</v>
      </c>
      <c r="U34" s="521"/>
      <c r="V34" s="520">
        <v>10269</v>
      </c>
    </row>
    <row r="35" spans="1:22" s="514" customFormat="1" ht="23.25" customHeight="1">
      <c r="A35" s="516" t="s">
        <v>134</v>
      </c>
      <c r="B35" s="517"/>
      <c r="C35" s="518">
        <v>384</v>
      </c>
      <c r="D35" s="518">
        <v>458</v>
      </c>
      <c r="E35" s="518">
        <v>0</v>
      </c>
      <c r="F35" s="518">
        <v>32</v>
      </c>
      <c r="G35" s="518">
        <v>378</v>
      </c>
      <c r="H35" s="518">
        <v>922</v>
      </c>
      <c r="I35" s="518">
        <v>451</v>
      </c>
      <c r="J35" s="518">
        <v>1193</v>
      </c>
      <c r="K35" s="518">
        <v>154</v>
      </c>
      <c r="L35" s="518">
        <v>381</v>
      </c>
      <c r="M35" s="518">
        <v>3</v>
      </c>
      <c r="N35" s="518">
        <v>22</v>
      </c>
      <c r="O35" s="518">
        <v>33</v>
      </c>
      <c r="P35" s="518">
        <v>68</v>
      </c>
      <c r="Q35" s="518">
        <v>0</v>
      </c>
      <c r="R35" s="518">
        <v>2</v>
      </c>
      <c r="S35" s="518">
        <v>0</v>
      </c>
      <c r="T35" s="518">
        <v>0</v>
      </c>
      <c r="U35" s="521"/>
      <c r="V35" s="520">
        <v>4481</v>
      </c>
    </row>
    <row r="36" spans="1:22" s="514" customFormat="1" ht="23.25" customHeight="1">
      <c r="A36" s="516" t="s">
        <v>135</v>
      </c>
      <c r="B36" s="517"/>
      <c r="C36" s="518">
        <v>124</v>
      </c>
      <c r="D36" s="518">
        <v>64</v>
      </c>
      <c r="E36" s="518">
        <v>0</v>
      </c>
      <c r="F36" s="518">
        <v>0</v>
      </c>
      <c r="G36" s="518">
        <v>494</v>
      </c>
      <c r="H36" s="518">
        <v>612</v>
      </c>
      <c r="I36" s="518">
        <v>500</v>
      </c>
      <c r="J36" s="518">
        <v>1306</v>
      </c>
      <c r="K36" s="518">
        <v>501</v>
      </c>
      <c r="L36" s="518">
        <v>282</v>
      </c>
      <c r="M36" s="518">
        <v>0</v>
      </c>
      <c r="N36" s="518">
        <v>0</v>
      </c>
      <c r="O36" s="518">
        <v>106</v>
      </c>
      <c r="P36" s="518">
        <v>106</v>
      </c>
      <c r="Q36" s="518">
        <v>4</v>
      </c>
      <c r="R36" s="518">
        <v>4</v>
      </c>
      <c r="S36" s="518">
        <v>0</v>
      </c>
      <c r="T36" s="518">
        <v>0</v>
      </c>
      <c r="U36" s="521"/>
      <c r="V36" s="520">
        <v>4103</v>
      </c>
    </row>
    <row r="37" spans="1:22" s="514" customFormat="1" ht="23.25" customHeight="1">
      <c r="A37" s="516" t="s">
        <v>136</v>
      </c>
      <c r="B37" s="517"/>
      <c r="C37" s="518">
        <v>21</v>
      </c>
      <c r="D37" s="518">
        <v>174</v>
      </c>
      <c r="E37" s="518">
        <v>1</v>
      </c>
      <c r="F37" s="518">
        <v>0</v>
      </c>
      <c r="G37" s="518">
        <v>33</v>
      </c>
      <c r="H37" s="518">
        <v>94</v>
      </c>
      <c r="I37" s="518">
        <v>60</v>
      </c>
      <c r="J37" s="518">
        <v>314</v>
      </c>
      <c r="K37" s="518">
        <v>154</v>
      </c>
      <c r="L37" s="518">
        <v>99</v>
      </c>
      <c r="M37" s="518">
        <v>1</v>
      </c>
      <c r="N37" s="518">
        <v>4</v>
      </c>
      <c r="O37" s="518">
        <v>17</v>
      </c>
      <c r="P37" s="518">
        <v>29</v>
      </c>
      <c r="Q37" s="518">
        <v>1</v>
      </c>
      <c r="R37" s="518">
        <v>0</v>
      </c>
      <c r="S37" s="518">
        <v>0</v>
      </c>
      <c r="T37" s="518">
        <v>0</v>
      </c>
      <c r="U37" s="521"/>
      <c r="V37" s="520">
        <v>1002</v>
      </c>
    </row>
    <row r="38" spans="1:22" s="514" customFormat="1" ht="23.25" customHeight="1">
      <c r="A38" s="516" t="s">
        <v>137</v>
      </c>
      <c r="B38" s="517"/>
      <c r="C38" s="518">
        <v>299</v>
      </c>
      <c r="D38" s="518">
        <v>422</v>
      </c>
      <c r="E38" s="518">
        <v>22</v>
      </c>
      <c r="F38" s="518">
        <v>15</v>
      </c>
      <c r="G38" s="518">
        <v>828</v>
      </c>
      <c r="H38" s="518">
        <v>1012</v>
      </c>
      <c r="I38" s="518">
        <v>942</v>
      </c>
      <c r="J38" s="518">
        <v>1258</v>
      </c>
      <c r="K38" s="518">
        <v>897</v>
      </c>
      <c r="L38" s="518">
        <v>808</v>
      </c>
      <c r="M38" s="518">
        <v>332</v>
      </c>
      <c r="N38" s="518">
        <v>199</v>
      </c>
      <c r="O38" s="518">
        <v>346</v>
      </c>
      <c r="P38" s="518">
        <v>200</v>
      </c>
      <c r="Q38" s="518">
        <v>0</v>
      </c>
      <c r="R38" s="518">
        <v>5</v>
      </c>
      <c r="S38" s="518">
        <v>0</v>
      </c>
      <c r="T38" s="518">
        <v>2</v>
      </c>
      <c r="U38" s="521"/>
      <c r="V38" s="520">
        <v>7587</v>
      </c>
    </row>
    <row r="39" spans="1:22" s="514" customFormat="1" ht="23.25" customHeight="1">
      <c r="A39" s="516" t="s">
        <v>138</v>
      </c>
      <c r="B39" s="517"/>
      <c r="C39" s="518">
        <v>69</v>
      </c>
      <c r="D39" s="518">
        <v>2</v>
      </c>
      <c r="E39" s="518">
        <v>1</v>
      </c>
      <c r="F39" s="518">
        <v>0</v>
      </c>
      <c r="G39" s="518">
        <v>230</v>
      </c>
      <c r="H39" s="518">
        <v>292</v>
      </c>
      <c r="I39" s="518">
        <v>181</v>
      </c>
      <c r="J39" s="518">
        <v>489</v>
      </c>
      <c r="K39" s="518">
        <v>69</v>
      </c>
      <c r="L39" s="518">
        <v>172</v>
      </c>
      <c r="M39" s="518">
        <v>0</v>
      </c>
      <c r="N39" s="518">
        <v>9</v>
      </c>
      <c r="O39" s="518">
        <v>19</v>
      </c>
      <c r="P39" s="518">
        <v>60</v>
      </c>
      <c r="Q39" s="518">
        <v>0</v>
      </c>
      <c r="R39" s="518">
        <v>0</v>
      </c>
      <c r="S39" s="518">
        <v>0</v>
      </c>
      <c r="T39" s="518">
        <v>0</v>
      </c>
      <c r="U39" s="521"/>
      <c r="V39" s="520">
        <v>1593</v>
      </c>
    </row>
    <row r="40" spans="1:22" s="514" customFormat="1" ht="23.25" customHeight="1">
      <c r="A40" s="516" t="s">
        <v>139</v>
      </c>
      <c r="B40" s="517"/>
      <c r="C40" s="518">
        <v>71</v>
      </c>
      <c r="D40" s="518">
        <v>156</v>
      </c>
      <c r="E40" s="518">
        <v>1</v>
      </c>
      <c r="F40" s="518">
        <v>1</v>
      </c>
      <c r="G40" s="518">
        <v>242</v>
      </c>
      <c r="H40" s="518">
        <v>287</v>
      </c>
      <c r="I40" s="518">
        <v>343</v>
      </c>
      <c r="J40" s="518">
        <v>419</v>
      </c>
      <c r="K40" s="518">
        <v>214</v>
      </c>
      <c r="L40" s="518">
        <v>203</v>
      </c>
      <c r="M40" s="518">
        <v>102</v>
      </c>
      <c r="N40" s="518">
        <v>88</v>
      </c>
      <c r="O40" s="518">
        <v>89</v>
      </c>
      <c r="P40" s="518">
        <v>51</v>
      </c>
      <c r="Q40" s="518">
        <v>0</v>
      </c>
      <c r="R40" s="518">
        <v>2</v>
      </c>
      <c r="S40" s="518">
        <v>0</v>
      </c>
      <c r="T40" s="518">
        <v>0</v>
      </c>
      <c r="U40" s="521"/>
      <c r="V40" s="520">
        <v>2269</v>
      </c>
    </row>
    <row r="41" spans="1:22" s="514" customFormat="1" ht="8.1" customHeight="1">
      <c r="A41" s="517"/>
      <c r="B41" s="517"/>
      <c r="C41" s="523"/>
      <c r="D41" s="524"/>
      <c r="E41" s="518"/>
      <c r="F41" s="518"/>
      <c r="G41" s="518"/>
      <c r="H41" s="518"/>
      <c r="I41" s="518"/>
      <c r="J41" s="518"/>
      <c r="K41" s="518"/>
      <c r="L41" s="525"/>
      <c r="M41" s="525"/>
      <c r="N41" s="525"/>
      <c r="O41" s="525"/>
      <c r="P41" s="526"/>
      <c r="Q41" s="526"/>
      <c r="R41" s="526"/>
      <c r="S41" s="525"/>
      <c r="T41" s="525"/>
      <c r="U41" s="525"/>
      <c r="V41" s="527"/>
    </row>
    <row r="42" spans="1:22" s="514" customFormat="1" ht="27" customHeight="1">
      <c r="A42" s="528" t="s">
        <v>525</v>
      </c>
      <c r="B42" s="517"/>
      <c r="C42" s="529">
        <v>11356</v>
      </c>
      <c r="D42" s="529">
        <v>8246</v>
      </c>
      <c r="E42" s="529">
        <v>537</v>
      </c>
      <c r="F42" s="529">
        <v>446</v>
      </c>
      <c r="G42" s="529">
        <v>22397</v>
      </c>
      <c r="H42" s="529">
        <v>32951</v>
      </c>
      <c r="I42" s="529">
        <v>26103</v>
      </c>
      <c r="J42" s="529">
        <v>58214</v>
      </c>
      <c r="K42" s="529">
        <v>18328</v>
      </c>
      <c r="L42" s="529">
        <v>18254</v>
      </c>
      <c r="M42" s="529">
        <v>2209</v>
      </c>
      <c r="N42" s="529">
        <v>2938</v>
      </c>
      <c r="O42" s="529">
        <v>4545</v>
      </c>
      <c r="P42" s="529">
        <v>5538</v>
      </c>
      <c r="Q42" s="529">
        <v>45</v>
      </c>
      <c r="R42" s="529">
        <v>198</v>
      </c>
      <c r="S42" s="529">
        <v>4</v>
      </c>
      <c r="T42" s="529">
        <v>35</v>
      </c>
      <c r="U42" s="521"/>
      <c r="V42" s="529">
        <v>212344</v>
      </c>
    </row>
    <row r="43" spans="1:22" s="514" customFormat="1" ht="8.1" customHeight="1">
      <c r="A43" s="517"/>
      <c r="B43" s="517"/>
      <c r="C43" s="521"/>
      <c r="D43" s="521"/>
      <c r="E43" s="521"/>
      <c r="F43" s="521"/>
      <c r="G43" s="525"/>
      <c r="H43" s="525"/>
      <c r="I43" s="525"/>
      <c r="J43" s="525"/>
      <c r="K43" s="525"/>
      <c r="L43" s="525"/>
      <c r="M43" s="525"/>
      <c r="N43" s="525"/>
      <c r="O43" s="525"/>
      <c r="P43" s="525"/>
      <c r="Q43" s="525"/>
      <c r="R43" s="525"/>
      <c r="S43" s="525"/>
      <c r="T43" s="525"/>
      <c r="U43" s="525"/>
      <c r="V43" s="527"/>
    </row>
    <row r="44" spans="1:22" s="514" customFormat="1" ht="23.25" customHeight="1">
      <c r="A44" s="516" t="s">
        <v>140</v>
      </c>
      <c r="B44" s="513"/>
      <c r="C44" s="518">
        <v>3</v>
      </c>
      <c r="D44" s="518">
        <v>63</v>
      </c>
      <c r="E44" s="518">
        <v>0</v>
      </c>
      <c r="F44" s="518">
        <v>0</v>
      </c>
      <c r="G44" s="518">
        <v>15</v>
      </c>
      <c r="H44" s="518">
        <v>27</v>
      </c>
      <c r="I44" s="518">
        <v>35</v>
      </c>
      <c r="J44" s="518">
        <v>150</v>
      </c>
      <c r="K44" s="518">
        <v>58</v>
      </c>
      <c r="L44" s="518">
        <v>74</v>
      </c>
      <c r="M44" s="518">
        <v>3</v>
      </c>
      <c r="N44" s="518">
        <v>8</v>
      </c>
      <c r="O44" s="518">
        <v>33</v>
      </c>
      <c r="P44" s="518">
        <v>30</v>
      </c>
      <c r="Q44" s="518">
        <v>1</v>
      </c>
      <c r="R44" s="518">
        <v>6</v>
      </c>
      <c r="S44" s="518">
        <v>1</v>
      </c>
      <c r="T44" s="518">
        <v>1</v>
      </c>
      <c r="U44" s="530"/>
      <c r="V44" s="520">
        <v>508</v>
      </c>
    </row>
    <row r="45" spans="1:22" s="514" customFormat="1" ht="23.25" customHeight="1">
      <c r="A45" s="516" t="s">
        <v>141</v>
      </c>
      <c r="B45" s="513"/>
      <c r="C45" s="518">
        <v>2</v>
      </c>
      <c r="D45" s="518">
        <v>4</v>
      </c>
      <c r="E45" s="518">
        <v>0</v>
      </c>
      <c r="F45" s="518">
        <v>0</v>
      </c>
      <c r="G45" s="518">
        <v>117</v>
      </c>
      <c r="H45" s="518">
        <v>220</v>
      </c>
      <c r="I45" s="518">
        <v>94</v>
      </c>
      <c r="J45" s="518">
        <v>825</v>
      </c>
      <c r="K45" s="518">
        <v>141</v>
      </c>
      <c r="L45" s="518">
        <v>348</v>
      </c>
      <c r="M45" s="518">
        <v>0</v>
      </c>
      <c r="N45" s="518">
        <v>6</v>
      </c>
      <c r="O45" s="518">
        <v>64</v>
      </c>
      <c r="P45" s="518">
        <v>58</v>
      </c>
      <c r="Q45" s="518">
        <v>0</v>
      </c>
      <c r="R45" s="518">
        <v>2</v>
      </c>
      <c r="S45" s="518">
        <v>0</v>
      </c>
      <c r="T45" s="518">
        <v>1</v>
      </c>
      <c r="U45" s="530"/>
      <c r="V45" s="520">
        <v>1882</v>
      </c>
    </row>
    <row r="46" spans="1:22" s="514" customFormat="1" ht="23.25" customHeight="1">
      <c r="A46" s="516" t="s">
        <v>142</v>
      </c>
      <c r="B46" s="513"/>
      <c r="C46" s="518">
        <v>20</v>
      </c>
      <c r="D46" s="518">
        <v>50</v>
      </c>
      <c r="E46" s="518">
        <v>0</v>
      </c>
      <c r="F46" s="518">
        <v>0</v>
      </c>
      <c r="G46" s="518">
        <v>114</v>
      </c>
      <c r="H46" s="518">
        <v>265</v>
      </c>
      <c r="I46" s="518">
        <v>188</v>
      </c>
      <c r="J46" s="518">
        <v>685</v>
      </c>
      <c r="K46" s="518">
        <v>228</v>
      </c>
      <c r="L46" s="518">
        <v>181</v>
      </c>
      <c r="M46" s="518">
        <v>1</v>
      </c>
      <c r="N46" s="518">
        <v>6</v>
      </c>
      <c r="O46" s="518">
        <v>60</v>
      </c>
      <c r="P46" s="518">
        <v>49</v>
      </c>
      <c r="Q46" s="518">
        <v>1</v>
      </c>
      <c r="R46" s="518">
        <v>0</v>
      </c>
      <c r="S46" s="518">
        <v>1</v>
      </c>
      <c r="T46" s="518">
        <v>0</v>
      </c>
      <c r="U46" s="530"/>
      <c r="V46" s="520">
        <v>1849</v>
      </c>
    </row>
    <row r="47" spans="1:22" s="514" customFormat="1" ht="23.25" customHeight="1">
      <c r="A47" s="516" t="s">
        <v>143</v>
      </c>
      <c r="B47" s="513"/>
      <c r="C47" s="518">
        <v>2</v>
      </c>
      <c r="D47" s="518">
        <v>0</v>
      </c>
      <c r="E47" s="518">
        <v>0</v>
      </c>
      <c r="F47" s="518">
        <v>0</v>
      </c>
      <c r="G47" s="518">
        <v>0</v>
      </c>
      <c r="H47" s="518">
        <v>1</v>
      </c>
      <c r="I47" s="518">
        <v>7</v>
      </c>
      <c r="J47" s="518">
        <v>6</v>
      </c>
      <c r="K47" s="518">
        <v>45</v>
      </c>
      <c r="L47" s="518">
        <v>40</v>
      </c>
      <c r="M47" s="518">
        <v>0</v>
      </c>
      <c r="N47" s="518">
        <v>1</v>
      </c>
      <c r="O47" s="518">
        <v>38</v>
      </c>
      <c r="P47" s="518">
        <v>7</v>
      </c>
      <c r="Q47" s="518">
        <v>0</v>
      </c>
      <c r="R47" s="518">
        <v>0</v>
      </c>
      <c r="S47" s="518">
        <v>0</v>
      </c>
      <c r="T47" s="518">
        <v>0</v>
      </c>
      <c r="U47" s="530"/>
      <c r="V47" s="520">
        <v>147</v>
      </c>
    </row>
    <row r="48" spans="1:22" s="514" customFormat="1" ht="23.25" customHeight="1">
      <c r="A48" s="516" t="s">
        <v>144</v>
      </c>
      <c r="B48" s="513"/>
      <c r="C48" s="518">
        <v>1</v>
      </c>
      <c r="D48" s="518">
        <v>35</v>
      </c>
      <c r="E48" s="518">
        <v>0</v>
      </c>
      <c r="F48" s="518">
        <v>0</v>
      </c>
      <c r="G48" s="518">
        <v>31</v>
      </c>
      <c r="H48" s="518">
        <v>61</v>
      </c>
      <c r="I48" s="518">
        <v>36</v>
      </c>
      <c r="J48" s="518">
        <v>189</v>
      </c>
      <c r="K48" s="518">
        <v>135</v>
      </c>
      <c r="L48" s="518">
        <v>59</v>
      </c>
      <c r="M48" s="518">
        <v>0</v>
      </c>
      <c r="N48" s="518">
        <v>0</v>
      </c>
      <c r="O48" s="518">
        <v>9</v>
      </c>
      <c r="P48" s="518">
        <v>14</v>
      </c>
      <c r="Q48" s="518">
        <v>0</v>
      </c>
      <c r="R48" s="518">
        <v>0</v>
      </c>
      <c r="S48" s="518">
        <v>0</v>
      </c>
      <c r="T48" s="518">
        <v>0</v>
      </c>
      <c r="U48" s="530"/>
      <c r="V48" s="520">
        <v>570</v>
      </c>
    </row>
    <row r="49" spans="1:22" s="514" customFormat="1" ht="23.25" customHeight="1">
      <c r="A49" s="516" t="s">
        <v>145</v>
      </c>
      <c r="B49" s="513"/>
      <c r="C49" s="518">
        <v>15</v>
      </c>
      <c r="D49" s="518">
        <v>23</v>
      </c>
      <c r="E49" s="518">
        <v>0</v>
      </c>
      <c r="F49" s="518">
        <v>0</v>
      </c>
      <c r="G49" s="518">
        <v>132</v>
      </c>
      <c r="H49" s="518">
        <v>263</v>
      </c>
      <c r="I49" s="518">
        <v>222</v>
      </c>
      <c r="J49" s="518">
        <v>847</v>
      </c>
      <c r="K49" s="518">
        <v>283</v>
      </c>
      <c r="L49" s="518">
        <v>211</v>
      </c>
      <c r="M49" s="518">
        <v>8</v>
      </c>
      <c r="N49" s="518">
        <v>17</v>
      </c>
      <c r="O49" s="518">
        <v>78</v>
      </c>
      <c r="P49" s="518">
        <v>31</v>
      </c>
      <c r="Q49" s="518">
        <v>1</v>
      </c>
      <c r="R49" s="518">
        <v>1</v>
      </c>
      <c r="S49" s="518">
        <v>0</v>
      </c>
      <c r="T49" s="518">
        <v>0</v>
      </c>
      <c r="U49" s="530"/>
      <c r="V49" s="520">
        <v>2132</v>
      </c>
    </row>
    <row r="50" spans="1:22" s="514" customFormat="1" ht="23.25" customHeight="1">
      <c r="A50" s="516" t="s">
        <v>146</v>
      </c>
      <c r="B50" s="513"/>
      <c r="C50" s="518">
        <v>12</v>
      </c>
      <c r="D50" s="518">
        <v>10</v>
      </c>
      <c r="E50" s="518">
        <v>0</v>
      </c>
      <c r="F50" s="518">
        <v>0</v>
      </c>
      <c r="G50" s="518">
        <v>161</v>
      </c>
      <c r="H50" s="518">
        <v>271</v>
      </c>
      <c r="I50" s="518">
        <v>294</v>
      </c>
      <c r="J50" s="518">
        <v>834</v>
      </c>
      <c r="K50" s="518">
        <v>193</v>
      </c>
      <c r="L50" s="518">
        <v>197</v>
      </c>
      <c r="M50" s="518">
        <v>1</v>
      </c>
      <c r="N50" s="518">
        <v>11</v>
      </c>
      <c r="O50" s="518">
        <v>50</v>
      </c>
      <c r="P50" s="518">
        <v>63</v>
      </c>
      <c r="Q50" s="518">
        <v>1</v>
      </c>
      <c r="R50" s="518">
        <v>2</v>
      </c>
      <c r="S50" s="518">
        <v>0</v>
      </c>
      <c r="T50" s="518">
        <v>0</v>
      </c>
      <c r="U50" s="530"/>
      <c r="V50" s="520">
        <v>2100</v>
      </c>
    </row>
    <row r="51" spans="1:22" s="514" customFormat="1" ht="23.25" customHeight="1">
      <c r="A51" s="516" t="s">
        <v>147</v>
      </c>
      <c r="B51" s="513"/>
      <c r="C51" s="518">
        <v>43</v>
      </c>
      <c r="D51" s="518">
        <v>23</v>
      </c>
      <c r="E51" s="518">
        <v>0</v>
      </c>
      <c r="F51" s="518">
        <v>0</v>
      </c>
      <c r="G51" s="518">
        <v>198</v>
      </c>
      <c r="H51" s="518">
        <v>287</v>
      </c>
      <c r="I51" s="518">
        <v>170</v>
      </c>
      <c r="J51" s="518">
        <v>702</v>
      </c>
      <c r="K51" s="518">
        <v>192</v>
      </c>
      <c r="L51" s="518">
        <v>176</v>
      </c>
      <c r="M51" s="518">
        <v>1</v>
      </c>
      <c r="N51" s="518">
        <v>34</v>
      </c>
      <c r="O51" s="518">
        <v>67</v>
      </c>
      <c r="P51" s="518">
        <v>55</v>
      </c>
      <c r="Q51" s="518">
        <v>0</v>
      </c>
      <c r="R51" s="518">
        <v>4</v>
      </c>
      <c r="S51" s="518">
        <v>0</v>
      </c>
      <c r="T51" s="518">
        <v>1</v>
      </c>
      <c r="U51" s="530"/>
      <c r="V51" s="520">
        <v>1953</v>
      </c>
    </row>
    <row r="52" spans="1:22" s="514" customFormat="1" ht="23.25" customHeight="1">
      <c r="A52" s="516" t="s">
        <v>148</v>
      </c>
      <c r="B52" s="513"/>
      <c r="C52" s="518">
        <v>2</v>
      </c>
      <c r="D52" s="518">
        <v>19</v>
      </c>
      <c r="E52" s="518">
        <v>0</v>
      </c>
      <c r="F52" s="518">
        <v>0</v>
      </c>
      <c r="G52" s="518">
        <v>116</v>
      </c>
      <c r="H52" s="518">
        <v>264</v>
      </c>
      <c r="I52" s="518">
        <v>239</v>
      </c>
      <c r="J52" s="518">
        <v>708</v>
      </c>
      <c r="K52" s="518">
        <v>261</v>
      </c>
      <c r="L52" s="518">
        <v>182</v>
      </c>
      <c r="M52" s="518">
        <v>7</v>
      </c>
      <c r="N52" s="518">
        <v>19</v>
      </c>
      <c r="O52" s="518">
        <v>63</v>
      </c>
      <c r="P52" s="518">
        <v>71</v>
      </c>
      <c r="Q52" s="518">
        <v>1</v>
      </c>
      <c r="R52" s="518">
        <v>6</v>
      </c>
      <c r="S52" s="518">
        <v>0</v>
      </c>
      <c r="T52" s="518">
        <v>0</v>
      </c>
      <c r="U52" s="530"/>
      <c r="V52" s="520">
        <v>1958</v>
      </c>
    </row>
    <row r="53" spans="1:22" s="514" customFormat="1" ht="23.25" customHeight="1">
      <c r="A53" s="516" t="s">
        <v>149</v>
      </c>
      <c r="B53" s="513"/>
      <c r="C53" s="518">
        <v>35</v>
      </c>
      <c r="D53" s="518">
        <v>149</v>
      </c>
      <c r="E53" s="518">
        <v>0</v>
      </c>
      <c r="F53" s="518">
        <v>0</v>
      </c>
      <c r="G53" s="518">
        <v>454</v>
      </c>
      <c r="H53" s="518">
        <v>0</v>
      </c>
      <c r="I53" s="518">
        <v>0</v>
      </c>
      <c r="J53" s="518">
        <v>833</v>
      </c>
      <c r="K53" s="518">
        <v>0</v>
      </c>
      <c r="L53" s="518">
        <v>232</v>
      </c>
      <c r="M53" s="518">
        <v>0</v>
      </c>
      <c r="N53" s="518">
        <v>17</v>
      </c>
      <c r="O53" s="518">
        <v>0</v>
      </c>
      <c r="P53" s="518">
        <v>35</v>
      </c>
      <c r="Q53" s="518">
        <v>0</v>
      </c>
      <c r="R53" s="518">
        <v>6</v>
      </c>
      <c r="S53" s="518">
        <v>0</v>
      </c>
      <c r="T53" s="518">
        <v>0</v>
      </c>
      <c r="U53" s="530"/>
      <c r="V53" s="520">
        <v>1761</v>
      </c>
    </row>
    <row r="54" spans="1:22" s="514" customFormat="1" ht="23.25" customHeight="1">
      <c r="A54" s="516" t="s">
        <v>150</v>
      </c>
      <c r="B54" s="513"/>
      <c r="C54" s="518">
        <v>6</v>
      </c>
      <c r="D54" s="518">
        <v>17</v>
      </c>
      <c r="E54" s="518">
        <v>0</v>
      </c>
      <c r="F54" s="518">
        <v>0</v>
      </c>
      <c r="G54" s="518">
        <v>35</v>
      </c>
      <c r="H54" s="518">
        <v>91</v>
      </c>
      <c r="I54" s="518">
        <v>104</v>
      </c>
      <c r="J54" s="518">
        <v>495</v>
      </c>
      <c r="K54" s="518">
        <v>192</v>
      </c>
      <c r="L54" s="518">
        <v>126</v>
      </c>
      <c r="M54" s="518">
        <v>3</v>
      </c>
      <c r="N54" s="518">
        <v>28</v>
      </c>
      <c r="O54" s="518">
        <v>51</v>
      </c>
      <c r="P54" s="518">
        <v>59</v>
      </c>
      <c r="Q54" s="518">
        <v>4</v>
      </c>
      <c r="R54" s="518">
        <v>5</v>
      </c>
      <c r="S54" s="518">
        <v>0</v>
      </c>
      <c r="T54" s="518">
        <v>1</v>
      </c>
      <c r="U54" s="530"/>
      <c r="V54" s="520">
        <v>1217</v>
      </c>
    </row>
    <row r="55" spans="1:22" s="514" customFormat="1" ht="23.25" customHeight="1">
      <c r="A55" s="516" t="s">
        <v>151</v>
      </c>
      <c r="B55" s="513"/>
      <c r="C55" s="518">
        <v>0</v>
      </c>
      <c r="D55" s="518">
        <v>329</v>
      </c>
      <c r="E55" s="518">
        <v>0</v>
      </c>
      <c r="F55" s="518">
        <v>0</v>
      </c>
      <c r="G55" s="518">
        <v>72</v>
      </c>
      <c r="H55" s="518">
        <v>180</v>
      </c>
      <c r="I55" s="518">
        <v>146</v>
      </c>
      <c r="J55" s="518">
        <v>420</v>
      </c>
      <c r="K55" s="518">
        <v>76</v>
      </c>
      <c r="L55" s="518">
        <v>6</v>
      </c>
      <c r="M55" s="518">
        <v>0</v>
      </c>
      <c r="N55" s="518">
        <v>5</v>
      </c>
      <c r="O55" s="518">
        <v>15</v>
      </c>
      <c r="P55" s="518">
        <v>49</v>
      </c>
      <c r="Q55" s="518">
        <v>0</v>
      </c>
      <c r="R55" s="518">
        <v>0</v>
      </c>
      <c r="S55" s="518">
        <v>0</v>
      </c>
      <c r="T55" s="518">
        <v>0</v>
      </c>
      <c r="U55" s="530"/>
      <c r="V55" s="520">
        <v>1298</v>
      </c>
    </row>
    <row r="56" spans="1:22" s="514" customFormat="1" ht="23.25" customHeight="1">
      <c r="A56" s="516" t="s">
        <v>152</v>
      </c>
      <c r="B56" s="513"/>
      <c r="C56" s="518">
        <v>0</v>
      </c>
      <c r="D56" s="518">
        <v>41</v>
      </c>
      <c r="E56" s="518">
        <v>0</v>
      </c>
      <c r="F56" s="518">
        <v>0</v>
      </c>
      <c r="G56" s="518">
        <v>167</v>
      </c>
      <c r="H56" s="518">
        <v>252</v>
      </c>
      <c r="I56" s="518">
        <v>227</v>
      </c>
      <c r="J56" s="518">
        <v>748</v>
      </c>
      <c r="K56" s="518">
        <v>180</v>
      </c>
      <c r="L56" s="518">
        <v>252</v>
      </c>
      <c r="M56" s="518">
        <v>32</v>
      </c>
      <c r="N56" s="518">
        <v>27</v>
      </c>
      <c r="O56" s="518">
        <v>64</v>
      </c>
      <c r="P56" s="518">
        <v>49</v>
      </c>
      <c r="Q56" s="518">
        <v>0</v>
      </c>
      <c r="R56" s="518">
        <v>3</v>
      </c>
      <c r="S56" s="518">
        <v>0</v>
      </c>
      <c r="T56" s="518">
        <v>0</v>
      </c>
      <c r="U56" s="530"/>
      <c r="V56" s="520">
        <v>2042</v>
      </c>
    </row>
    <row r="57" spans="1:22" s="514" customFormat="1" ht="23.25" customHeight="1">
      <c r="A57" s="516" t="s">
        <v>153</v>
      </c>
      <c r="B57" s="513"/>
      <c r="C57" s="518">
        <v>1</v>
      </c>
      <c r="D57" s="518">
        <v>5</v>
      </c>
      <c r="E57" s="518">
        <v>0</v>
      </c>
      <c r="F57" s="518">
        <v>0</v>
      </c>
      <c r="G57" s="518">
        <v>25</v>
      </c>
      <c r="H57" s="518">
        <v>26</v>
      </c>
      <c r="I57" s="518">
        <v>16</v>
      </c>
      <c r="J57" s="518">
        <v>40</v>
      </c>
      <c r="K57" s="518">
        <v>10</v>
      </c>
      <c r="L57" s="518">
        <v>12</v>
      </c>
      <c r="M57" s="518">
        <v>1</v>
      </c>
      <c r="N57" s="518">
        <v>2</v>
      </c>
      <c r="O57" s="518">
        <v>4</v>
      </c>
      <c r="P57" s="518">
        <v>4</v>
      </c>
      <c r="Q57" s="518">
        <v>0</v>
      </c>
      <c r="R57" s="518">
        <v>0</v>
      </c>
      <c r="S57" s="518">
        <v>0</v>
      </c>
      <c r="T57" s="518">
        <v>0</v>
      </c>
      <c r="U57" s="530"/>
      <c r="V57" s="520">
        <v>146</v>
      </c>
    </row>
    <row r="58" spans="1:22" s="514" customFormat="1" ht="8.1" customHeight="1">
      <c r="A58" s="517"/>
      <c r="B58" s="517"/>
      <c r="C58" s="521"/>
      <c r="D58" s="521"/>
      <c r="E58" s="521"/>
      <c r="F58" s="521"/>
      <c r="G58" s="525"/>
      <c r="H58" s="525"/>
      <c r="I58" s="525"/>
      <c r="J58" s="525"/>
      <c r="K58" s="525"/>
      <c r="L58" s="525"/>
      <c r="M58" s="525"/>
      <c r="N58" s="525"/>
      <c r="O58" s="525"/>
      <c r="P58" s="525"/>
      <c r="Q58" s="525"/>
      <c r="R58" s="525"/>
      <c r="S58" s="525"/>
      <c r="T58" s="525"/>
      <c r="U58" s="525"/>
      <c r="V58" s="527"/>
    </row>
    <row r="59" spans="1:22" s="514" customFormat="1" ht="23.25" customHeight="1">
      <c r="A59" s="528" t="s">
        <v>525</v>
      </c>
      <c r="B59" s="517"/>
      <c r="C59" s="529">
        <v>142</v>
      </c>
      <c r="D59" s="529">
        <v>768</v>
      </c>
      <c r="E59" s="529">
        <v>0</v>
      </c>
      <c r="F59" s="529">
        <v>0</v>
      </c>
      <c r="G59" s="529">
        <v>1637</v>
      </c>
      <c r="H59" s="529">
        <v>2208</v>
      </c>
      <c r="I59" s="529">
        <v>1778</v>
      </c>
      <c r="J59" s="529">
        <v>7482</v>
      </c>
      <c r="K59" s="529">
        <v>1994</v>
      </c>
      <c r="L59" s="529">
        <v>2096</v>
      </c>
      <c r="M59" s="529">
        <v>57</v>
      </c>
      <c r="N59" s="529">
        <v>181</v>
      </c>
      <c r="O59" s="529">
        <v>596</v>
      </c>
      <c r="P59" s="529">
        <v>574</v>
      </c>
      <c r="Q59" s="529">
        <v>9</v>
      </c>
      <c r="R59" s="529">
        <v>35</v>
      </c>
      <c r="S59" s="529">
        <v>2</v>
      </c>
      <c r="T59" s="529">
        <v>4</v>
      </c>
      <c r="U59" s="521"/>
      <c r="V59" s="529">
        <v>19563</v>
      </c>
    </row>
    <row r="60" spans="1:22" s="514" customFormat="1" ht="8.1" customHeight="1">
      <c r="A60" s="517"/>
      <c r="B60" s="517"/>
      <c r="C60" s="521"/>
      <c r="D60" s="521"/>
      <c r="E60" s="521"/>
      <c r="F60" s="521"/>
      <c r="G60" s="525"/>
      <c r="H60" s="525"/>
      <c r="I60" s="525"/>
      <c r="J60" s="525"/>
      <c r="K60" s="525"/>
      <c r="L60" s="525"/>
      <c r="M60" s="525"/>
      <c r="N60" s="525"/>
      <c r="O60" s="525"/>
      <c r="P60" s="525"/>
      <c r="Q60" s="525"/>
      <c r="R60" s="525"/>
      <c r="S60" s="525"/>
      <c r="T60" s="525"/>
      <c r="U60" s="525"/>
      <c r="V60" s="527"/>
    </row>
    <row r="61" spans="1:22" s="514" customFormat="1" ht="31.5" customHeight="1">
      <c r="A61" s="528" t="s">
        <v>104</v>
      </c>
      <c r="B61" s="517"/>
      <c r="C61" s="529">
        <v>11498</v>
      </c>
      <c r="D61" s="529">
        <v>9014</v>
      </c>
      <c r="E61" s="529">
        <v>537</v>
      </c>
      <c r="F61" s="529">
        <v>446</v>
      </c>
      <c r="G61" s="529">
        <v>24034</v>
      </c>
      <c r="H61" s="529">
        <v>35159</v>
      </c>
      <c r="I61" s="529">
        <v>27881</v>
      </c>
      <c r="J61" s="529">
        <v>65696</v>
      </c>
      <c r="K61" s="529">
        <v>20322</v>
      </c>
      <c r="L61" s="529">
        <v>20350</v>
      </c>
      <c r="M61" s="529">
        <v>2266</v>
      </c>
      <c r="N61" s="529">
        <v>3119</v>
      </c>
      <c r="O61" s="529">
        <v>5141</v>
      </c>
      <c r="P61" s="529">
        <v>6112</v>
      </c>
      <c r="Q61" s="529">
        <v>54</v>
      </c>
      <c r="R61" s="529">
        <v>233</v>
      </c>
      <c r="S61" s="529">
        <v>6</v>
      </c>
      <c r="T61" s="529">
        <v>39</v>
      </c>
      <c r="U61" s="521"/>
      <c r="V61" s="529">
        <v>231907</v>
      </c>
    </row>
    <row r="62" spans="1:22">
      <c r="A62" s="468"/>
    </row>
    <row r="63" spans="1:22" ht="18.75" customHeight="1">
      <c r="A63" s="531" t="s">
        <v>685</v>
      </c>
    </row>
    <row r="64" spans="1:22" ht="18.75" customHeight="1">
      <c r="A64" s="531" t="s">
        <v>96</v>
      </c>
    </row>
    <row r="65" spans="1:1" ht="14.1" customHeight="1">
      <c r="A65" s="456"/>
    </row>
  </sheetData>
  <sheetProtection formatCells="0" formatColumns="0" formatRows="0"/>
  <protectedRanges>
    <protectedRange sqref="V6 C7:T7" name="Rango1_4"/>
  </protectedRanges>
  <mergeCells count="6">
    <mergeCell ref="A2:V2"/>
    <mergeCell ref="A3:V3"/>
    <mergeCell ref="A6:A7"/>
    <mergeCell ref="B6:B7"/>
    <mergeCell ref="C6:T6"/>
    <mergeCell ref="V6:V7"/>
  </mergeCells>
  <printOptions horizontalCentered="1"/>
  <pageMargins left="0.23622047244094491" right="0.23622047244094491" top="0.74803149606299213" bottom="0.35433070866141736" header="0" footer="0.31496062992125984"/>
  <pageSetup scale="34" fitToWidth="0" fitToHeight="0" orientation="landscape" useFirstPageNumber="1" r:id="rId1"/>
  <headerFooter scaleWithDoc="0">
    <oddHeader>&amp;L&amp;G&amp;R&amp;G</oddHeader>
    <oddFooter>&amp;R&amp;"Montserrat,Negrita" 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E3EF5-FF72-4696-8399-31FA2125A5C5}">
  <dimension ref="A1:Q67"/>
  <sheetViews>
    <sheetView zoomScaleNormal="100" zoomScaleSheetLayoutView="100" workbookViewId="0">
      <selection activeCell="U23" sqref="U23"/>
    </sheetView>
  </sheetViews>
  <sheetFormatPr baseColWidth="10" defaultColWidth="11.42578125" defaultRowHeight="15"/>
  <cols>
    <col min="1" max="1" width="55.7109375" style="485" customWidth="1"/>
    <col min="2" max="2" width="1.7109375" style="485" customWidth="1"/>
    <col min="3" max="8" width="14.7109375" style="485" customWidth="1"/>
    <col min="9" max="9" width="1.7109375" style="485" customWidth="1"/>
    <col min="10" max="15" width="14.7109375" style="485" customWidth="1"/>
    <col min="16" max="16" width="1.7109375" style="485" customWidth="1"/>
    <col min="17" max="17" width="14.7109375" style="485" customWidth="1"/>
    <col min="18" max="16384" width="11.42578125" style="485"/>
  </cols>
  <sheetData>
    <row r="1" spans="1:17">
      <c r="A1" s="484" t="s">
        <v>62</v>
      </c>
    </row>
    <row r="2" spans="1:17" ht="42" customHeight="1">
      <c r="A2" s="674" t="s">
        <v>689</v>
      </c>
      <c r="B2" s="674"/>
      <c r="C2" s="674"/>
      <c r="D2" s="674"/>
      <c r="E2" s="674"/>
      <c r="F2" s="674"/>
      <c r="G2" s="674"/>
      <c r="H2" s="674"/>
      <c r="I2" s="674"/>
      <c r="J2" s="674"/>
      <c r="K2" s="674"/>
      <c r="L2" s="674"/>
      <c r="M2" s="674"/>
      <c r="N2" s="674"/>
      <c r="O2" s="674"/>
      <c r="P2" s="674"/>
      <c r="Q2" s="674"/>
    </row>
    <row r="3" spans="1:17" ht="20.100000000000001" customHeight="1">
      <c r="A3" s="675" t="s">
        <v>89</v>
      </c>
      <c r="B3" s="675"/>
      <c r="C3" s="675"/>
      <c r="D3" s="675"/>
      <c r="E3" s="675"/>
      <c r="F3" s="675"/>
      <c r="G3" s="675"/>
      <c r="H3" s="675"/>
      <c r="I3" s="675"/>
      <c r="J3" s="675"/>
      <c r="K3" s="675"/>
      <c r="L3" s="675"/>
      <c r="M3" s="675"/>
      <c r="N3" s="675"/>
      <c r="O3" s="675"/>
      <c r="P3" s="675"/>
      <c r="Q3" s="675"/>
    </row>
    <row r="4" spans="1:17" ht="10.5" customHeight="1">
      <c r="A4" s="486"/>
    </row>
    <row r="5" spans="1:17" s="484" customFormat="1" ht="15" customHeight="1">
      <c r="A5" s="676" t="s">
        <v>100</v>
      </c>
      <c r="B5" s="500"/>
      <c r="C5" s="629" t="s">
        <v>101</v>
      </c>
      <c r="D5" s="629"/>
      <c r="E5" s="629"/>
      <c r="F5" s="629"/>
      <c r="G5" s="629"/>
      <c r="H5" s="629"/>
      <c r="I5" s="500"/>
      <c r="J5" s="629" t="s">
        <v>102</v>
      </c>
      <c r="K5" s="629"/>
      <c r="L5" s="629"/>
      <c r="M5" s="629"/>
      <c r="N5" s="629"/>
      <c r="O5" s="629"/>
      <c r="P5" s="679"/>
      <c r="Q5" s="676" t="s">
        <v>83</v>
      </c>
    </row>
    <row r="6" spans="1:17" s="484" customFormat="1" ht="15" customHeight="1">
      <c r="A6" s="677"/>
      <c r="B6" s="500"/>
      <c r="C6" s="629" t="s">
        <v>157</v>
      </c>
      <c r="D6" s="629"/>
      <c r="E6" s="629" t="s">
        <v>158</v>
      </c>
      <c r="F6" s="629"/>
      <c r="G6" s="629" t="s">
        <v>107</v>
      </c>
      <c r="H6" s="629" t="s">
        <v>48</v>
      </c>
      <c r="I6" s="500"/>
      <c r="J6" s="629" t="s">
        <v>157</v>
      </c>
      <c r="K6" s="629"/>
      <c r="L6" s="629" t="s">
        <v>158</v>
      </c>
      <c r="M6" s="629"/>
      <c r="N6" s="629" t="s">
        <v>107</v>
      </c>
      <c r="O6" s="629" t="s">
        <v>48</v>
      </c>
      <c r="P6" s="679"/>
      <c r="Q6" s="677"/>
    </row>
    <row r="7" spans="1:17" s="484" customFormat="1" ht="12.75">
      <c r="A7" s="678"/>
      <c r="B7" s="500"/>
      <c r="C7" s="352" t="s">
        <v>105</v>
      </c>
      <c r="D7" s="352" t="s">
        <v>106</v>
      </c>
      <c r="E7" s="352" t="s">
        <v>105</v>
      </c>
      <c r="F7" s="352" t="s">
        <v>106</v>
      </c>
      <c r="G7" s="629"/>
      <c r="H7" s="629"/>
      <c r="I7" s="500"/>
      <c r="J7" s="352" t="s">
        <v>105</v>
      </c>
      <c r="K7" s="352" t="s">
        <v>106</v>
      </c>
      <c r="L7" s="352" t="s">
        <v>105</v>
      </c>
      <c r="M7" s="352" t="s">
        <v>106</v>
      </c>
      <c r="N7" s="629"/>
      <c r="O7" s="629"/>
      <c r="P7" s="679"/>
      <c r="Q7" s="678"/>
    </row>
    <row r="8" spans="1:17" ht="8.1" customHeight="1">
      <c r="A8" s="486"/>
      <c r="B8" s="486"/>
      <c r="C8" s="486"/>
      <c r="D8" s="486"/>
      <c r="E8" s="486"/>
      <c r="F8" s="486"/>
      <c r="G8" s="486"/>
      <c r="H8" s="486"/>
      <c r="I8" s="486"/>
      <c r="J8" s="486"/>
      <c r="K8" s="486"/>
      <c r="L8" s="486"/>
      <c r="M8" s="486"/>
      <c r="N8" s="486"/>
      <c r="O8" s="486"/>
      <c r="P8" s="486"/>
      <c r="Q8" s="486"/>
    </row>
    <row r="9" spans="1:17">
      <c r="A9" s="487" t="s">
        <v>108</v>
      </c>
      <c r="B9" s="488"/>
      <c r="C9" s="489">
        <v>666</v>
      </c>
      <c r="D9" s="489">
        <v>48</v>
      </c>
      <c r="E9" s="489">
        <v>1128</v>
      </c>
      <c r="F9" s="489">
        <v>69</v>
      </c>
      <c r="G9" s="490">
        <v>1911</v>
      </c>
      <c r="H9" s="533">
        <v>90.056550424128176</v>
      </c>
      <c r="I9" s="491"/>
      <c r="J9" s="489">
        <v>84</v>
      </c>
      <c r="K9" s="489">
        <v>10</v>
      </c>
      <c r="L9" s="489">
        <v>106</v>
      </c>
      <c r="M9" s="489">
        <v>11</v>
      </c>
      <c r="N9" s="490">
        <v>211</v>
      </c>
      <c r="O9" s="533">
        <v>9.9434495758718189</v>
      </c>
      <c r="P9" s="492"/>
      <c r="Q9" s="490">
        <v>2122</v>
      </c>
    </row>
    <row r="10" spans="1:17">
      <c r="A10" s="487" t="s">
        <v>109</v>
      </c>
      <c r="B10" s="488"/>
      <c r="C10" s="489">
        <v>4566</v>
      </c>
      <c r="D10" s="489">
        <v>299</v>
      </c>
      <c r="E10" s="489">
        <v>6350</v>
      </c>
      <c r="F10" s="489">
        <v>231</v>
      </c>
      <c r="G10" s="490">
        <v>11446</v>
      </c>
      <c r="H10" s="533">
        <v>84.509746012994682</v>
      </c>
      <c r="I10" s="491"/>
      <c r="J10" s="489">
        <v>1161</v>
      </c>
      <c r="K10" s="489">
        <v>89</v>
      </c>
      <c r="L10" s="489">
        <v>774</v>
      </c>
      <c r="M10" s="489">
        <v>74</v>
      </c>
      <c r="N10" s="490">
        <v>2098</v>
      </c>
      <c r="O10" s="533">
        <v>15.490253987005316</v>
      </c>
      <c r="P10" s="492"/>
      <c r="Q10" s="490">
        <v>13544</v>
      </c>
    </row>
    <row r="11" spans="1:17">
      <c r="A11" s="487" t="s">
        <v>110</v>
      </c>
      <c r="B11" s="488"/>
      <c r="C11" s="489">
        <v>469</v>
      </c>
      <c r="D11" s="489">
        <v>16</v>
      </c>
      <c r="E11" s="489">
        <v>643</v>
      </c>
      <c r="F11" s="489">
        <v>14</v>
      </c>
      <c r="G11" s="490">
        <v>1142</v>
      </c>
      <c r="H11" s="533">
        <v>90.276679841897234</v>
      </c>
      <c r="I11" s="491"/>
      <c r="J11" s="489">
        <v>34</v>
      </c>
      <c r="K11" s="489">
        <v>8</v>
      </c>
      <c r="L11" s="489">
        <v>77</v>
      </c>
      <c r="M11" s="489">
        <v>4</v>
      </c>
      <c r="N11" s="490">
        <v>123</v>
      </c>
      <c r="O11" s="533">
        <v>9.7233201581027675</v>
      </c>
      <c r="P11" s="492"/>
      <c r="Q11" s="490">
        <v>1265</v>
      </c>
    </row>
    <row r="12" spans="1:17">
      <c r="A12" s="487" t="s">
        <v>111</v>
      </c>
      <c r="B12" s="488"/>
      <c r="C12" s="489">
        <v>212</v>
      </c>
      <c r="D12" s="489">
        <v>7</v>
      </c>
      <c r="E12" s="489">
        <v>723</v>
      </c>
      <c r="F12" s="489">
        <v>16</v>
      </c>
      <c r="G12" s="490">
        <v>958</v>
      </c>
      <c r="H12" s="533">
        <v>92.919495635305523</v>
      </c>
      <c r="I12" s="491"/>
      <c r="J12" s="489">
        <v>25</v>
      </c>
      <c r="K12" s="489">
        <v>1</v>
      </c>
      <c r="L12" s="489">
        <v>42</v>
      </c>
      <c r="M12" s="489">
        <v>5</v>
      </c>
      <c r="N12" s="490">
        <v>73</v>
      </c>
      <c r="O12" s="533">
        <v>7.0805043646944714</v>
      </c>
      <c r="P12" s="492"/>
      <c r="Q12" s="490">
        <v>1031</v>
      </c>
    </row>
    <row r="13" spans="1:17">
      <c r="A13" s="487" t="s">
        <v>114</v>
      </c>
      <c r="B13" s="488"/>
      <c r="C13" s="489">
        <v>2486</v>
      </c>
      <c r="D13" s="489">
        <v>181</v>
      </c>
      <c r="E13" s="489">
        <v>2350</v>
      </c>
      <c r="F13" s="489">
        <v>73</v>
      </c>
      <c r="G13" s="490">
        <v>5090</v>
      </c>
      <c r="H13" s="533">
        <v>95.497185741088174</v>
      </c>
      <c r="I13" s="491"/>
      <c r="J13" s="489">
        <v>84</v>
      </c>
      <c r="K13" s="489">
        <v>7</v>
      </c>
      <c r="L13" s="489">
        <v>134</v>
      </c>
      <c r="M13" s="489">
        <v>15</v>
      </c>
      <c r="N13" s="490">
        <v>240</v>
      </c>
      <c r="O13" s="533">
        <v>4.5028142589118199</v>
      </c>
      <c r="P13" s="492"/>
      <c r="Q13" s="490">
        <v>5330</v>
      </c>
    </row>
    <row r="14" spans="1:17">
      <c r="A14" s="487" t="s">
        <v>115</v>
      </c>
      <c r="B14" s="488"/>
      <c r="C14" s="489">
        <v>2524</v>
      </c>
      <c r="D14" s="489">
        <v>121</v>
      </c>
      <c r="E14" s="489">
        <v>4783</v>
      </c>
      <c r="F14" s="489">
        <v>191</v>
      </c>
      <c r="G14" s="490">
        <v>7619</v>
      </c>
      <c r="H14" s="533">
        <v>87.01461854728187</v>
      </c>
      <c r="I14" s="491"/>
      <c r="J14" s="489">
        <v>409</v>
      </c>
      <c r="K14" s="489">
        <v>61</v>
      </c>
      <c r="L14" s="489">
        <v>574</v>
      </c>
      <c r="M14" s="489">
        <v>93</v>
      </c>
      <c r="N14" s="490">
        <v>1137</v>
      </c>
      <c r="O14" s="533">
        <v>12.985381452718135</v>
      </c>
      <c r="P14" s="492"/>
      <c r="Q14" s="490">
        <v>8756</v>
      </c>
    </row>
    <row r="15" spans="1:17">
      <c r="A15" s="487" t="s">
        <v>116</v>
      </c>
      <c r="B15" s="488"/>
      <c r="C15" s="489">
        <v>5895</v>
      </c>
      <c r="D15" s="489">
        <v>597</v>
      </c>
      <c r="E15" s="489">
        <v>15739</v>
      </c>
      <c r="F15" s="489">
        <v>787</v>
      </c>
      <c r="G15" s="490">
        <v>23018</v>
      </c>
      <c r="H15" s="533">
        <v>89.504996694793334</v>
      </c>
      <c r="I15" s="491"/>
      <c r="J15" s="489">
        <v>482</v>
      </c>
      <c r="K15" s="489">
        <v>63</v>
      </c>
      <c r="L15" s="489">
        <v>2037</v>
      </c>
      <c r="M15" s="489">
        <v>117</v>
      </c>
      <c r="N15" s="490">
        <v>2699</v>
      </c>
      <c r="O15" s="533">
        <v>10.495003305206673</v>
      </c>
      <c r="P15" s="492"/>
      <c r="Q15" s="490">
        <v>25717</v>
      </c>
    </row>
    <row r="16" spans="1:17">
      <c r="A16" s="487" t="s">
        <v>112</v>
      </c>
      <c r="B16" s="488"/>
      <c r="C16" s="489">
        <v>2447</v>
      </c>
      <c r="D16" s="489">
        <v>126</v>
      </c>
      <c r="E16" s="489">
        <v>1813</v>
      </c>
      <c r="F16" s="489">
        <v>101</v>
      </c>
      <c r="G16" s="490">
        <v>4487</v>
      </c>
      <c r="H16" s="533">
        <v>99.578339991122945</v>
      </c>
      <c r="I16" s="491"/>
      <c r="J16" s="489">
        <v>3</v>
      </c>
      <c r="K16" s="489">
        <v>0</v>
      </c>
      <c r="L16" s="489">
        <v>13</v>
      </c>
      <c r="M16" s="489">
        <v>3</v>
      </c>
      <c r="N16" s="490">
        <v>19</v>
      </c>
      <c r="O16" s="533">
        <v>0.42166000887705279</v>
      </c>
      <c r="P16" s="492"/>
      <c r="Q16" s="490">
        <v>4506</v>
      </c>
    </row>
    <row r="17" spans="1:17">
      <c r="A17" s="487" t="s">
        <v>113</v>
      </c>
      <c r="B17" s="488"/>
      <c r="C17" s="489">
        <v>301</v>
      </c>
      <c r="D17" s="489">
        <v>16</v>
      </c>
      <c r="E17" s="489">
        <v>525</v>
      </c>
      <c r="F17" s="489">
        <v>15</v>
      </c>
      <c r="G17" s="490">
        <v>857</v>
      </c>
      <c r="H17" s="533">
        <v>68.069896743447174</v>
      </c>
      <c r="I17" s="491"/>
      <c r="J17" s="489">
        <v>132</v>
      </c>
      <c r="K17" s="489">
        <v>18</v>
      </c>
      <c r="L17" s="489">
        <v>240</v>
      </c>
      <c r="M17" s="489">
        <v>12</v>
      </c>
      <c r="N17" s="490">
        <v>402</v>
      </c>
      <c r="O17" s="533">
        <v>31.930103256552819</v>
      </c>
      <c r="P17" s="492"/>
      <c r="Q17" s="490">
        <v>1259</v>
      </c>
    </row>
    <row r="18" spans="1:17">
      <c r="A18" s="487" t="s">
        <v>117</v>
      </c>
      <c r="B18" s="488"/>
      <c r="C18" s="489">
        <v>1310</v>
      </c>
      <c r="D18" s="489">
        <v>119</v>
      </c>
      <c r="E18" s="489">
        <v>2321</v>
      </c>
      <c r="F18" s="489">
        <v>142</v>
      </c>
      <c r="G18" s="490">
        <v>3892</v>
      </c>
      <c r="H18" s="533">
        <v>98.831894362620616</v>
      </c>
      <c r="I18" s="491"/>
      <c r="J18" s="489">
        <v>7</v>
      </c>
      <c r="K18" s="489">
        <v>0</v>
      </c>
      <c r="L18" s="489">
        <v>37</v>
      </c>
      <c r="M18" s="489">
        <v>2</v>
      </c>
      <c r="N18" s="490">
        <v>46</v>
      </c>
      <c r="O18" s="533">
        <v>1.1681056373793803</v>
      </c>
      <c r="P18" s="492"/>
      <c r="Q18" s="490">
        <v>3938</v>
      </c>
    </row>
    <row r="19" spans="1:17">
      <c r="A19" s="487" t="s">
        <v>122</v>
      </c>
      <c r="B19" s="488"/>
      <c r="C19" s="489">
        <v>10155</v>
      </c>
      <c r="D19" s="489">
        <v>758</v>
      </c>
      <c r="E19" s="489">
        <v>21641</v>
      </c>
      <c r="F19" s="489">
        <v>1303</v>
      </c>
      <c r="G19" s="490">
        <v>33857</v>
      </c>
      <c r="H19" s="533">
        <v>96.031881098252782</v>
      </c>
      <c r="I19" s="491"/>
      <c r="J19" s="489">
        <v>755</v>
      </c>
      <c r="K19" s="489">
        <v>103</v>
      </c>
      <c r="L19" s="489">
        <v>496</v>
      </c>
      <c r="M19" s="489">
        <v>45</v>
      </c>
      <c r="N19" s="490">
        <v>1399</v>
      </c>
      <c r="O19" s="533">
        <v>3.9681189017472205</v>
      </c>
      <c r="P19" s="492"/>
      <c r="Q19" s="490">
        <v>35256</v>
      </c>
    </row>
    <row r="20" spans="1:17">
      <c r="A20" s="487" t="s">
        <v>118</v>
      </c>
      <c r="B20" s="488"/>
      <c r="C20" s="489">
        <v>2213</v>
      </c>
      <c r="D20" s="489">
        <v>128</v>
      </c>
      <c r="E20" s="489">
        <v>4270</v>
      </c>
      <c r="F20" s="489">
        <v>161</v>
      </c>
      <c r="G20" s="490">
        <v>6772</v>
      </c>
      <c r="H20" s="533">
        <v>94.978962131837307</v>
      </c>
      <c r="I20" s="491"/>
      <c r="J20" s="489">
        <v>146</v>
      </c>
      <c r="K20" s="489">
        <v>41</v>
      </c>
      <c r="L20" s="489">
        <v>156</v>
      </c>
      <c r="M20" s="489">
        <v>15</v>
      </c>
      <c r="N20" s="490">
        <v>358</v>
      </c>
      <c r="O20" s="533">
        <v>5.0210378681626926</v>
      </c>
      <c r="P20" s="492"/>
      <c r="Q20" s="490">
        <v>7130</v>
      </c>
    </row>
    <row r="21" spans="1:17">
      <c r="A21" s="487" t="s">
        <v>119</v>
      </c>
      <c r="B21" s="488"/>
      <c r="C21" s="489">
        <v>1229</v>
      </c>
      <c r="D21" s="489">
        <v>95</v>
      </c>
      <c r="E21" s="489">
        <v>1934</v>
      </c>
      <c r="F21" s="489">
        <v>78</v>
      </c>
      <c r="G21" s="490">
        <v>3336</v>
      </c>
      <c r="H21" s="533">
        <v>83.212771264654521</v>
      </c>
      <c r="I21" s="491"/>
      <c r="J21" s="489">
        <v>145</v>
      </c>
      <c r="K21" s="489">
        <v>14</v>
      </c>
      <c r="L21" s="489">
        <v>503</v>
      </c>
      <c r="M21" s="489">
        <v>11</v>
      </c>
      <c r="N21" s="490">
        <v>673</v>
      </c>
      <c r="O21" s="533">
        <v>16.787228735345472</v>
      </c>
      <c r="P21" s="492"/>
      <c r="Q21" s="490">
        <v>4009</v>
      </c>
    </row>
    <row r="22" spans="1:17">
      <c r="A22" s="487" t="s">
        <v>120</v>
      </c>
      <c r="B22" s="488"/>
      <c r="C22" s="489">
        <v>1478</v>
      </c>
      <c r="D22" s="489">
        <v>131</v>
      </c>
      <c r="E22" s="489">
        <v>2862</v>
      </c>
      <c r="F22" s="489">
        <v>204</v>
      </c>
      <c r="G22" s="490">
        <v>4675</v>
      </c>
      <c r="H22" s="533">
        <v>93.387934478625652</v>
      </c>
      <c r="I22" s="491"/>
      <c r="J22" s="489">
        <v>133</v>
      </c>
      <c r="K22" s="489">
        <v>22</v>
      </c>
      <c r="L22" s="489">
        <v>165</v>
      </c>
      <c r="M22" s="489">
        <v>11</v>
      </c>
      <c r="N22" s="490">
        <v>331</v>
      </c>
      <c r="O22" s="533">
        <v>6.6120655213743511</v>
      </c>
      <c r="P22" s="492"/>
      <c r="Q22" s="490">
        <v>5006</v>
      </c>
    </row>
    <row r="23" spans="1:17">
      <c r="A23" s="487" t="s">
        <v>121</v>
      </c>
      <c r="B23" s="488"/>
      <c r="C23" s="489">
        <v>7026</v>
      </c>
      <c r="D23" s="489">
        <v>347</v>
      </c>
      <c r="E23" s="489">
        <v>4218</v>
      </c>
      <c r="F23" s="489">
        <v>204</v>
      </c>
      <c r="G23" s="490">
        <v>11795</v>
      </c>
      <c r="H23" s="533">
        <v>87.616995988708965</v>
      </c>
      <c r="I23" s="491"/>
      <c r="J23" s="489">
        <v>935</v>
      </c>
      <c r="K23" s="489">
        <v>62</v>
      </c>
      <c r="L23" s="489">
        <v>655</v>
      </c>
      <c r="M23" s="489">
        <v>15</v>
      </c>
      <c r="N23" s="490">
        <v>1667</v>
      </c>
      <c r="O23" s="533">
        <v>12.383004011291041</v>
      </c>
      <c r="P23" s="492"/>
      <c r="Q23" s="490">
        <v>13462</v>
      </c>
    </row>
    <row r="24" spans="1:17">
      <c r="A24" s="487" t="s">
        <v>123</v>
      </c>
      <c r="B24" s="488"/>
      <c r="C24" s="489">
        <v>2422</v>
      </c>
      <c r="D24" s="489">
        <v>183</v>
      </c>
      <c r="E24" s="489">
        <v>2378</v>
      </c>
      <c r="F24" s="489">
        <v>93</v>
      </c>
      <c r="G24" s="490">
        <v>5076</v>
      </c>
      <c r="H24" s="533">
        <v>78.272937548188125</v>
      </c>
      <c r="I24" s="491"/>
      <c r="J24" s="489">
        <v>876</v>
      </c>
      <c r="K24" s="489">
        <v>63</v>
      </c>
      <c r="L24" s="489">
        <v>460</v>
      </c>
      <c r="M24" s="489">
        <v>10</v>
      </c>
      <c r="N24" s="490">
        <v>1409</v>
      </c>
      <c r="O24" s="533">
        <v>21.727062451811875</v>
      </c>
      <c r="P24" s="492"/>
      <c r="Q24" s="490">
        <v>6485</v>
      </c>
    </row>
    <row r="25" spans="1:17">
      <c r="A25" s="487" t="s">
        <v>124</v>
      </c>
      <c r="B25" s="488"/>
      <c r="C25" s="489">
        <v>1009</v>
      </c>
      <c r="D25" s="489">
        <v>73</v>
      </c>
      <c r="E25" s="489">
        <v>2318</v>
      </c>
      <c r="F25" s="489">
        <v>141</v>
      </c>
      <c r="G25" s="490">
        <v>3541</v>
      </c>
      <c r="H25" s="533">
        <v>92.213541666666671</v>
      </c>
      <c r="I25" s="491"/>
      <c r="J25" s="489">
        <v>114</v>
      </c>
      <c r="K25" s="489">
        <v>7</v>
      </c>
      <c r="L25" s="489">
        <v>176</v>
      </c>
      <c r="M25" s="489">
        <v>2</v>
      </c>
      <c r="N25" s="490">
        <v>299</v>
      </c>
      <c r="O25" s="533">
        <v>7.786458333333333</v>
      </c>
      <c r="P25" s="492"/>
      <c r="Q25" s="490">
        <v>3840</v>
      </c>
    </row>
    <row r="26" spans="1:17">
      <c r="A26" s="487" t="s">
        <v>125</v>
      </c>
      <c r="B26" s="488"/>
      <c r="C26" s="489">
        <v>1101</v>
      </c>
      <c r="D26" s="489">
        <v>75</v>
      </c>
      <c r="E26" s="489">
        <v>1232</v>
      </c>
      <c r="F26" s="489">
        <v>64</v>
      </c>
      <c r="G26" s="490">
        <v>2472</v>
      </c>
      <c r="H26" s="533">
        <v>98.603909054646991</v>
      </c>
      <c r="I26" s="491"/>
      <c r="J26" s="489">
        <v>11</v>
      </c>
      <c r="K26" s="489">
        <v>2</v>
      </c>
      <c r="L26" s="489">
        <v>21</v>
      </c>
      <c r="M26" s="489">
        <v>1</v>
      </c>
      <c r="N26" s="490">
        <v>35</v>
      </c>
      <c r="O26" s="533">
        <v>1.3960909453530115</v>
      </c>
      <c r="P26" s="492"/>
      <c r="Q26" s="490">
        <v>2507</v>
      </c>
    </row>
    <row r="27" spans="1:17">
      <c r="A27" s="487" t="s">
        <v>126</v>
      </c>
      <c r="B27" s="488"/>
      <c r="C27" s="489">
        <v>3631</v>
      </c>
      <c r="D27" s="489">
        <v>238</v>
      </c>
      <c r="E27" s="489">
        <v>5326</v>
      </c>
      <c r="F27" s="489">
        <v>222</v>
      </c>
      <c r="G27" s="490">
        <v>9417</v>
      </c>
      <c r="H27" s="533">
        <v>92.760047281323878</v>
      </c>
      <c r="I27" s="491"/>
      <c r="J27" s="489">
        <v>308</v>
      </c>
      <c r="K27" s="489">
        <v>30</v>
      </c>
      <c r="L27" s="489">
        <v>377</v>
      </c>
      <c r="M27" s="489">
        <v>20</v>
      </c>
      <c r="N27" s="490">
        <v>735</v>
      </c>
      <c r="O27" s="533">
        <v>7.2399527186761228</v>
      </c>
      <c r="P27" s="492"/>
      <c r="Q27" s="490">
        <v>10152</v>
      </c>
    </row>
    <row r="28" spans="1:17">
      <c r="A28" s="487" t="s">
        <v>127</v>
      </c>
      <c r="B28" s="488"/>
      <c r="C28" s="489">
        <v>1919</v>
      </c>
      <c r="D28" s="489">
        <v>95</v>
      </c>
      <c r="E28" s="489">
        <v>1714</v>
      </c>
      <c r="F28" s="489">
        <v>38</v>
      </c>
      <c r="G28" s="490">
        <v>3766</v>
      </c>
      <c r="H28" s="533">
        <v>98.021863612701722</v>
      </c>
      <c r="I28" s="491"/>
      <c r="J28" s="489">
        <v>17</v>
      </c>
      <c r="K28" s="489">
        <v>12</v>
      </c>
      <c r="L28" s="489">
        <v>33</v>
      </c>
      <c r="M28" s="489">
        <v>14</v>
      </c>
      <c r="N28" s="490">
        <v>76</v>
      </c>
      <c r="O28" s="533">
        <v>1.9781363872982822</v>
      </c>
      <c r="P28" s="492"/>
      <c r="Q28" s="490">
        <v>3842</v>
      </c>
    </row>
    <row r="29" spans="1:17">
      <c r="A29" s="487" t="s">
        <v>128</v>
      </c>
      <c r="B29" s="488"/>
      <c r="C29" s="489">
        <v>4108</v>
      </c>
      <c r="D29" s="489">
        <v>366</v>
      </c>
      <c r="E29" s="489">
        <v>2964</v>
      </c>
      <c r="F29" s="489">
        <v>195</v>
      </c>
      <c r="G29" s="490">
        <v>7633</v>
      </c>
      <c r="H29" s="533">
        <v>91.314750568249792</v>
      </c>
      <c r="I29" s="491"/>
      <c r="J29" s="489">
        <v>302</v>
      </c>
      <c r="K29" s="489">
        <v>23</v>
      </c>
      <c r="L29" s="489">
        <v>379</v>
      </c>
      <c r="M29" s="489">
        <v>22</v>
      </c>
      <c r="N29" s="490">
        <v>726</v>
      </c>
      <c r="O29" s="533">
        <v>8.6852494317502096</v>
      </c>
      <c r="P29" s="492"/>
      <c r="Q29" s="490">
        <v>8359</v>
      </c>
    </row>
    <row r="30" spans="1:17">
      <c r="A30" s="487" t="s">
        <v>129</v>
      </c>
      <c r="B30" s="488"/>
      <c r="C30" s="489">
        <v>878</v>
      </c>
      <c r="D30" s="489">
        <v>69</v>
      </c>
      <c r="E30" s="489">
        <v>1908</v>
      </c>
      <c r="F30" s="489">
        <v>111</v>
      </c>
      <c r="G30" s="490">
        <v>2966</v>
      </c>
      <c r="H30" s="533">
        <v>94.009508716323296</v>
      </c>
      <c r="I30" s="491"/>
      <c r="J30" s="489">
        <v>15</v>
      </c>
      <c r="K30" s="489">
        <v>0</v>
      </c>
      <c r="L30" s="489">
        <v>170</v>
      </c>
      <c r="M30" s="489">
        <v>4</v>
      </c>
      <c r="N30" s="490">
        <v>189</v>
      </c>
      <c r="O30" s="533">
        <v>5.9904912836767039</v>
      </c>
      <c r="P30" s="492"/>
      <c r="Q30" s="490">
        <v>3155</v>
      </c>
    </row>
    <row r="31" spans="1:17">
      <c r="A31" s="487" t="s">
        <v>130</v>
      </c>
      <c r="B31" s="488"/>
      <c r="C31" s="489">
        <v>2109</v>
      </c>
      <c r="D31" s="489">
        <v>114</v>
      </c>
      <c r="E31" s="489">
        <v>1026</v>
      </c>
      <c r="F31" s="489">
        <v>30</v>
      </c>
      <c r="G31" s="490">
        <v>3279</v>
      </c>
      <c r="H31" s="533">
        <v>90.755604760586763</v>
      </c>
      <c r="I31" s="491"/>
      <c r="J31" s="489">
        <v>122</v>
      </c>
      <c r="K31" s="489">
        <v>6</v>
      </c>
      <c r="L31" s="489">
        <v>192</v>
      </c>
      <c r="M31" s="489">
        <v>14</v>
      </c>
      <c r="N31" s="490">
        <v>334</v>
      </c>
      <c r="O31" s="533">
        <v>9.2443952394132296</v>
      </c>
      <c r="P31" s="492"/>
      <c r="Q31" s="490">
        <v>3613</v>
      </c>
    </row>
    <row r="32" spans="1:17">
      <c r="A32" s="487" t="s">
        <v>131</v>
      </c>
      <c r="B32" s="488"/>
      <c r="C32" s="489">
        <v>1508</v>
      </c>
      <c r="D32" s="489">
        <v>92</v>
      </c>
      <c r="E32" s="489">
        <v>838</v>
      </c>
      <c r="F32" s="489">
        <v>30</v>
      </c>
      <c r="G32" s="490">
        <v>2468</v>
      </c>
      <c r="H32" s="533">
        <v>92.261682242990659</v>
      </c>
      <c r="I32" s="491"/>
      <c r="J32" s="489">
        <v>57</v>
      </c>
      <c r="K32" s="489">
        <v>3</v>
      </c>
      <c r="L32" s="489">
        <v>138</v>
      </c>
      <c r="M32" s="489">
        <v>9</v>
      </c>
      <c r="N32" s="490">
        <v>207</v>
      </c>
      <c r="O32" s="533">
        <v>7.7383177570093462</v>
      </c>
      <c r="P32" s="492"/>
      <c r="Q32" s="490">
        <v>2675</v>
      </c>
    </row>
    <row r="33" spans="1:17">
      <c r="A33" s="487" t="s">
        <v>132</v>
      </c>
      <c r="B33" s="488"/>
      <c r="C33" s="489">
        <v>1102</v>
      </c>
      <c r="D33" s="489">
        <v>46</v>
      </c>
      <c r="E33" s="489">
        <v>2256</v>
      </c>
      <c r="F33" s="489">
        <v>61</v>
      </c>
      <c r="G33" s="490">
        <v>3465</v>
      </c>
      <c r="H33" s="533">
        <v>84.905660377358487</v>
      </c>
      <c r="I33" s="491"/>
      <c r="J33" s="489">
        <v>224</v>
      </c>
      <c r="K33" s="489">
        <v>16</v>
      </c>
      <c r="L33" s="489">
        <v>354</v>
      </c>
      <c r="M33" s="489">
        <v>22</v>
      </c>
      <c r="N33" s="490">
        <v>616</v>
      </c>
      <c r="O33" s="533">
        <v>15.09433962264151</v>
      </c>
      <c r="P33" s="492"/>
      <c r="Q33" s="490">
        <v>4081</v>
      </c>
    </row>
    <row r="34" spans="1:17">
      <c r="A34" s="487" t="s">
        <v>133</v>
      </c>
      <c r="B34" s="488"/>
      <c r="C34" s="489">
        <v>2892</v>
      </c>
      <c r="D34" s="489">
        <v>190</v>
      </c>
      <c r="E34" s="489">
        <v>6649</v>
      </c>
      <c r="F34" s="489">
        <v>290</v>
      </c>
      <c r="G34" s="490">
        <v>10021</v>
      </c>
      <c r="H34" s="533">
        <v>97.584964456130095</v>
      </c>
      <c r="I34" s="491"/>
      <c r="J34" s="489">
        <v>40</v>
      </c>
      <c r="K34" s="489">
        <v>35</v>
      </c>
      <c r="L34" s="489">
        <v>112</v>
      </c>
      <c r="M34" s="489">
        <v>61</v>
      </c>
      <c r="N34" s="490">
        <v>248</v>
      </c>
      <c r="O34" s="533">
        <v>2.4150355438698998</v>
      </c>
      <c r="P34" s="492"/>
      <c r="Q34" s="490">
        <v>10269</v>
      </c>
    </row>
    <row r="35" spans="1:17">
      <c r="A35" s="487" t="s">
        <v>134</v>
      </c>
      <c r="B35" s="488"/>
      <c r="C35" s="489">
        <v>1241</v>
      </c>
      <c r="D35" s="489">
        <v>109</v>
      </c>
      <c r="E35" s="489">
        <v>2990</v>
      </c>
      <c r="F35" s="489">
        <v>85</v>
      </c>
      <c r="G35" s="490">
        <v>4425</v>
      </c>
      <c r="H35" s="533">
        <v>98.750278955590275</v>
      </c>
      <c r="I35" s="491"/>
      <c r="J35" s="489">
        <v>20</v>
      </c>
      <c r="K35" s="489">
        <v>3</v>
      </c>
      <c r="L35" s="489">
        <v>33</v>
      </c>
      <c r="M35" s="489">
        <v>0</v>
      </c>
      <c r="N35" s="490">
        <v>56</v>
      </c>
      <c r="O35" s="533">
        <v>1.24972104440973</v>
      </c>
      <c r="P35" s="492"/>
      <c r="Q35" s="490">
        <v>4481</v>
      </c>
    </row>
    <row r="36" spans="1:17">
      <c r="A36" s="487" t="s">
        <v>135</v>
      </c>
      <c r="B36" s="488"/>
      <c r="C36" s="489">
        <v>1016</v>
      </c>
      <c r="D36" s="489">
        <v>87</v>
      </c>
      <c r="E36" s="489">
        <v>2287</v>
      </c>
      <c r="F36" s="489">
        <v>115</v>
      </c>
      <c r="G36" s="490">
        <v>3505</v>
      </c>
      <c r="H36" s="533">
        <v>85.425298562027791</v>
      </c>
      <c r="I36" s="491"/>
      <c r="J36" s="489">
        <v>180</v>
      </c>
      <c r="K36" s="489">
        <v>16</v>
      </c>
      <c r="L36" s="489">
        <v>389</v>
      </c>
      <c r="M36" s="489">
        <v>13</v>
      </c>
      <c r="N36" s="490">
        <v>598</v>
      </c>
      <c r="O36" s="533">
        <v>14.574701437972216</v>
      </c>
      <c r="P36" s="492"/>
      <c r="Q36" s="490">
        <v>4103</v>
      </c>
    </row>
    <row r="37" spans="1:17">
      <c r="A37" s="487" t="s">
        <v>136</v>
      </c>
      <c r="B37" s="488"/>
      <c r="C37" s="489">
        <v>550</v>
      </c>
      <c r="D37" s="489">
        <v>58</v>
      </c>
      <c r="E37" s="489">
        <v>175</v>
      </c>
      <c r="F37" s="489">
        <v>14</v>
      </c>
      <c r="G37" s="490">
        <v>797</v>
      </c>
      <c r="H37" s="533">
        <v>79.540918163672657</v>
      </c>
      <c r="I37" s="491"/>
      <c r="J37" s="489">
        <v>84</v>
      </c>
      <c r="K37" s="489">
        <v>6</v>
      </c>
      <c r="L37" s="489">
        <v>113</v>
      </c>
      <c r="M37" s="489">
        <v>2</v>
      </c>
      <c r="N37" s="490">
        <v>205</v>
      </c>
      <c r="O37" s="533">
        <v>20.459081836327346</v>
      </c>
      <c r="P37" s="492"/>
      <c r="Q37" s="490">
        <v>1002</v>
      </c>
    </row>
    <row r="38" spans="1:17">
      <c r="A38" s="487" t="s">
        <v>137</v>
      </c>
      <c r="B38" s="488"/>
      <c r="C38" s="489">
        <v>4273</v>
      </c>
      <c r="D38" s="489">
        <v>318</v>
      </c>
      <c r="E38" s="489">
        <v>2627</v>
      </c>
      <c r="F38" s="489">
        <v>134</v>
      </c>
      <c r="G38" s="490">
        <v>7352</v>
      </c>
      <c r="H38" s="533">
        <v>96.902596546724666</v>
      </c>
      <c r="I38" s="491"/>
      <c r="J38" s="489">
        <v>90</v>
      </c>
      <c r="K38" s="489">
        <v>13</v>
      </c>
      <c r="L38" s="489">
        <v>120</v>
      </c>
      <c r="M38" s="489">
        <v>12</v>
      </c>
      <c r="N38" s="490">
        <v>235</v>
      </c>
      <c r="O38" s="533">
        <v>3.0974034532753394</v>
      </c>
      <c r="P38" s="492"/>
      <c r="Q38" s="490">
        <v>7587</v>
      </c>
    </row>
    <row r="39" spans="1:17">
      <c r="A39" s="487" t="s">
        <v>138</v>
      </c>
      <c r="B39" s="488"/>
      <c r="C39" s="489">
        <v>474</v>
      </c>
      <c r="D39" s="489">
        <v>20</v>
      </c>
      <c r="E39" s="489">
        <v>1008</v>
      </c>
      <c r="F39" s="489">
        <v>25</v>
      </c>
      <c r="G39" s="490">
        <v>1527</v>
      </c>
      <c r="H39" s="533">
        <v>95.856873822975516</v>
      </c>
      <c r="I39" s="491"/>
      <c r="J39" s="489">
        <v>22</v>
      </c>
      <c r="K39" s="489">
        <v>4</v>
      </c>
      <c r="L39" s="489">
        <v>37</v>
      </c>
      <c r="M39" s="489">
        <v>3</v>
      </c>
      <c r="N39" s="490">
        <v>66</v>
      </c>
      <c r="O39" s="533">
        <v>4.1431261770244818</v>
      </c>
      <c r="P39" s="492"/>
      <c r="Q39" s="490">
        <v>1593</v>
      </c>
    </row>
    <row r="40" spans="1:17">
      <c r="A40" s="487" t="s">
        <v>139</v>
      </c>
      <c r="B40" s="488"/>
      <c r="C40" s="489">
        <v>439</v>
      </c>
      <c r="D40" s="489">
        <v>73</v>
      </c>
      <c r="E40" s="489">
        <v>940</v>
      </c>
      <c r="F40" s="489">
        <v>50</v>
      </c>
      <c r="G40" s="490">
        <v>1502</v>
      </c>
      <c r="H40" s="533">
        <v>66.196562362274136</v>
      </c>
      <c r="I40" s="491"/>
      <c r="J40" s="489">
        <v>229</v>
      </c>
      <c r="K40" s="489">
        <v>20</v>
      </c>
      <c r="L40" s="489">
        <v>488</v>
      </c>
      <c r="M40" s="489">
        <v>30</v>
      </c>
      <c r="N40" s="490">
        <v>767</v>
      </c>
      <c r="O40" s="533">
        <v>33.803437637725871</v>
      </c>
      <c r="P40" s="492"/>
      <c r="Q40" s="490">
        <v>2269</v>
      </c>
    </row>
    <row r="41" spans="1:17" ht="8.1" customHeight="1">
      <c r="A41" s="486"/>
      <c r="B41" s="486"/>
      <c r="C41" s="489"/>
      <c r="D41" s="489"/>
      <c r="E41" s="489"/>
      <c r="F41" s="489"/>
      <c r="G41" s="493"/>
      <c r="H41" s="534"/>
      <c r="I41" s="494"/>
      <c r="J41" s="495"/>
      <c r="K41" s="496"/>
      <c r="L41" s="489"/>
      <c r="M41" s="489"/>
      <c r="N41" s="493"/>
      <c r="O41" s="534"/>
      <c r="P41" s="494"/>
      <c r="Q41" s="493"/>
    </row>
    <row r="42" spans="1:17">
      <c r="A42" s="497" t="s">
        <v>525</v>
      </c>
      <c r="B42" s="498"/>
      <c r="C42" s="499">
        <v>73649</v>
      </c>
      <c r="D42" s="499">
        <v>5195</v>
      </c>
      <c r="E42" s="499">
        <v>109936</v>
      </c>
      <c r="F42" s="499">
        <v>5287</v>
      </c>
      <c r="G42" s="499">
        <v>194067</v>
      </c>
      <c r="H42" s="535">
        <v>91.392740082130885</v>
      </c>
      <c r="I42" s="492"/>
      <c r="J42" s="499">
        <v>7246</v>
      </c>
      <c r="K42" s="499">
        <v>758</v>
      </c>
      <c r="L42" s="499">
        <v>9601</v>
      </c>
      <c r="M42" s="499">
        <v>672</v>
      </c>
      <c r="N42" s="499">
        <v>18277</v>
      </c>
      <c r="O42" s="535">
        <v>8.6072599178691185</v>
      </c>
      <c r="P42" s="492"/>
      <c r="Q42" s="499">
        <v>212344</v>
      </c>
    </row>
    <row r="43" spans="1:17" ht="8.1" customHeight="1">
      <c r="A43" s="486"/>
      <c r="B43" s="486"/>
      <c r="C43" s="493"/>
      <c r="D43" s="493"/>
      <c r="E43" s="493"/>
      <c r="F43" s="493"/>
      <c r="G43" s="493"/>
      <c r="H43" s="534"/>
      <c r="I43" s="494"/>
      <c r="J43" s="493"/>
      <c r="K43" s="493"/>
      <c r="L43" s="493"/>
      <c r="M43" s="493"/>
      <c r="N43" s="493"/>
      <c r="O43" s="534"/>
      <c r="P43" s="494"/>
      <c r="Q43" s="493"/>
    </row>
    <row r="44" spans="1:17">
      <c r="A44" s="487" t="s">
        <v>140</v>
      </c>
      <c r="B44" s="498"/>
      <c r="C44" s="489">
        <v>26</v>
      </c>
      <c r="D44" s="489">
        <v>0</v>
      </c>
      <c r="E44" s="489">
        <v>64</v>
      </c>
      <c r="F44" s="489">
        <v>0</v>
      </c>
      <c r="G44" s="490">
        <v>90</v>
      </c>
      <c r="H44" s="533">
        <v>17.716535433070867</v>
      </c>
      <c r="I44" s="492"/>
      <c r="J44" s="489">
        <v>289</v>
      </c>
      <c r="K44" s="489">
        <v>0</v>
      </c>
      <c r="L44" s="489">
        <v>129</v>
      </c>
      <c r="M44" s="489">
        <v>0</v>
      </c>
      <c r="N44" s="490">
        <v>418</v>
      </c>
      <c r="O44" s="533">
        <v>82.28346456692914</v>
      </c>
      <c r="P44" s="492"/>
      <c r="Q44" s="490">
        <v>508</v>
      </c>
    </row>
    <row r="45" spans="1:17">
      <c r="A45" s="487" t="s">
        <v>141</v>
      </c>
      <c r="B45" s="498"/>
      <c r="C45" s="489">
        <v>254</v>
      </c>
      <c r="D45" s="489">
        <v>0</v>
      </c>
      <c r="E45" s="489">
        <v>861</v>
      </c>
      <c r="F45" s="489">
        <v>0</v>
      </c>
      <c r="G45" s="490">
        <v>1115</v>
      </c>
      <c r="H45" s="533">
        <v>59.245483528161529</v>
      </c>
      <c r="I45" s="492"/>
      <c r="J45" s="489">
        <v>361</v>
      </c>
      <c r="K45" s="489">
        <v>0</v>
      </c>
      <c r="L45" s="489">
        <v>406</v>
      </c>
      <c r="M45" s="489">
        <v>0</v>
      </c>
      <c r="N45" s="490">
        <v>767</v>
      </c>
      <c r="O45" s="533">
        <v>40.754516471838471</v>
      </c>
      <c r="P45" s="492"/>
      <c r="Q45" s="490">
        <v>1882</v>
      </c>
    </row>
    <row r="46" spans="1:17">
      <c r="A46" s="487" t="s">
        <v>142</v>
      </c>
      <c r="B46" s="498"/>
      <c r="C46" s="489">
        <v>193</v>
      </c>
      <c r="D46" s="489">
        <v>0</v>
      </c>
      <c r="E46" s="489">
        <v>743</v>
      </c>
      <c r="F46" s="489">
        <v>0</v>
      </c>
      <c r="G46" s="490">
        <v>936</v>
      </c>
      <c r="H46" s="533">
        <v>50.621957815035152</v>
      </c>
      <c r="I46" s="492"/>
      <c r="J46" s="489">
        <v>333</v>
      </c>
      <c r="K46" s="489">
        <v>0</v>
      </c>
      <c r="L46" s="489">
        <v>580</v>
      </c>
      <c r="M46" s="489">
        <v>0</v>
      </c>
      <c r="N46" s="490">
        <v>913</v>
      </c>
      <c r="O46" s="533">
        <v>49.378042184964848</v>
      </c>
      <c r="P46" s="492"/>
      <c r="Q46" s="490">
        <v>1849</v>
      </c>
    </row>
    <row r="47" spans="1:17">
      <c r="A47" s="487" t="s">
        <v>143</v>
      </c>
      <c r="B47" s="498"/>
      <c r="C47" s="489">
        <v>9</v>
      </c>
      <c r="D47" s="489">
        <v>0</v>
      </c>
      <c r="E47" s="489">
        <v>25</v>
      </c>
      <c r="F47" s="489">
        <v>0</v>
      </c>
      <c r="G47" s="490">
        <v>34</v>
      </c>
      <c r="H47" s="533">
        <v>23.129251700680271</v>
      </c>
      <c r="I47" s="492"/>
      <c r="J47" s="489">
        <v>9</v>
      </c>
      <c r="K47" s="489">
        <v>0</v>
      </c>
      <c r="L47" s="489">
        <v>104</v>
      </c>
      <c r="M47" s="489">
        <v>0</v>
      </c>
      <c r="N47" s="490">
        <v>113</v>
      </c>
      <c r="O47" s="533">
        <v>76.870748299319729</v>
      </c>
      <c r="P47" s="492"/>
      <c r="Q47" s="490">
        <v>147</v>
      </c>
    </row>
    <row r="48" spans="1:17">
      <c r="A48" s="487" t="s">
        <v>144</v>
      </c>
      <c r="B48" s="498"/>
      <c r="C48" s="489">
        <v>15</v>
      </c>
      <c r="D48" s="489">
        <v>0</v>
      </c>
      <c r="E48" s="489">
        <v>122</v>
      </c>
      <c r="F48" s="489">
        <v>0</v>
      </c>
      <c r="G48" s="490">
        <v>137</v>
      </c>
      <c r="H48" s="533">
        <v>24.035087719298247</v>
      </c>
      <c r="I48" s="492"/>
      <c r="J48" s="489">
        <v>19</v>
      </c>
      <c r="K48" s="489">
        <v>0</v>
      </c>
      <c r="L48" s="489">
        <v>414</v>
      </c>
      <c r="M48" s="489">
        <v>0</v>
      </c>
      <c r="N48" s="490">
        <v>433</v>
      </c>
      <c r="O48" s="533">
        <v>75.964912280701753</v>
      </c>
      <c r="P48" s="492"/>
      <c r="Q48" s="490">
        <v>570</v>
      </c>
    </row>
    <row r="49" spans="1:17">
      <c r="A49" s="487" t="s">
        <v>145</v>
      </c>
      <c r="B49" s="498"/>
      <c r="C49" s="489">
        <v>56</v>
      </c>
      <c r="D49" s="489">
        <v>0</v>
      </c>
      <c r="E49" s="489">
        <v>190</v>
      </c>
      <c r="F49" s="489">
        <v>0</v>
      </c>
      <c r="G49" s="490">
        <v>246</v>
      </c>
      <c r="H49" s="533">
        <v>11.538461538461538</v>
      </c>
      <c r="I49" s="492"/>
      <c r="J49" s="489">
        <v>698</v>
      </c>
      <c r="K49" s="489">
        <v>0</v>
      </c>
      <c r="L49" s="489">
        <v>1188</v>
      </c>
      <c r="M49" s="489">
        <v>0</v>
      </c>
      <c r="N49" s="490">
        <v>1886</v>
      </c>
      <c r="O49" s="533">
        <v>88.461538461538467</v>
      </c>
      <c r="P49" s="492"/>
      <c r="Q49" s="490">
        <v>2132</v>
      </c>
    </row>
    <row r="50" spans="1:17">
      <c r="A50" s="487" t="s">
        <v>146</v>
      </c>
      <c r="B50" s="498"/>
      <c r="C50" s="489">
        <v>102</v>
      </c>
      <c r="D50" s="489">
        <v>0</v>
      </c>
      <c r="E50" s="489">
        <v>380</v>
      </c>
      <c r="F50" s="489">
        <v>0</v>
      </c>
      <c r="G50" s="490">
        <v>482</v>
      </c>
      <c r="H50" s="533">
        <v>22.952380952380953</v>
      </c>
      <c r="I50" s="492"/>
      <c r="J50" s="489">
        <v>852</v>
      </c>
      <c r="K50" s="489">
        <v>0</v>
      </c>
      <c r="L50" s="489">
        <v>766</v>
      </c>
      <c r="M50" s="489">
        <v>0</v>
      </c>
      <c r="N50" s="490">
        <v>1618</v>
      </c>
      <c r="O50" s="533">
        <v>77.047619047619051</v>
      </c>
      <c r="P50" s="492"/>
      <c r="Q50" s="490">
        <v>2100</v>
      </c>
    </row>
    <row r="51" spans="1:17">
      <c r="A51" s="487" t="s">
        <v>147</v>
      </c>
      <c r="B51" s="498"/>
      <c r="C51" s="489">
        <v>232</v>
      </c>
      <c r="D51" s="489">
        <v>0</v>
      </c>
      <c r="E51" s="489">
        <v>763</v>
      </c>
      <c r="F51" s="489">
        <v>0</v>
      </c>
      <c r="G51" s="490">
        <v>995</v>
      </c>
      <c r="H51" s="533">
        <v>50.947260624679977</v>
      </c>
      <c r="I51" s="492"/>
      <c r="J51" s="489">
        <v>507</v>
      </c>
      <c r="K51" s="489">
        <v>0</v>
      </c>
      <c r="L51" s="489">
        <v>451</v>
      </c>
      <c r="M51" s="489">
        <v>0</v>
      </c>
      <c r="N51" s="490">
        <v>958</v>
      </c>
      <c r="O51" s="533">
        <v>49.052739375320023</v>
      </c>
      <c r="P51" s="492"/>
      <c r="Q51" s="490">
        <v>1953</v>
      </c>
    </row>
    <row r="52" spans="1:17">
      <c r="A52" s="487" t="s">
        <v>148</v>
      </c>
      <c r="B52" s="498"/>
      <c r="C52" s="489">
        <v>154</v>
      </c>
      <c r="D52" s="489">
        <v>0</v>
      </c>
      <c r="E52" s="489">
        <v>545</v>
      </c>
      <c r="F52" s="489">
        <v>0</v>
      </c>
      <c r="G52" s="490">
        <v>699</v>
      </c>
      <c r="H52" s="533">
        <v>35.699693564862102</v>
      </c>
      <c r="I52" s="492"/>
      <c r="J52" s="489">
        <v>744</v>
      </c>
      <c r="K52" s="489">
        <v>0</v>
      </c>
      <c r="L52" s="489">
        <v>515</v>
      </c>
      <c r="M52" s="489">
        <v>0</v>
      </c>
      <c r="N52" s="490">
        <v>1259</v>
      </c>
      <c r="O52" s="533">
        <v>64.300306435137898</v>
      </c>
      <c r="P52" s="492"/>
      <c r="Q52" s="490">
        <v>1958</v>
      </c>
    </row>
    <row r="53" spans="1:17">
      <c r="A53" s="487" t="s">
        <v>149</v>
      </c>
      <c r="B53" s="498"/>
      <c r="C53" s="489">
        <v>167</v>
      </c>
      <c r="D53" s="489">
        <v>0</v>
      </c>
      <c r="E53" s="489">
        <v>966</v>
      </c>
      <c r="F53" s="489">
        <v>0</v>
      </c>
      <c r="G53" s="490">
        <v>1133</v>
      </c>
      <c r="H53" s="533">
        <v>64.33844406587167</v>
      </c>
      <c r="I53" s="492"/>
      <c r="J53" s="489">
        <v>279</v>
      </c>
      <c r="K53" s="489">
        <v>0</v>
      </c>
      <c r="L53" s="489">
        <v>349</v>
      </c>
      <c r="M53" s="489">
        <v>0</v>
      </c>
      <c r="N53" s="490">
        <v>628</v>
      </c>
      <c r="O53" s="533">
        <v>35.661555934128337</v>
      </c>
      <c r="P53" s="492"/>
      <c r="Q53" s="490">
        <v>1761</v>
      </c>
    </row>
    <row r="54" spans="1:17">
      <c r="A54" s="487" t="s">
        <v>150</v>
      </c>
      <c r="B54" s="498"/>
      <c r="C54" s="489">
        <v>0</v>
      </c>
      <c r="D54" s="489">
        <v>118</v>
      </c>
      <c r="E54" s="489">
        <v>0</v>
      </c>
      <c r="F54" s="489">
        <v>468</v>
      </c>
      <c r="G54" s="490">
        <v>586</v>
      </c>
      <c r="H54" s="533">
        <v>48.151191454396056</v>
      </c>
      <c r="I54" s="492"/>
      <c r="J54" s="489">
        <v>0</v>
      </c>
      <c r="K54" s="489">
        <v>401</v>
      </c>
      <c r="L54" s="489">
        <v>0</v>
      </c>
      <c r="M54" s="489">
        <v>230</v>
      </c>
      <c r="N54" s="490">
        <v>631</v>
      </c>
      <c r="O54" s="533">
        <v>51.848808545603944</v>
      </c>
      <c r="P54" s="492"/>
      <c r="Q54" s="490">
        <v>1217</v>
      </c>
    </row>
    <row r="55" spans="1:17">
      <c r="A55" s="487" t="s">
        <v>151</v>
      </c>
      <c r="B55" s="498"/>
      <c r="C55" s="489">
        <v>61</v>
      </c>
      <c r="D55" s="489">
        <v>0</v>
      </c>
      <c r="E55" s="489">
        <v>455</v>
      </c>
      <c r="F55" s="489">
        <v>0</v>
      </c>
      <c r="G55" s="490">
        <v>516</v>
      </c>
      <c r="H55" s="533">
        <v>39.753466872110941</v>
      </c>
      <c r="I55" s="492"/>
      <c r="J55" s="489">
        <v>252</v>
      </c>
      <c r="K55" s="489">
        <v>0</v>
      </c>
      <c r="L55" s="489">
        <v>530</v>
      </c>
      <c r="M55" s="489">
        <v>0</v>
      </c>
      <c r="N55" s="490">
        <v>782</v>
      </c>
      <c r="O55" s="533">
        <v>60.246533127889059</v>
      </c>
      <c r="P55" s="492"/>
      <c r="Q55" s="490">
        <v>1298</v>
      </c>
    </row>
    <row r="56" spans="1:17">
      <c r="A56" s="487" t="s">
        <v>152</v>
      </c>
      <c r="B56" s="498"/>
      <c r="C56" s="489">
        <v>107</v>
      </c>
      <c r="D56" s="489">
        <v>0</v>
      </c>
      <c r="E56" s="489">
        <v>718</v>
      </c>
      <c r="F56" s="489">
        <v>0</v>
      </c>
      <c r="G56" s="490">
        <v>825</v>
      </c>
      <c r="H56" s="533">
        <v>40.401567091087166</v>
      </c>
      <c r="I56" s="492"/>
      <c r="J56" s="489">
        <v>453</v>
      </c>
      <c r="K56" s="489">
        <v>0</v>
      </c>
      <c r="L56" s="489">
        <v>764</v>
      </c>
      <c r="M56" s="489">
        <v>0</v>
      </c>
      <c r="N56" s="490">
        <v>1217</v>
      </c>
      <c r="O56" s="533">
        <v>59.598432908912834</v>
      </c>
      <c r="P56" s="492"/>
      <c r="Q56" s="490">
        <v>2042</v>
      </c>
    </row>
    <row r="57" spans="1:17">
      <c r="A57" s="487" t="s">
        <v>153</v>
      </c>
      <c r="B57" s="498"/>
      <c r="C57" s="489">
        <v>14</v>
      </c>
      <c r="D57" s="489">
        <v>0</v>
      </c>
      <c r="E57" s="489">
        <v>66</v>
      </c>
      <c r="F57" s="489">
        <v>0</v>
      </c>
      <c r="G57" s="490">
        <v>80</v>
      </c>
      <c r="H57" s="533">
        <v>54.794520547945204</v>
      </c>
      <c r="I57" s="492"/>
      <c r="J57" s="489">
        <v>18</v>
      </c>
      <c r="K57" s="489">
        <v>0</v>
      </c>
      <c r="L57" s="489">
        <v>48</v>
      </c>
      <c r="M57" s="489">
        <v>0</v>
      </c>
      <c r="N57" s="490">
        <v>66</v>
      </c>
      <c r="O57" s="533">
        <v>45.205479452054796</v>
      </c>
      <c r="P57" s="492"/>
      <c r="Q57" s="490">
        <v>146</v>
      </c>
    </row>
    <row r="58" spans="1:17" ht="8.1" customHeight="1">
      <c r="A58" s="500"/>
      <c r="B58" s="498"/>
      <c r="C58" s="501"/>
      <c r="D58" s="501"/>
      <c r="E58" s="501"/>
      <c r="F58" s="501"/>
      <c r="G58" s="502"/>
      <c r="H58" s="536"/>
      <c r="I58" s="492"/>
      <c r="J58" s="501"/>
      <c r="K58" s="501"/>
      <c r="L58" s="501"/>
      <c r="M58" s="501"/>
      <c r="N58" s="502"/>
      <c r="O58" s="536"/>
      <c r="P58" s="492"/>
      <c r="Q58" s="502"/>
    </row>
    <row r="59" spans="1:17">
      <c r="A59" s="497" t="s">
        <v>525</v>
      </c>
      <c r="B59" s="498"/>
      <c r="C59" s="499">
        <v>1390</v>
      </c>
      <c r="D59" s="499">
        <v>118</v>
      </c>
      <c r="E59" s="499">
        <v>5898</v>
      </c>
      <c r="F59" s="499">
        <v>468</v>
      </c>
      <c r="G59" s="499">
        <v>7874</v>
      </c>
      <c r="H59" s="535">
        <v>40.249450493278125</v>
      </c>
      <c r="I59" s="492"/>
      <c r="J59" s="499">
        <v>4814</v>
      </c>
      <c r="K59" s="499">
        <v>401</v>
      </c>
      <c r="L59" s="499">
        <v>6244</v>
      </c>
      <c r="M59" s="499">
        <v>230</v>
      </c>
      <c r="N59" s="499">
        <v>11689</v>
      </c>
      <c r="O59" s="535">
        <v>59.750549506721875</v>
      </c>
      <c r="P59" s="492"/>
      <c r="Q59" s="499">
        <v>19563</v>
      </c>
    </row>
    <row r="60" spans="1:17" ht="8.1" customHeight="1">
      <c r="A60" s="486"/>
      <c r="B60" s="486"/>
      <c r="C60" s="493"/>
      <c r="D60" s="493"/>
      <c r="E60" s="493"/>
      <c r="F60" s="493"/>
      <c r="G60" s="493"/>
      <c r="H60" s="534"/>
      <c r="I60" s="494"/>
      <c r="J60" s="493"/>
      <c r="K60" s="493"/>
      <c r="L60" s="493"/>
      <c r="M60" s="493"/>
      <c r="N60" s="493"/>
      <c r="O60" s="534"/>
      <c r="P60" s="494"/>
      <c r="Q60" s="493"/>
    </row>
    <row r="61" spans="1:17">
      <c r="A61" s="503" t="s">
        <v>104</v>
      </c>
      <c r="B61" s="504"/>
      <c r="C61" s="505">
        <v>75039</v>
      </c>
      <c r="D61" s="505">
        <v>5313</v>
      </c>
      <c r="E61" s="505">
        <v>115834</v>
      </c>
      <c r="F61" s="505">
        <v>5755</v>
      </c>
      <c r="G61" s="505">
        <v>201941</v>
      </c>
      <c r="H61" s="535">
        <v>87.078440926750815</v>
      </c>
      <c r="I61" s="506"/>
      <c r="J61" s="505">
        <v>12060</v>
      </c>
      <c r="K61" s="505">
        <v>1159</v>
      </c>
      <c r="L61" s="505">
        <v>15845</v>
      </c>
      <c r="M61" s="505">
        <v>902</v>
      </c>
      <c r="N61" s="505">
        <v>29966</v>
      </c>
      <c r="O61" s="535">
        <v>12.92155907324919</v>
      </c>
      <c r="P61" s="506"/>
      <c r="Q61" s="505">
        <v>231907</v>
      </c>
    </row>
    <row r="62" spans="1:17">
      <c r="A62" s="494"/>
    </row>
    <row r="63" spans="1:17" s="507" customFormat="1" ht="12.95" customHeight="1">
      <c r="A63" s="532" t="s">
        <v>95</v>
      </c>
    </row>
    <row r="64" spans="1:17" s="507" customFormat="1" ht="12.95" customHeight="1">
      <c r="A64" s="532" t="s">
        <v>96</v>
      </c>
    </row>
    <row r="65" spans="1:12" s="511" customFormat="1" ht="12.95" customHeight="1">
      <c r="A65" s="508"/>
      <c r="B65" s="509"/>
      <c r="C65" s="509"/>
      <c r="D65" s="509"/>
      <c r="E65" s="509"/>
      <c r="F65" s="509"/>
      <c r="G65" s="509"/>
      <c r="H65" s="509"/>
      <c r="I65" s="509"/>
      <c r="J65" s="509"/>
      <c r="K65" s="510"/>
      <c r="L65" s="510"/>
    </row>
    <row r="66" spans="1:12" s="511" customFormat="1" ht="12.95" customHeight="1">
      <c r="B66" s="512"/>
    </row>
    <row r="67" spans="1:12" s="511" customFormat="1" ht="12.95" customHeight="1">
      <c r="B67" s="512"/>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 footer="0.31496062992125984"/>
  <pageSetup scale="53" firstPageNumber="46" orientation="landscape" useFirstPageNumber="1" r:id="rId1"/>
  <headerFooter scaleWithDoc="0">
    <oddHeader>&amp;L&amp;G&amp;R&amp;G</oddHeader>
    <oddFooter>&amp;R&amp;"Montserrat,Negrita"46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CC582-75D0-4F5E-BAB9-FFB29016DC1B}">
  <sheetPr>
    <pageSetUpPr fitToPage="1"/>
  </sheetPr>
  <dimension ref="A1:IO60"/>
  <sheetViews>
    <sheetView zoomScale="60" zoomScaleNormal="60" zoomScaleSheetLayoutView="70" workbookViewId="0">
      <selection activeCell="U23" sqref="U23"/>
    </sheetView>
  </sheetViews>
  <sheetFormatPr baseColWidth="10" defaultColWidth="11.42578125" defaultRowHeight="12.75"/>
  <cols>
    <col min="1" max="1" width="45.28515625" style="460" customWidth="1"/>
    <col min="2" max="5" width="16.140625" style="460" customWidth="1"/>
    <col min="6" max="6" width="17.7109375" style="461" customWidth="1"/>
    <col min="7" max="7" width="14.7109375" style="461" customWidth="1"/>
    <col min="8" max="8" width="1.28515625" style="461" customWidth="1"/>
    <col min="9" max="11" width="16.140625" style="460" customWidth="1"/>
    <col min="12" max="12" width="16.140625" style="462" customWidth="1"/>
    <col min="13" max="13" width="17.7109375" style="462" customWidth="1"/>
    <col min="14" max="14" width="14.7109375" style="461" customWidth="1"/>
    <col min="15" max="15" width="1.28515625" style="460" customWidth="1"/>
    <col min="16" max="16" width="25.7109375" style="460" customWidth="1"/>
    <col min="17" max="17" width="12.85546875" style="413" hidden="1" customWidth="1"/>
    <col min="18" max="18" width="11.42578125" style="413"/>
    <col min="19" max="19" width="21.140625" style="413" customWidth="1"/>
    <col min="20" max="20" width="24.85546875" style="413" customWidth="1"/>
    <col min="21" max="21" width="15.85546875" style="413" customWidth="1"/>
    <col min="22" max="16384" width="11.42578125" style="413"/>
  </cols>
  <sheetData>
    <row r="1" spans="1:244" ht="49.5" customHeight="1">
      <c r="A1" s="686" t="s">
        <v>664</v>
      </c>
      <c r="B1" s="686"/>
      <c r="C1" s="686"/>
      <c r="D1" s="686"/>
      <c r="E1" s="686"/>
      <c r="F1" s="686"/>
      <c r="G1" s="686"/>
      <c r="H1" s="686"/>
      <c r="I1" s="686"/>
      <c r="J1" s="686"/>
      <c r="K1" s="686"/>
      <c r="L1" s="686"/>
      <c r="M1" s="686"/>
      <c r="N1" s="686"/>
      <c r="O1" s="686"/>
      <c r="P1" s="686"/>
    </row>
    <row r="2" spans="1:244" ht="42" customHeight="1">
      <c r="A2" s="687" t="s">
        <v>89</v>
      </c>
      <c r="B2" s="687"/>
      <c r="C2" s="687"/>
      <c r="D2" s="687"/>
      <c r="E2" s="687"/>
      <c r="F2" s="687"/>
      <c r="G2" s="687"/>
      <c r="H2" s="687"/>
      <c r="I2" s="687"/>
      <c r="J2" s="687"/>
      <c r="K2" s="687"/>
      <c r="L2" s="687"/>
      <c r="M2" s="687"/>
      <c r="N2" s="687"/>
      <c r="O2" s="687"/>
      <c r="P2" s="687"/>
    </row>
    <row r="3" spans="1:244" ht="15.75">
      <c r="A3" s="414"/>
      <c r="B3" s="414"/>
      <c r="C3" s="414"/>
      <c r="D3" s="414"/>
      <c r="E3" s="414"/>
      <c r="F3" s="414"/>
      <c r="G3" s="414"/>
      <c r="H3" s="414"/>
      <c r="I3" s="414"/>
      <c r="J3" s="414"/>
      <c r="K3" s="414"/>
      <c r="L3" s="415"/>
      <c r="M3" s="415"/>
      <c r="N3" s="414"/>
      <c r="O3" s="414"/>
      <c r="P3" s="414"/>
      <c r="Q3" s="416"/>
      <c r="R3" s="416"/>
      <c r="S3" s="416"/>
      <c r="T3" s="416"/>
      <c r="U3" s="416"/>
      <c r="V3" s="416"/>
    </row>
    <row r="4" spans="1:244" s="420" customFormat="1" ht="21.75" customHeight="1">
      <c r="A4" s="684" t="s">
        <v>57</v>
      </c>
      <c r="B4" s="689" t="s">
        <v>101</v>
      </c>
      <c r="C4" s="690"/>
      <c r="D4" s="690"/>
      <c r="E4" s="690"/>
      <c r="F4" s="690"/>
      <c r="G4" s="691"/>
      <c r="H4" s="417"/>
      <c r="I4" s="689" t="s">
        <v>102</v>
      </c>
      <c r="J4" s="690"/>
      <c r="K4" s="690"/>
      <c r="L4" s="690"/>
      <c r="M4" s="690"/>
      <c r="N4" s="691"/>
      <c r="O4" s="418"/>
      <c r="P4" s="684" t="s">
        <v>83</v>
      </c>
      <c r="Q4" s="419"/>
      <c r="R4" s="419"/>
      <c r="S4" s="419"/>
      <c r="T4" s="419"/>
      <c r="U4" s="419"/>
      <c r="V4" s="419"/>
      <c r="W4" s="419"/>
      <c r="X4" s="419"/>
      <c r="Y4" s="419"/>
      <c r="Z4" s="419"/>
      <c r="AA4" s="419"/>
      <c r="AB4" s="419"/>
      <c r="AC4" s="419"/>
      <c r="AD4" s="419"/>
      <c r="AE4" s="419"/>
      <c r="AF4" s="419"/>
      <c r="AG4" s="419"/>
      <c r="AH4" s="419"/>
      <c r="AI4" s="419"/>
      <c r="AJ4" s="419"/>
      <c r="AK4" s="419"/>
      <c r="AL4" s="419"/>
      <c r="AM4" s="419"/>
      <c r="AN4" s="419"/>
      <c r="AO4" s="419"/>
      <c r="AP4" s="419"/>
      <c r="AQ4" s="419"/>
      <c r="AR4" s="419"/>
      <c r="AS4" s="419"/>
      <c r="AT4" s="419"/>
      <c r="AU4" s="419"/>
      <c r="AV4" s="419"/>
      <c r="AW4" s="419"/>
      <c r="AX4" s="419"/>
      <c r="AY4" s="419"/>
      <c r="AZ4" s="419"/>
      <c r="BA4" s="419"/>
      <c r="BB4" s="419"/>
      <c r="BC4" s="419"/>
      <c r="BD4" s="419"/>
      <c r="BE4" s="419"/>
      <c r="BF4" s="419"/>
      <c r="BG4" s="419"/>
      <c r="BH4" s="419"/>
      <c r="BI4" s="419"/>
      <c r="BJ4" s="419"/>
      <c r="BK4" s="419"/>
      <c r="BL4" s="419"/>
      <c r="BM4" s="419"/>
      <c r="BN4" s="419"/>
      <c r="BO4" s="419"/>
      <c r="BP4" s="419"/>
      <c r="BQ4" s="419"/>
      <c r="BR4" s="419"/>
      <c r="BS4" s="419"/>
      <c r="BT4" s="419"/>
      <c r="BU4" s="419"/>
      <c r="BV4" s="419"/>
      <c r="BW4" s="419"/>
      <c r="BX4" s="419"/>
      <c r="BY4" s="419"/>
      <c r="BZ4" s="419"/>
      <c r="CA4" s="419"/>
      <c r="CB4" s="419"/>
      <c r="CC4" s="419"/>
      <c r="CD4" s="419"/>
      <c r="CE4" s="419"/>
      <c r="CF4" s="419"/>
      <c r="CG4" s="419"/>
      <c r="CH4" s="419"/>
      <c r="CI4" s="419"/>
      <c r="CJ4" s="419"/>
      <c r="CK4" s="419"/>
      <c r="CL4" s="419"/>
      <c r="CM4" s="419"/>
      <c r="CN4" s="419"/>
      <c r="CO4" s="419"/>
      <c r="CP4" s="419"/>
      <c r="CQ4" s="419"/>
      <c r="CR4" s="419"/>
      <c r="CS4" s="419"/>
      <c r="CT4" s="419"/>
      <c r="CU4" s="419"/>
      <c r="CV4" s="419"/>
      <c r="CW4" s="419"/>
      <c r="CX4" s="419"/>
      <c r="CY4" s="419"/>
      <c r="CZ4" s="419"/>
      <c r="DA4" s="419"/>
      <c r="DB4" s="419"/>
      <c r="DC4" s="419"/>
      <c r="DD4" s="419"/>
      <c r="DE4" s="419"/>
      <c r="DF4" s="419"/>
      <c r="DG4" s="419"/>
      <c r="DH4" s="419"/>
      <c r="DI4" s="419"/>
      <c r="DJ4" s="419"/>
      <c r="DK4" s="419"/>
      <c r="DL4" s="419"/>
      <c r="DM4" s="419"/>
      <c r="DN4" s="419"/>
      <c r="DO4" s="419"/>
      <c r="DP4" s="419"/>
      <c r="DQ4" s="419"/>
      <c r="DR4" s="419"/>
      <c r="DS4" s="419"/>
      <c r="DT4" s="419"/>
      <c r="DU4" s="419"/>
      <c r="DV4" s="419"/>
      <c r="DW4" s="419"/>
      <c r="DX4" s="419"/>
      <c r="DY4" s="419"/>
      <c r="DZ4" s="419"/>
      <c r="EA4" s="419"/>
      <c r="EB4" s="419"/>
      <c r="EC4" s="419"/>
      <c r="ED4" s="419"/>
      <c r="EE4" s="419"/>
      <c r="EF4" s="419"/>
      <c r="EG4" s="419"/>
      <c r="EH4" s="419"/>
      <c r="EI4" s="419"/>
      <c r="EJ4" s="419"/>
      <c r="EK4" s="419"/>
      <c r="EL4" s="419"/>
      <c r="EM4" s="419"/>
      <c r="EN4" s="419"/>
      <c r="EO4" s="419"/>
      <c r="EP4" s="419"/>
      <c r="EQ4" s="419"/>
      <c r="ER4" s="419"/>
      <c r="ES4" s="419"/>
      <c r="ET4" s="419"/>
      <c r="EU4" s="419"/>
      <c r="EV4" s="419"/>
      <c r="EW4" s="419"/>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9"/>
      <c r="HU4" s="419"/>
      <c r="HV4" s="419"/>
      <c r="HW4" s="419"/>
      <c r="HX4" s="419"/>
      <c r="HY4" s="419"/>
      <c r="HZ4" s="419"/>
      <c r="IA4" s="419"/>
      <c r="IB4" s="419"/>
      <c r="IC4" s="419"/>
      <c r="ID4" s="419"/>
      <c r="IE4" s="419"/>
      <c r="IF4" s="419"/>
      <c r="IG4" s="419"/>
      <c r="IH4" s="419"/>
      <c r="II4" s="419"/>
      <c r="IJ4" s="419"/>
    </row>
    <row r="5" spans="1:244" s="420" customFormat="1" ht="30.75" customHeight="1">
      <c r="A5" s="688"/>
      <c r="B5" s="682" t="s">
        <v>157</v>
      </c>
      <c r="C5" s="683"/>
      <c r="D5" s="682" t="s">
        <v>158</v>
      </c>
      <c r="E5" s="683"/>
      <c r="F5" s="684" t="s">
        <v>107</v>
      </c>
      <c r="G5" s="684" t="s">
        <v>48</v>
      </c>
      <c r="H5" s="421"/>
      <c r="I5" s="680" t="s">
        <v>157</v>
      </c>
      <c r="J5" s="681"/>
      <c r="K5" s="682" t="s">
        <v>158</v>
      </c>
      <c r="L5" s="683"/>
      <c r="M5" s="684" t="s">
        <v>107</v>
      </c>
      <c r="N5" s="684" t="s">
        <v>48</v>
      </c>
      <c r="O5" s="418"/>
      <c r="P5" s="688"/>
      <c r="Q5" s="422"/>
      <c r="R5" s="422"/>
      <c r="S5" s="422"/>
      <c r="T5" s="422"/>
      <c r="U5" s="422"/>
      <c r="V5" s="422"/>
      <c r="W5" s="419"/>
      <c r="X5" s="419"/>
      <c r="Y5" s="419"/>
      <c r="Z5" s="419"/>
      <c r="AA5" s="419"/>
      <c r="AB5" s="419"/>
      <c r="AC5" s="419"/>
      <c r="AD5" s="419"/>
      <c r="AE5" s="419"/>
      <c r="AF5" s="419"/>
      <c r="AG5" s="419"/>
      <c r="AH5" s="419"/>
      <c r="AI5" s="419"/>
      <c r="AJ5" s="419"/>
      <c r="AK5" s="419"/>
      <c r="AL5" s="419"/>
      <c r="AM5" s="419"/>
      <c r="AN5" s="419"/>
      <c r="AO5" s="419"/>
      <c r="AP5" s="419"/>
      <c r="AQ5" s="419"/>
      <c r="AR5" s="419"/>
      <c r="AS5" s="419"/>
      <c r="AT5" s="419"/>
      <c r="AU5" s="419"/>
      <c r="AV5" s="419"/>
      <c r="AW5" s="419"/>
      <c r="AX5" s="419"/>
      <c r="AY5" s="419"/>
      <c r="AZ5" s="419"/>
      <c r="BA5" s="419"/>
      <c r="BB5" s="419"/>
      <c r="BC5" s="419"/>
      <c r="BD5" s="419"/>
      <c r="BE5" s="419"/>
      <c r="BF5" s="419"/>
      <c r="BG5" s="419"/>
      <c r="BH5" s="419"/>
      <c r="BI5" s="419"/>
      <c r="BJ5" s="419"/>
      <c r="BK5" s="419"/>
      <c r="BL5" s="419"/>
      <c r="BM5" s="419"/>
      <c r="BN5" s="419"/>
      <c r="BO5" s="419"/>
      <c r="BP5" s="419"/>
      <c r="BQ5" s="419"/>
      <c r="BR5" s="419"/>
      <c r="BS5" s="419"/>
      <c r="BT5" s="419"/>
      <c r="BU5" s="419"/>
      <c r="BV5" s="419"/>
      <c r="BW5" s="419"/>
      <c r="BX5" s="419"/>
      <c r="BY5" s="419"/>
      <c r="BZ5" s="419"/>
      <c r="CA5" s="419"/>
      <c r="CB5" s="419"/>
      <c r="CC5" s="419"/>
      <c r="CD5" s="419"/>
      <c r="CE5" s="419"/>
      <c r="CF5" s="419"/>
      <c r="CG5" s="419"/>
      <c r="CH5" s="419"/>
      <c r="CI5" s="419"/>
      <c r="CJ5" s="419"/>
      <c r="CK5" s="419"/>
      <c r="CL5" s="419"/>
      <c r="CM5" s="419"/>
      <c r="CN5" s="419"/>
      <c r="CO5" s="419"/>
      <c r="CP5" s="419"/>
      <c r="CQ5" s="419"/>
      <c r="CR5" s="419"/>
      <c r="CS5" s="419"/>
      <c r="CT5" s="419"/>
      <c r="CU5" s="419"/>
      <c r="CV5" s="419"/>
      <c r="CW5" s="419"/>
      <c r="CX5" s="419"/>
      <c r="CY5" s="419"/>
      <c r="CZ5" s="419"/>
      <c r="DA5" s="419"/>
      <c r="DB5" s="419"/>
      <c r="DC5" s="419"/>
      <c r="DD5" s="419"/>
      <c r="DE5" s="419"/>
      <c r="DF5" s="419"/>
      <c r="DG5" s="419"/>
      <c r="DH5" s="419"/>
      <c r="DI5" s="419"/>
      <c r="DJ5" s="419"/>
      <c r="DK5" s="419"/>
      <c r="DL5" s="419"/>
      <c r="DM5" s="419"/>
      <c r="DN5" s="419"/>
      <c r="DO5" s="419"/>
      <c r="DP5" s="419"/>
      <c r="DQ5" s="419"/>
      <c r="DR5" s="419"/>
      <c r="DS5" s="419"/>
      <c r="DT5" s="419"/>
      <c r="DU5" s="419"/>
      <c r="DV5" s="419"/>
      <c r="DW5" s="419"/>
      <c r="DX5" s="419"/>
      <c r="DY5" s="419"/>
      <c r="DZ5" s="419"/>
      <c r="EA5" s="419"/>
      <c r="EB5" s="419"/>
      <c r="EC5" s="419"/>
      <c r="ED5" s="419"/>
      <c r="EE5" s="419"/>
      <c r="EF5" s="419"/>
      <c r="EG5" s="419"/>
      <c r="EH5" s="419"/>
      <c r="EI5" s="419"/>
      <c r="EJ5" s="419"/>
      <c r="EK5" s="419"/>
      <c r="EL5" s="419"/>
      <c r="EM5" s="419"/>
      <c r="EN5" s="419"/>
      <c r="EO5" s="419"/>
      <c r="EP5" s="419"/>
      <c r="EQ5" s="419"/>
      <c r="ER5" s="419"/>
      <c r="ES5" s="419"/>
      <c r="ET5" s="419"/>
      <c r="EU5" s="419"/>
      <c r="EV5" s="419"/>
      <c r="EW5" s="419"/>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GR5" s="419"/>
      <c r="GS5" s="419"/>
      <c r="GT5" s="419"/>
      <c r="GU5" s="419"/>
      <c r="GV5" s="419"/>
      <c r="GW5" s="419"/>
      <c r="GX5" s="419"/>
      <c r="GY5" s="419"/>
      <c r="GZ5" s="419"/>
      <c r="HA5" s="419"/>
      <c r="HB5" s="419"/>
      <c r="HC5" s="419"/>
      <c r="HD5" s="419"/>
      <c r="HE5" s="419"/>
      <c r="HF5" s="419"/>
      <c r="HG5" s="419"/>
      <c r="HH5" s="419"/>
      <c r="HI5" s="419"/>
      <c r="HJ5" s="419"/>
      <c r="HK5" s="419"/>
      <c r="HL5" s="419"/>
      <c r="HM5" s="419"/>
      <c r="HN5" s="419"/>
      <c r="HO5" s="419"/>
      <c r="HP5" s="419"/>
      <c r="HQ5" s="419"/>
      <c r="HR5" s="419"/>
      <c r="HS5" s="419"/>
      <c r="HT5" s="419"/>
      <c r="HU5" s="419"/>
      <c r="HV5" s="419"/>
      <c r="HW5" s="419"/>
      <c r="HX5" s="419"/>
      <c r="HY5" s="419"/>
      <c r="HZ5" s="419"/>
      <c r="IA5" s="419"/>
      <c r="IB5" s="419"/>
      <c r="IC5" s="419"/>
      <c r="ID5" s="419"/>
      <c r="IE5" s="419"/>
      <c r="IF5" s="419"/>
      <c r="IG5" s="419"/>
      <c r="IH5" s="419"/>
      <c r="II5" s="419"/>
      <c r="IJ5" s="419"/>
    </row>
    <row r="6" spans="1:244" s="420" customFormat="1" ht="21.75" customHeight="1">
      <c r="A6" s="685"/>
      <c r="B6" s="423" t="s">
        <v>105</v>
      </c>
      <c r="C6" s="424" t="s">
        <v>106</v>
      </c>
      <c r="D6" s="424" t="s">
        <v>105</v>
      </c>
      <c r="E6" s="424" t="s">
        <v>106</v>
      </c>
      <c r="F6" s="685"/>
      <c r="G6" s="685"/>
      <c r="H6" s="421"/>
      <c r="I6" s="424" t="s">
        <v>105</v>
      </c>
      <c r="J6" s="424" t="s">
        <v>106</v>
      </c>
      <c r="K6" s="424" t="s">
        <v>105</v>
      </c>
      <c r="L6" s="424" t="s">
        <v>106</v>
      </c>
      <c r="M6" s="685"/>
      <c r="N6" s="685"/>
      <c r="O6" s="425"/>
      <c r="P6" s="685"/>
      <c r="Q6" s="422"/>
      <c r="R6" s="422"/>
      <c r="S6" s="422"/>
      <c r="T6" s="422"/>
      <c r="U6" s="422"/>
      <c r="V6" s="422"/>
      <c r="W6" s="419"/>
      <c r="X6" s="419"/>
      <c r="Y6" s="419"/>
      <c r="Z6" s="419"/>
      <c r="AA6" s="419"/>
      <c r="AB6" s="419"/>
      <c r="AC6" s="419"/>
      <c r="AD6" s="419"/>
      <c r="AE6" s="419"/>
      <c r="AF6" s="419"/>
      <c r="AG6" s="419"/>
      <c r="AH6" s="419"/>
      <c r="AI6" s="419"/>
      <c r="AJ6" s="419"/>
      <c r="AK6" s="419"/>
      <c r="AL6" s="419"/>
      <c r="AM6" s="419"/>
      <c r="AN6" s="419"/>
      <c r="AO6" s="419"/>
      <c r="AP6" s="419"/>
      <c r="AQ6" s="419"/>
      <c r="AR6" s="419"/>
      <c r="AS6" s="419"/>
      <c r="AT6" s="419"/>
      <c r="AU6" s="419"/>
      <c r="AV6" s="419"/>
      <c r="AW6" s="419"/>
      <c r="AX6" s="419"/>
      <c r="AY6" s="419"/>
      <c r="AZ6" s="419"/>
      <c r="BA6" s="419"/>
      <c r="BB6" s="419"/>
      <c r="BC6" s="419"/>
      <c r="BD6" s="419"/>
      <c r="BE6" s="419"/>
      <c r="BF6" s="419"/>
      <c r="BG6" s="419"/>
      <c r="BH6" s="419"/>
      <c r="BI6" s="419"/>
      <c r="BJ6" s="419"/>
      <c r="BK6" s="419"/>
      <c r="BL6" s="419"/>
      <c r="BM6" s="419"/>
      <c r="BN6" s="419"/>
      <c r="BO6" s="419"/>
      <c r="BP6" s="419"/>
      <c r="BQ6" s="419"/>
      <c r="BR6" s="419"/>
      <c r="BS6" s="419"/>
      <c r="BT6" s="419"/>
      <c r="BU6" s="419"/>
      <c r="BV6" s="419"/>
      <c r="BW6" s="419"/>
      <c r="BX6" s="419"/>
      <c r="BY6" s="419"/>
      <c r="BZ6" s="419"/>
      <c r="CA6" s="419"/>
      <c r="CB6" s="419"/>
      <c r="CC6" s="419"/>
      <c r="CD6" s="419"/>
      <c r="CE6" s="419"/>
      <c r="CF6" s="419"/>
      <c r="CG6" s="419"/>
      <c r="CH6" s="419"/>
      <c r="CI6" s="419"/>
      <c r="CJ6" s="419"/>
      <c r="CK6" s="419"/>
      <c r="CL6" s="419"/>
      <c r="CM6" s="419"/>
      <c r="CN6" s="419"/>
      <c r="CO6" s="419"/>
      <c r="CP6" s="419"/>
      <c r="CQ6" s="419"/>
      <c r="CR6" s="419"/>
      <c r="CS6" s="419"/>
      <c r="CT6" s="419"/>
      <c r="CU6" s="419"/>
      <c r="CV6" s="419"/>
      <c r="CW6" s="419"/>
      <c r="CX6" s="419"/>
      <c r="CY6" s="419"/>
      <c r="CZ6" s="419"/>
      <c r="DA6" s="419"/>
      <c r="DB6" s="419"/>
      <c r="DC6" s="419"/>
      <c r="DD6" s="419"/>
      <c r="DE6" s="419"/>
      <c r="DF6" s="419"/>
      <c r="DG6" s="419"/>
      <c r="DH6" s="419"/>
      <c r="DI6" s="419"/>
      <c r="DJ6" s="419"/>
      <c r="DK6" s="419"/>
      <c r="DL6" s="419"/>
      <c r="DM6" s="419"/>
      <c r="DN6" s="419"/>
      <c r="DO6" s="419"/>
      <c r="DP6" s="419"/>
      <c r="DQ6" s="419"/>
      <c r="DR6" s="419"/>
      <c r="DS6" s="419"/>
      <c r="DT6" s="419"/>
      <c r="DU6" s="419"/>
      <c r="DV6" s="419"/>
      <c r="DW6" s="419"/>
      <c r="DX6" s="419"/>
      <c r="DY6" s="419"/>
      <c r="DZ6" s="419"/>
      <c r="EA6" s="419"/>
      <c r="EB6" s="419"/>
      <c r="EC6" s="419"/>
      <c r="ED6" s="419"/>
      <c r="EE6" s="419"/>
      <c r="EF6" s="419"/>
      <c r="EG6" s="419"/>
      <c r="EH6" s="419"/>
      <c r="EI6" s="419"/>
      <c r="EJ6" s="419"/>
      <c r="EK6" s="419"/>
      <c r="EL6" s="419"/>
      <c r="EM6" s="419"/>
      <c r="EN6" s="419"/>
      <c r="EO6" s="419"/>
      <c r="EP6" s="419"/>
      <c r="EQ6" s="419"/>
      <c r="ER6" s="419"/>
      <c r="ES6" s="419"/>
      <c r="ET6" s="419"/>
      <c r="EU6" s="419"/>
      <c r="EV6" s="419"/>
      <c r="EW6" s="419"/>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419"/>
      <c r="HD6" s="419"/>
      <c r="HE6" s="419"/>
      <c r="HF6" s="419"/>
      <c r="HG6" s="419"/>
      <c r="HH6" s="419"/>
      <c r="HI6" s="419"/>
      <c r="HJ6" s="419"/>
      <c r="HK6" s="419"/>
      <c r="HL6" s="419"/>
      <c r="HM6" s="419"/>
      <c r="HN6" s="419"/>
      <c r="HO6" s="419"/>
      <c r="HP6" s="419"/>
      <c r="HQ6" s="419"/>
      <c r="HR6" s="419"/>
      <c r="HS6" s="419"/>
      <c r="HT6" s="419"/>
      <c r="HU6" s="419"/>
      <c r="HV6" s="419"/>
      <c r="HW6" s="419"/>
      <c r="HX6" s="419"/>
      <c r="HY6" s="419"/>
      <c r="HZ6" s="419"/>
      <c r="IA6" s="419"/>
      <c r="IB6" s="419"/>
      <c r="IC6" s="419"/>
      <c r="ID6" s="419"/>
      <c r="IE6" s="419"/>
      <c r="IF6" s="419"/>
      <c r="IG6" s="419"/>
      <c r="IH6" s="419"/>
      <c r="II6" s="419"/>
      <c r="IJ6" s="419"/>
    </row>
    <row r="7" spans="1:244" s="420" customFormat="1" ht="8.25" customHeight="1">
      <c r="A7" s="426"/>
      <c r="B7" s="426"/>
      <c r="C7" s="427"/>
      <c r="D7" s="427"/>
      <c r="E7" s="427"/>
      <c r="F7" s="427"/>
      <c r="G7" s="427"/>
      <c r="H7" s="421"/>
      <c r="I7" s="427"/>
      <c r="J7" s="427"/>
      <c r="K7" s="427"/>
      <c r="L7" s="427"/>
      <c r="M7" s="427"/>
      <c r="N7" s="427"/>
      <c r="O7" s="427"/>
      <c r="P7" s="427"/>
      <c r="Q7" s="428"/>
      <c r="R7" s="428"/>
      <c r="S7" s="428"/>
      <c r="T7" s="428"/>
      <c r="U7" s="428"/>
      <c r="V7" s="428"/>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429"/>
      <c r="BA7" s="429"/>
      <c r="BB7" s="429"/>
      <c r="BC7" s="429"/>
      <c r="BD7" s="429"/>
      <c r="BE7" s="429"/>
      <c r="BF7" s="429"/>
      <c r="BG7" s="429"/>
      <c r="BH7" s="429"/>
      <c r="BI7" s="429"/>
      <c r="BJ7" s="429"/>
      <c r="BK7" s="429"/>
      <c r="BL7" s="429"/>
      <c r="BM7" s="429"/>
      <c r="BN7" s="429"/>
      <c r="BO7" s="429"/>
      <c r="BP7" s="429"/>
      <c r="BQ7" s="429"/>
      <c r="BR7" s="429"/>
      <c r="BS7" s="429"/>
      <c r="BT7" s="429"/>
      <c r="BU7" s="429"/>
      <c r="BV7" s="429"/>
      <c r="BW7" s="429"/>
      <c r="BX7" s="429"/>
      <c r="BY7" s="429"/>
      <c r="BZ7" s="429"/>
      <c r="CA7" s="429"/>
      <c r="CB7" s="429"/>
      <c r="CC7" s="429"/>
      <c r="CD7" s="429"/>
      <c r="CE7" s="429"/>
      <c r="CF7" s="429"/>
      <c r="CG7" s="429"/>
      <c r="CH7" s="429"/>
      <c r="CI7" s="429"/>
      <c r="CJ7" s="429"/>
      <c r="CK7" s="429"/>
      <c r="CL7" s="429"/>
      <c r="CM7" s="429"/>
      <c r="CN7" s="429"/>
      <c r="CO7" s="429"/>
      <c r="CP7" s="429"/>
      <c r="CQ7" s="429"/>
      <c r="CR7" s="429"/>
      <c r="CS7" s="429"/>
      <c r="CT7" s="429"/>
      <c r="CU7" s="429"/>
      <c r="CV7" s="429"/>
      <c r="CW7" s="429"/>
      <c r="CX7" s="429"/>
      <c r="CY7" s="429"/>
      <c r="CZ7" s="429"/>
      <c r="DA7" s="429"/>
      <c r="DB7" s="429"/>
      <c r="DC7" s="429"/>
      <c r="DD7" s="429"/>
      <c r="DE7" s="429"/>
      <c r="DF7" s="429"/>
      <c r="DG7" s="429"/>
      <c r="DH7" s="429"/>
      <c r="DI7" s="429"/>
      <c r="DJ7" s="429"/>
      <c r="DK7" s="429"/>
      <c r="DL7" s="429"/>
      <c r="DM7" s="429"/>
      <c r="DN7" s="429"/>
      <c r="DO7" s="429"/>
      <c r="DP7" s="429"/>
      <c r="DQ7" s="429"/>
      <c r="DR7" s="429"/>
      <c r="DS7" s="429"/>
      <c r="DT7" s="429"/>
      <c r="DU7" s="429"/>
      <c r="DV7" s="429"/>
      <c r="DW7" s="429"/>
      <c r="DX7" s="429"/>
      <c r="DY7" s="429"/>
      <c r="DZ7" s="429"/>
      <c r="EA7" s="429"/>
      <c r="EB7" s="429"/>
      <c r="EC7" s="429"/>
      <c r="ED7" s="429"/>
      <c r="EE7" s="429"/>
      <c r="EF7" s="429"/>
      <c r="EG7" s="429"/>
      <c r="EH7" s="429"/>
      <c r="EI7" s="429"/>
      <c r="EJ7" s="429"/>
      <c r="EK7" s="429"/>
      <c r="EL7" s="429"/>
      <c r="EM7" s="429"/>
      <c r="EN7" s="429"/>
      <c r="EO7" s="429"/>
      <c r="EP7" s="429"/>
      <c r="EQ7" s="429"/>
      <c r="ER7" s="429"/>
      <c r="ES7" s="429"/>
      <c r="ET7" s="429"/>
      <c r="EU7" s="429"/>
      <c r="EV7" s="429"/>
      <c r="EW7" s="429"/>
      <c r="EX7" s="429"/>
      <c r="EY7" s="429"/>
      <c r="EZ7" s="429"/>
      <c r="FA7" s="429"/>
      <c r="FB7" s="429"/>
      <c r="FC7" s="429"/>
      <c r="FD7" s="429"/>
      <c r="FE7" s="429"/>
      <c r="FF7" s="429"/>
      <c r="FG7" s="429"/>
      <c r="FH7" s="429"/>
      <c r="FI7" s="429"/>
      <c r="FJ7" s="429"/>
      <c r="FK7" s="429"/>
      <c r="FL7" s="429"/>
      <c r="FM7" s="429"/>
      <c r="FN7" s="429"/>
      <c r="FO7" s="429"/>
      <c r="FP7" s="429"/>
      <c r="FQ7" s="429"/>
      <c r="FR7" s="429"/>
      <c r="FS7" s="429"/>
      <c r="FT7" s="429"/>
      <c r="FU7" s="429"/>
      <c r="FV7" s="429"/>
      <c r="FW7" s="429"/>
      <c r="FX7" s="429"/>
      <c r="FY7" s="429"/>
      <c r="FZ7" s="429"/>
      <c r="GA7" s="429"/>
      <c r="GB7" s="429"/>
      <c r="GC7" s="429"/>
      <c r="GD7" s="429"/>
      <c r="GE7" s="429"/>
      <c r="GF7" s="429"/>
      <c r="GG7" s="429"/>
      <c r="GH7" s="429"/>
      <c r="GI7" s="429"/>
      <c r="GJ7" s="429"/>
      <c r="GK7" s="429"/>
      <c r="GL7" s="429"/>
      <c r="GM7" s="429"/>
      <c r="GN7" s="429"/>
      <c r="GO7" s="429"/>
      <c r="GP7" s="429"/>
      <c r="GQ7" s="429"/>
      <c r="GR7" s="429"/>
      <c r="GS7" s="429"/>
      <c r="GT7" s="429"/>
      <c r="GU7" s="429"/>
      <c r="GV7" s="429"/>
      <c r="GW7" s="429"/>
      <c r="GX7" s="429"/>
      <c r="GY7" s="429"/>
      <c r="GZ7" s="429"/>
      <c r="HA7" s="429"/>
      <c r="HB7" s="429"/>
      <c r="HC7" s="429"/>
      <c r="HD7" s="429"/>
      <c r="HE7" s="429"/>
      <c r="HF7" s="429"/>
      <c r="HG7" s="429"/>
      <c r="HH7" s="429"/>
      <c r="HI7" s="429"/>
      <c r="HJ7" s="429"/>
      <c r="HK7" s="429"/>
      <c r="HL7" s="429"/>
      <c r="HM7" s="429"/>
      <c r="HN7" s="429"/>
      <c r="HO7" s="429"/>
      <c r="HP7" s="429"/>
      <c r="HQ7" s="429"/>
      <c r="HR7" s="429"/>
      <c r="HS7" s="429"/>
      <c r="HT7" s="429"/>
      <c r="HU7" s="429"/>
      <c r="HV7" s="429"/>
      <c r="HW7" s="429"/>
      <c r="HX7" s="429"/>
      <c r="HY7" s="429"/>
      <c r="HZ7" s="429"/>
      <c r="IA7" s="429"/>
      <c r="IB7" s="429"/>
      <c r="IC7" s="429"/>
      <c r="ID7" s="429"/>
      <c r="IE7" s="429"/>
      <c r="IF7" s="429"/>
      <c r="IG7" s="429"/>
      <c r="IH7" s="429"/>
      <c r="II7" s="429"/>
      <c r="IJ7" s="429"/>
    </row>
    <row r="8" spans="1:244" s="436" customFormat="1" ht="32.1" customHeight="1">
      <c r="A8" s="430" t="s">
        <v>665</v>
      </c>
      <c r="B8" s="431">
        <v>4124</v>
      </c>
      <c r="C8" s="431">
        <v>328</v>
      </c>
      <c r="D8" s="431">
        <v>5929</v>
      </c>
      <c r="E8" s="431">
        <v>394</v>
      </c>
      <c r="F8" s="432">
        <v>10775</v>
      </c>
      <c r="G8" s="433">
        <v>93.711949904331192</v>
      </c>
      <c r="H8" s="434"/>
      <c r="I8" s="431">
        <v>356</v>
      </c>
      <c r="J8" s="431">
        <v>29</v>
      </c>
      <c r="K8" s="431">
        <v>321</v>
      </c>
      <c r="L8" s="431">
        <v>17</v>
      </c>
      <c r="M8" s="432">
        <v>723</v>
      </c>
      <c r="N8" s="433">
        <v>6.2880500956688117</v>
      </c>
      <c r="O8" s="435"/>
      <c r="P8" s="432">
        <v>11498</v>
      </c>
    </row>
    <row r="9" spans="1:244" s="436" customFormat="1" ht="32.1" customHeight="1">
      <c r="A9" s="430" t="s">
        <v>666</v>
      </c>
      <c r="B9" s="431">
        <v>3097</v>
      </c>
      <c r="C9" s="431">
        <v>215</v>
      </c>
      <c r="D9" s="431">
        <v>4604</v>
      </c>
      <c r="E9" s="431">
        <v>200</v>
      </c>
      <c r="F9" s="432">
        <v>8116</v>
      </c>
      <c r="G9" s="433">
        <v>90.037719103616595</v>
      </c>
      <c r="H9" s="434"/>
      <c r="I9" s="431">
        <v>430</v>
      </c>
      <c r="J9" s="431">
        <v>31</v>
      </c>
      <c r="K9" s="431">
        <v>423</v>
      </c>
      <c r="L9" s="431">
        <v>14</v>
      </c>
      <c r="M9" s="432">
        <v>898</v>
      </c>
      <c r="N9" s="433">
        <v>9.9622808963834029</v>
      </c>
      <c r="O9" s="435"/>
      <c r="P9" s="432">
        <v>9014</v>
      </c>
    </row>
    <row r="10" spans="1:244" s="436" customFormat="1" ht="32.1" customHeight="1">
      <c r="A10" s="430" t="s">
        <v>667</v>
      </c>
      <c r="B10" s="431">
        <v>197</v>
      </c>
      <c r="C10" s="431">
        <v>1</v>
      </c>
      <c r="D10" s="431">
        <v>293</v>
      </c>
      <c r="E10" s="431">
        <v>2</v>
      </c>
      <c r="F10" s="432">
        <v>493</v>
      </c>
      <c r="G10" s="433">
        <v>91.806331471135934</v>
      </c>
      <c r="H10" s="434"/>
      <c r="I10" s="431">
        <v>15</v>
      </c>
      <c r="J10" s="431">
        <v>1</v>
      </c>
      <c r="K10" s="431">
        <v>28</v>
      </c>
      <c r="L10" s="431">
        <v>0</v>
      </c>
      <c r="M10" s="432">
        <v>44</v>
      </c>
      <c r="N10" s="433">
        <v>8.1936685288640589</v>
      </c>
      <c r="O10" s="435"/>
      <c r="P10" s="432">
        <v>537</v>
      </c>
    </row>
    <row r="11" spans="1:244" s="436" customFormat="1" ht="32.1" customHeight="1">
      <c r="A11" s="430" t="s">
        <v>668</v>
      </c>
      <c r="B11" s="431">
        <v>204</v>
      </c>
      <c r="C11" s="431">
        <v>4</v>
      </c>
      <c r="D11" s="431">
        <v>224</v>
      </c>
      <c r="E11" s="431">
        <v>0</v>
      </c>
      <c r="F11" s="432">
        <v>432</v>
      </c>
      <c r="G11" s="433">
        <v>96.860986547085204</v>
      </c>
      <c r="H11" s="434"/>
      <c r="I11" s="431">
        <v>9</v>
      </c>
      <c r="J11" s="431">
        <v>0</v>
      </c>
      <c r="K11" s="431">
        <v>5</v>
      </c>
      <c r="L11" s="431">
        <v>0</v>
      </c>
      <c r="M11" s="432">
        <v>14</v>
      </c>
      <c r="N11" s="433">
        <v>3.1390134529147984</v>
      </c>
      <c r="O11" s="435"/>
      <c r="P11" s="432">
        <v>446</v>
      </c>
    </row>
    <row r="12" spans="1:244" s="436" customFormat="1" ht="32.1" customHeight="1">
      <c r="A12" s="430" t="s">
        <v>669</v>
      </c>
      <c r="B12" s="431">
        <v>7788</v>
      </c>
      <c r="C12" s="431">
        <v>421</v>
      </c>
      <c r="D12" s="431">
        <v>12542</v>
      </c>
      <c r="E12" s="431">
        <v>504</v>
      </c>
      <c r="F12" s="432">
        <v>21255</v>
      </c>
      <c r="G12" s="433">
        <v>88.437213946908543</v>
      </c>
      <c r="H12" s="434"/>
      <c r="I12" s="431">
        <v>1217</v>
      </c>
      <c r="J12" s="431">
        <v>83</v>
      </c>
      <c r="K12" s="431">
        <v>1430</v>
      </c>
      <c r="L12" s="431">
        <v>49</v>
      </c>
      <c r="M12" s="432">
        <v>2779</v>
      </c>
      <c r="N12" s="433">
        <v>11.562786053091454</v>
      </c>
      <c r="O12" s="435"/>
      <c r="P12" s="432">
        <v>24034</v>
      </c>
    </row>
    <row r="13" spans="1:244" s="436" customFormat="1" ht="32.1" customHeight="1">
      <c r="A13" s="430" t="s">
        <v>670</v>
      </c>
      <c r="B13" s="431">
        <v>11727</v>
      </c>
      <c r="C13" s="431">
        <v>750</v>
      </c>
      <c r="D13" s="431">
        <v>17685</v>
      </c>
      <c r="E13" s="431">
        <v>818</v>
      </c>
      <c r="F13" s="432">
        <v>30980</v>
      </c>
      <c r="G13" s="433">
        <v>88.11399641628033</v>
      </c>
      <c r="H13" s="434"/>
      <c r="I13" s="431">
        <v>1716</v>
      </c>
      <c r="J13" s="431">
        <v>99</v>
      </c>
      <c r="K13" s="431">
        <v>2267</v>
      </c>
      <c r="L13" s="431">
        <v>97</v>
      </c>
      <c r="M13" s="432">
        <v>4179</v>
      </c>
      <c r="N13" s="433">
        <v>11.886003583719674</v>
      </c>
      <c r="O13" s="435"/>
      <c r="P13" s="432">
        <v>35159</v>
      </c>
    </row>
    <row r="14" spans="1:244" s="436" customFormat="1" ht="32.1" customHeight="1">
      <c r="A14" s="430" t="s">
        <v>671</v>
      </c>
      <c r="B14" s="431">
        <v>8554</v>
      </c>
      <c r="C14" s="431">
        <v>512</v>
      </c>
      <c r="D14" s="431">
        <v>14602</v>
      </c>
      <c r="E14" s="431">
        <v>678</v>
      </c>
      <c r="F14" s="432">
        <v>24346</v>
      </c>
      <c r="G14" s="433">
        <v>87.321114737634943</v>
      </c>
      <c r="H14" s="434"/>
      <c r="I14" s="431">
        <v>1537</v>
      </c>
      <c r="J14" s="431">
        <v>132</v>
      </c>
      <c r="K14" s="431">
        <v>1771</v>
      </c>
      <c r="L14" s="431">
        <v>95</v>
      </c>
      <c r="M14" s="432">
        <v>3535</v>
      </c>
      <c r="N14" s="433">
        <v>12.678885262365052</v>
      </c>
      <c r="O14" s="435"/>
      <c r="P14" s="432">
        <v>27881</v>
      </c>
    </row>
    <row r="15" spans="1:244" s="436" customFormat="1" ht="32.1" customHeight="1">
      <c r="A15" s="430" t="s">
        <v>672</v>
      </c>
      <c r="B15" s="431">
        <v>20182</v>
      </c>
      <c r="C15" s="431">
        <v>1428</v>
      </c>
      <c r="D15" s="431">
        <v>33458</v>
      </c>
      <c r="E15" s="431">
        <v>1589</v>
      </c>
      <c r="F15" s="432">
        <v>56657</v>
      </c>
      <c r="G15" s="433">
        <v>86.241171456405255</v>
      </c>
      <c r="H15" s="434"/>
      <c r="I15" s="431">
        <v>3378</v>
      </c>
      <c r="J15" s="431">
        <v>377</v>
      </c>
      <c r="K15" s="431">
        <v>4992</v>
      </c>
      <c r="L15" s="431">
        <v>292</v>
      </c>
      <c r="M15" s="432">
        <v>9039</v>
      </c>
      <c r="N15" s="433">
        <v>13.75882854359474</v>
      </c>
      <c r="O15" s="435"/>
      <c r="P15" s="432">
        <v>65696</v>
      </c>
    </row>
    <row r="16" spans="1:244" s="436" customFormat="1" ht="32.1" customHeight="1">
      <c r="A16" s="430" t="s">
        <v>673</v>
      </c>
      <c r="B16" s="431">
        <v>5466</v>
      </c>
      <c r="C16" s="431">
        <v>456</v>
      </c>
      <c r="D16" s="431">
        <v>10949</v>
      </c>
      <c r="E16" s="431">
        <v>557</v>
      </c>
      <c r="F16" s="432">
        <v>17428</v>
      </c>
      <c r="G16" s="433">
        <v>85.759275661844313</v>
      </c>
      <c r="H16" s="434"/>
      <c r="I16" s="431">
        <v>1029</v>
      </c>
      <c r="J16" s="431">
        <v>116</v>
      </c>
      <c r="K16" s="431">
        <v>1625</v>
      </c>
      <c r="L16" s="431">
        <v>124</v>
      </c>
      <c r="M16" s="432">
        <v>2894</v>
      </c>
      <c r="N16" s="433">
        <v>14.240724338155694</v>
      </c>
      <c r="O16" s="435"/>
      <c r="P16" s="432">
        <v>20322</v>
      </c>
    </row>
    <row r="17" spans="1:249" s="436" customFormat="1" ht="32.1" customHeight="1">
      <c r="A17" s="430" t="s">
        <v>674</v>
      </c>
      <c r="B17" s="431">
        <v>7198</v>
      </c>
      <c r="C17" s="431">
        <v>595</v>
      </c>
      <c r="D17" s="431">
        <v>8931</v>
      </c>
      <c r="E17" s="431">
        <v>497</v>
      </c>
      <c r="F17" s="432">
        <v>17221</v>
      </c>
      <c r="G17" s="433">
        <v>84.624078624078621</v>
      </c>
      <c r="H17" s="434"/>
      <c r="I17" s="431">
        <v>1266</v>
      </c>
      <c r="J17" s="431">
        <v>140</v>
      </c>
      <c r="K17" s="431">
        <v>1609</v>
      </c>
      <c r="L17" s="431">
        <v>114</v>
      </c>
      <c r="M17" s="432">
        <v>3129</v>
      </c>
      <c r="N17" s="433">
        <v>15.375921375921376</v>
      </c>
      <c r="O17" s="435"/>
      <c r="P17" s="432">
        <v>20350</v>
      </c>
    </row>
    <row r="18" spans="1:249" s="436" customFormat="1" ht="32.1" customHeight="1">
      <c r="A18" s="430" t="s">
        <v>675</v>
      </c>
      <c r="B18" s="431">
        <v>905</v>
      </c>
      <c r="C18" s="431">
        <v>45</v>
      </c>
      <c r="D18" s="431">
        <v>1073</v>
      </c>
      <c r="E18" s="431">
        <v>20</v>
      </c>
      <c r="F18" s="432">
        <v>2043</v>
      </c>
      <c r="G18" s="433">
        <v>90.158870255957638</v>
      </c>
      <c r="H18" s="434"/>
      <c r="I18" s="431">
        <v>62</v>
      </c>
      <c r="J18" s="431">
        <v>3</v>
      </c>
      <c r="K18" s="431">
        <v>152</v>
      </c>
      <c r="L18" s="431">
        <v>6</v>
      </c>
      <c r="M18" s="432">
        <v>223</v>
      </c>
      <c r="N18" s="433">
        <v>9.841129744042366</v>
      </c>
      <c r="O18" s="435"/>
      <c r="P18" s="432">
        <v>2266</v>
      </c>
    </row>
    <row r="19" spans="1:249" s="436" customFormat="1" ht="32.1" customHeight="1">
      <c r="A19" s="430" t="s">
        <v>676</v>
      </c>
      <c r="B19" s="431">
        <v>1156</v>
      </c>
      <c r="C19" s="431">
        <v>110</v>
      </c>
      <c r="D19" s="431">
        <v>1324</v>
      </c>
      <c r="E19" s="431">
        <v>115</v>
      </c>
      <c r="F19" s="432">
        <v>2705</v>
      </c>
      <c r="G19" s="433">
        <v>86.726514908624566</v>
      </c>
      <c r="H19" s="434"/>
      <c r="I19" s="431">
        <v>137</v>
      </c>
      <c r="J19" s="431">
        <v>22</v>
      </c>
      <c r="K19" s="431">
        <v>229</v>
      </c>
      <c r="L19" s="431">
        <v>26</v>
      </c>
      <c r="M19" s="432">
        <v>414</v>
      </c>
      <c r="N19" s="433">
        <v>13.273485091375441</v>
      </c>
      <c r="O19" s="435"/>
      <c r="P19" s="432">
        <v>3119</v>
      </c>
    </row>
    <row r="20" spans="1:249" s="436" customFormat="1" ht="32.1" customHeight="1">
      <c r="A20" s="430" t="s">
        <v>677</v>
      </c>
      <c r="B20" s="431">
        <v>1791</v>
      </c>
      <c r="C20" s="431">
        <v>157</v>
      </c>
      <c r="D20" s="431">
        <v>1999</v>
      </c>
      <c r="E20" s="431">
        <v>170</v>
      </c>
      <c r="F20" s="432">
        <v>4117</v>
      </c>
      <c r="G20" s="433">
        <v>80.081696168060688</v>
      </c>
      <c r="H20" s="434"/>
      <c r="I20" s="431">
        <v>422</v>
      </c>
      <c r="J20" s="431">
        <v>42</v>
      </c>
      <c r="K20" s="431">
        <v>530</v>
      </c>
      <c r="L20" s="431">
        <v>30</v>
      </c>
      <c r="M20" s="432">
        <v>1024</v>
      </c>
      <c r="N20" s="433">
        <v>19.918303831939312</v>
      </c>
      <c r="O20" s="435"/>
      <c r="P20" s="432">
        <v>5141</v>
      </c>
    </row>
    <row r="21" spans="1:249" s="436" customFormat="1" ht="32.1" customHeight="1">
      <c r="A21" s="430" t="s">
        <v>678</v>
      </c>
      <c r="B21" s="431">
        <v>2497</v>
      </c>
      <c r="C21" s="431">
        <v>270</v>
      </c>
      <c r="D21" s="431">
        <v>2144</v>
      </c>
      <c r="E21" s="431">
        <v>205</v>
      </c>
      <c r="F21" s="432">
        <v>5116</v>
      </c>
      <c r="G21" s="433">
        <v>83.704188481675388</v>
      </c>
      <c r="H21" s="434"/>
      <c r="I21" s="431">
        <v>447</v>
      </c>
      <c r="J21" s="431">
        <v>77</v>
      </c>
      <c r="K21" s="431">
        <v>437</v>
      </c>
      <c r="L21" s="431">
        <v>35</v>
      </c>
      <c r="M21" s="432">
        <v>996</v>
      </c>
      <c r="N21" s="433">
        <v>16.295811518324609</v>
      </c>
      <c r="O21" s="435"/>
      <c r="P21" s="432">
        <v>6112</v>
      </c>
    </row>
    <row r="22" spans="1:249" s="436" customFormat="1" ht="32.1" customHeight="1">
      <c r="A22" s="430" t="s">
        <v>679</v>
      </c>
      <c r="B22" s="431">
        <v>19</v>
      </c>
      <c r="C22" s="431">
        <v>4</v>
      </c>
      <c r="D22" s="431">
        <v>16</v>
      </c>
      <c r="E22" s="431">
        <v>2</v>
      </c>
      <c r="F22" s="432">
        <v>41</v>
      </c>
      <c r="G22" s="433">
        <v>75.925925925925924</v>
      </c>
      <c r="H22" s="434"/>
      <c r="I22" s="431">
        <v>6</v>
      </c>
      <c r="J22" s="431">
        <v>2</v>
      </c>
      <c r="K22" s="431">
        <v>5</v>
      </c>
      <c r="L22" s="431">
        <v>0</v>
      </c>
      <c r="M22" s="432">
        <v>13</v>
      </c>
      <c r="N22" s="433">
        <v>24.074074074074073</v>
      </c>
      <c r="O22" s="435"/>
      <c r="P22" s="432">
        <v>54</v>
      </c>
    </row>
    <row r="23" spans="1:249" s="436" customFormat="1" ht="32.1" customHeight="1">
      <c r="A23" s="430" t="s">
        <v>680</v>
      </c>
      <c r="B23" s="431">
        <v>106</v>
      </c>
      <c r="C23" s="431">
        <v>17</v>
      </c>
      <c r="D23" s="431">
        <v>52</v>
      </c>
      <c r="E23" s="431">
        <v>3</v>
      </c>
      <c r="F23" s="432">
        <v>178</v>
      </c>
      <c r="G23" s="433">
        <v>76.394849785407729</v>
      </c>
      <c r="H23" s="434"/>
      <c r="I23" s="431">
        <v>31</v>
      </c>
      <c r="J23" s="431">
        <v>3</v>
      </c>
      <c r="K23" s="431">
        <v>19</v>
      </c>
      <c r="L23" s="431">
        <v>2</v>
      </c>
      <c r="M23" s="432">
        <v>55</v>
      </c>
      <c r="N23" s="433">
        <v>23.605150214592275</v>
      </c>
      <c r="O23" s="435"/>
      <c r="P23" s="432">
        <v>233</v>
      </c>
    </row>
    <row r="24" spans="1:249" s="436" customFormat="1" ht="32.1" customHeight="1">
      <c r="A24" s="430" t="s">
        <v>681</v>
      </c>
      <c r="B24" s="431">
        <v>5</v>
      </c>
      <c r="C24" s="431">
        <v>0</v>
      </c>
      <c r="D24" s="431">
        <v>1</v>
      </c>
      <c r="E24" s="431">
        <v>0</v>
      </c>
      <c r="F24" s="432">
        <v>6</v>
      </c>
      <c r="G24" s="433">
        <v>100</v>
      </c>
      <c r="H24" s="434"/>
      <c r="I24" s="431">
        <v>0</v>
      </c>
      <c r="J24" s="431">
        <v>0</v>
      </c>
      <c r="K24" s="431">
        <v>0</v>
      </c>
      <c r="L24" s="431">
        <v>0</v>
      </c>
      <c r="M24" s="432">
        <v>0</v>
      </c>
      <c r="N24" s="433">
        <v>0</v>
      </c>
      <c r="O24" s="435"/>
      <c r="P24" s="432">
        <v>6</v>
      </c>
    </row>
    <row r="25" spans="1:249" s="436" customFormat="1" ht="32.1" customHeight="1">
      <c r="A25" s="430" t="s">
        <v>682</v>
      </c>
      <c r="B25" s="431">
        <v>23</v>
      </c>
      <c r="C25" s="431">
        <v>0</v>
      </c>
      <c r="D25" s="431">
        <v>8</v>
      </c>
      <c r="E25" s="431">
        <v>1</v>
      </c>
      <c r="F25" s="432">
        <v>32</v>
      </c>
      <c r="G25" s="433">
        <v>82.051282051282058</v>
      </c>
      <c r="H25" s="434"/>
      <c r="I25" s="431">
        <v>2</v>
      </c>
      <c r="J25" s="431">
        <v>2</v>
      </c>
      <c r="K25" s="431">
        <v>2</v>
      </c>
      <c r="L25" s="431">
        <v>1</v>
      </c>
      <c r="M25" s="432">
        <v>7</v>
      </c>
      <c r="N25" s="433">
        <v>17.948717948717949</v>
      </c>
      <c r="O25" s="435"/>
      <c r="P25" s="432">
        <v>39</v>
      </c>
    </row>
    <row r="26" spans="1:249" s="420" customFormat="1" ht="6" customHeight="1">
      <c r="A26" s="437"/>
      <c r="B26" s="438"/>
      <c r="C26" s="439"/>
      <c r="D26" s="439"/>
      <c r="E26" s="440"/>
      <c r="F26" s="440"/>
      <c r="G26" s="440"/>
      <c r="H26" s="441"/>
      <c r="I26" s="439"/>
      <c r="J26" s="439"/>
      <c r="K26" s="439"/>
      <c r="L26" s="440"/>
      <c r="M26" s="440"/>
      <c r="N26" s="440"/>
      <c r="O26" s="439"/>
      <c r="P26" s="442"/>
      <c r="Q26" s="436"/>
      <c r="R26" s="436"/>
      <c r="S26" s="436"/>
      <c r="T26" s="436"/>
      <c r="U26" s="436"/>
      <c r="V26" s="436"/>
    </row>
    <row r="27" spans="1:249" s="450" customFormat="1" ht="32.1" customHeight="1">
      <c r="A27" s="443" t="s">
        <v>104</v>
      </c>
      <c r="B27" s="444">
        <v>75039</v>
      </c>
      <c r="C27" s="444">
        <v>5313</v>
      </c>
      <c r="D27" s="444">
        <v>115834</v>
      </c>
      <c r="E27" s="444">
        <v>5755</v>
      </c>
      <c r="F27" s="444">
        <v>201941</v>
      </c>
      <c r="G27" s="445">
        <v>87.078440926750815</v>
      </c>
      <c r="H27" s="446"/>
      <c r="I27" s="444">
        <v>12060</v>
      </c>
      <c r="J27" s="444">
        <v>1159</v>
      </c>
      <c r="K27" s="444">
        <v>15845</v>
      </c>
      <c r="L27" s="444">
        <v>902</v>
      </c>
      <c r="M27" s="444">
        <v>29966</v>
      </c>
      <c r="N27" s="447">
        <v>12.92155907324919</v>
      </c>
      <c r="O27" s="448"/>
      <c r="P27" s="449">
        <v>231907</v>
      </c>
      <c r="AJ27" s="451"/>
      <c r="AK27" s="451"/>
      <c r="AL27" s="451"/>
      <c r="AM27" s="451"/>
      <c r="AN27" s="451"/>
      <c r="AO27" s="451"/>
      <c r="AP27" s="451"/>
      <c r="AQ27" s="451"/>
      <c r="AR27" s="451"/>
      <c r="AS27" s="451"/>
      <c r="AT27" s="451"/>
      <c r="AU27" s="451"/>
      <c r="AV27" s="451"/>
      <c r="AW27" s="451"/>
      <c r="AX27" s="451"/>
      <c r="AY27" s="451"/>
      <c r="AZ27" s="451"/>
      <c r="BA27" s="451"/>
      <c r="BB27" s="451"/>
      <c r="BC27" s="451"/>
      <c r="BD27" s="451"/>
      <c r="BE27" s="451"/>
      <c r="BF27" s="451"/>
      <c r="BG27" s="451"/>
      <c r="BH27" s="451"/>
      <c r="BI27" s="451"/>
      <c r="BJ27" s="451"/>
      <c r="BK27" s="451"/>
      <c r="BL27" s="451"/>
      <c r="BM27" s="451"/>
      <c r="BN27" s="451"/>
      <c r="BO27" s="451"/>
      <c r="BP27" s="451"/>
      <c r="BQ27" s="451"/>
      <c r="BR27" s="451"/>
      <c r="BS27" s="451"/>
      <c r="BT27" s="451"/>
      <c r="BU27" s="451"/>
      <c r="BV27" s="451"/>
      <c r="BW27" s="451"/>
      <c r="BX27" s="451"/>
      <c r="BY27" s="451"/>
      <c r="BZ27" s="451"/>
      <c r="CA27" s="451"/>
      <c r="CB27" s="451"/>
      <c r="CC27" s="451"/>
      <c r="CD27" s="451"/>
      <c r="CE27" s="451"/>
      <c r="CF27" s="451"/>
      <c r="CG27" s="451"/>
      <c r="CH27" s="451"/>
      <c r="CI27" s="451"/>
      <c r="CJ27" s="451"/>
      <c r="CK27" s="451"/>
      <c r="CL27" s="451"/>
      <c r="CM27" s="451"/>
      <c r="CN27" s="451"/>
      <c r="CO27" s="451"/>
      <c r="CP27" s="451"/>
      <c r="CQ27" s="451"/>
      <c r="CR27" s="451"/>
      <c r="CS27" s="451"/>
      <c r="CT27" s="451"/>
      <c r="CU27" s="451"/>
      <c r="CV27" s="451"/>
      <c r="CW27" s="451"/>
      <c r="CX27" s="451"/>
      <c r="CY27" s="451"/>
      <c r="CZ27" s="451"/>
      <c r="DA27" s="451"/>
      <c r="DB27" s="451"/>
      <c r="DC27" s="451"/>
      <c r="DD27" s="451"/>
      <c r="DE27" s="451"/>
      <c r="DF27" s="451"/>
      <c r="DG27" s="451"/>
      <c r="DH27" s="451"/>
      <c r="DI27" s="451"/>
      <c r="DJ27" s="451"/>
      <c r="DK27" s="451"/>
      <c r="DL27" s="451"/>
      <c r="DM27" s="451"/>
      <c r="DN27" s="451"/>
      <c r="DO27" s="451"/>
      <c r="DP27" s="451"/>
      <c r="DQ27" s="451"/>
      <c r="DR27" s="451"/>
      <c r="DS27" s="451"/>
      <c r="DT27" s="451"/>
      <c r="DU27" s="451"/>
      <c r="DV27" s="451"/>
      <c r="DW27" s="451"/>
      <c r="DX27" s="451"/>
      <c r="DY27" s="451"/>
      <c r="DZ27" s="451"/>
      <c r="EA27" s="451"/>
      <c r="EB27" s="451"/>
      <c r="EC27" s="451"/>
      <c r="ED27" s="451"/>
      <c r="EE27" s="451"/>
      <c r="EF27" s="451"/>
      <c r="EG27" s="451"/>
      <c r="EH27" s="451"/>
      <c r="EI27" s="451"/>
      <c r="EJ27" s="451"/>
      <c r="EK27" s="451"/>
      <c r="EL27" s="451"/>
      <c r="EM27" s="451"/>
      <c r="EN27" s="451"/>
      <c r="EO27" s="451"/>
      <c r="EP27" s="451"/>
      <c r="EQ27" s="451"/>
      <c r="ER27" s="451"/>
      <c r="ES27" s="451"/>
      <c r="ET27" s="451"/>
      <c r="EU27" s="451"/>
      <c r="EV27" s="451"/>
      <c r="EW27" s="451"/>
      <c r="EX27" s="451"/>
      <c r="EY27" s="451"/>
      <c r="EZ27" s="451"/>
      <c r="FA27" s="451"/>
      <c r="FB27" s="451"/>
      <c r="FC27" s="451"/>
      <c r="FD27" s="451"/>
      <c r="FE27" s="451"/>
      <c r="FF27" s="451"/>
      <c r="FG27" s="451"/>
      <c r="FH27" s="451"/>
      <c r="FI27" s="451"/>
      <c r="FJ27" s="451"/>
      <c r="FK27" s="451"/>
      <c r="FL27" s="451"/>
      <c r="FM27" s="451"/>
      <c r="FN27" s="451"/>
      <c r="FO27" s="451"/>
      <c r="FP27" s="451"/>
      <c r="FQ27" s="451"/>
      <c r="FR27" s="451"/>
      <c r="FS27" s="451"/>
      <c r="FT27" s="451"/>
      <c r="FU27" s="451"/>
      <c r="FV27" s="451"/>
      <c r="FW27" s="451"/>
      <c r="FX27" s="451"/>
      <c r="FY27" s="451"/>
      <c r="FZ27" s="451"/>
      <c r="GA27" s="451"/>
      <c r="GB27" s="451"/>
      <c r="GC27" s="451"/>
      <c r="GD27" s="451"/>
      <c r="GE27" s="451"/>
      <c r="GF27" s="451"/>
      <c r="GG27" s="451"/>
      <c r="GH27" s="451"/>
      <c r="GI27" s="451"/>
      <c r="GJ27" s="451"/>
      <c r="GK27" s="451"/>
      <c r="GL27" s="451"/>
      <c r="GM27" s="451"/>
      <c r="GN27" s="451"/>
      <c r="GO27" s="451"/>
      <c r="GP27" s="451"/>
      <c r="GQ27" s="451"/>
      <c r="GR27" s="451"/>
      <c r="GS27" s="451"/>
      <c r="GT27" s="451"/>
      <c r="GU27" s="451"/>
      <c r="GV27" s="451"/>
      <c r="GW27" s="451"/>
      <c r="GX27" s="451"/>
      <c r="GY27" s="451"/>
      <c r="GZ27" s="451"/>
      <c r="HA27" s="451"/>
      <c r="HB27" s="451"/>
      <c r="HC27" s="451"/>
      <c r="HD27" s="451"/>
      <c r="HE27" s="451"/>
      <c r="HF27" s="451"/>
      <c r="HG27" s="451"/>
      <c r="HH27" s="451"/>
      <c r="HI27" s="451"/>
      <c r="HJ27" s="451"/>
      <c r="HK27" s="451"/>
      <c r="HL27" s="451"/>
      <c r="HM27" s="451"/>
      <c r="HN27" s="451"/>
      <c r="HO27" s="451"/>
      <c r="HP27" s="451"/>
      <c r="HQ27" s="451"/>
      <c r="HR27" s="451"/>
      <c r="HS27" s="451"/>
      <c r="HT27" s="451"/>
      <c r="HU27" s="451"/>
      <c r="HV27" s="451"/>
      <c r="HW27" s="451"/>
      <c r="HX27" s="451"/>
      <c r="HY27" s="451"/>
      <c r="HZ27" s="451"/>
      <c r="IA27" s="451"/>
      <c r="IB27" s="451"/>
      <c r="IC27" s="451"/>
      <c r="ID27" s="451"/>
      <c r="IE27" s="451"/>
      <c r="IF27" s="451"/>
      <c r="IG27" s="451"/>
      <c r="IH27" s="451"/>
      <c r="II27" s="451"/>
      <c r="IJ27" s="451"/>
    </row>
    <row r="28" spans="1:249" s="420" customFormat="1" ht="12" customHeight="1">
      <c r="A28" s="452"/>
      <c r="B28" s="453"/>
      <c r="C28" s="454"/>
      <c r="D28" s="454"/>
      <c r="E28" s="454"/>
      <c r="F28" s="454"/>
      <c r="G28" s="454"/>
      <c r="H28" s="455"/>
      <c r="I28" s="454"/>
      <c r="J28" s="454"/>
      <c r="K28" s="454"/>
      <c r="L28" s="454"/>
      <c r="M28" s="454"/>
      <c r="N28" s="454"/>
      <c r="O28" s="454"/>
      <c r="P28" s="454"/>
      <c r="Q28" s="436"/>
      <c r="R28" s="436"/>
      <c r="S28" s="436"/>
      <c r="T28" s="436"/>
      <c r="U28" s="436"/>
      <c r="V28" s="436"/>
    </row>
    <row r="29" spans="1:249" s="420" customFormat="1" ht="15.75">
      <c r="A29" s="456"/>
      <c r="B29" s="457"/>
      <c r="C29" s="455"/>
      <c r="D29" s="455"/>
      <c r="E29" s="455"/>
      <c r="F29" s="455"/>
      <c r="G29" s="455"/>
      <c r="H29" s="455"/>
      <c r="I29" s="455"/>
      <c r="J29" s="455"/>
      <c r="K29" s="455"/>
      <c r="L29" s="458"/>
      <c r="M29" s="458"/>
      <c r="N29" s="455"/>
      <c r="O29" s="455"/>
      <c r="P29" s="455"/>
      <c r="Q29" s="436"/>
      <c r="R29" s="436"/>
      <c r="S29" s="436"/>
      <c r="T29" s="436"/>
      <c r="U29" s="436"/>
      <c r="V29" s="436"/>
    </row>
    <row r="30" spans="1:249" s="457" customFormat="1" ht="15.75">
      <c r="A30" s="459" t="s">
        <v>683</v>
      </c>
      <c r="C30" s="455"/>
      <c r="D30" s="455"/>
      <c r="E30" s="455"/>
      <c r="F30" s="455"/>
      <c r="G30" s="455"/>
      <c r="H30" s="455"/>
      <c r="I30" s="455"/>
      <c r="J30" s="455"/>
      <c r="K30" s="455"/>
      <c r="L30" s="458"/>
      <c r="M30" s="458"/>
      <c r="N30" s="455"/>
      <c r="O30" s="455"/>
      <c r="P30" s="455"/>
      <c r="Q30" s="436"/>
      <c r="R30" s="436"/>
      <c r="S30" s="436"/>
      <c r="T30" s="436"/>
      <c r="U30" s="436"/>
      <c r="V30" s="436"/>
      <c r="W30" s="420"/>
      <c r="X30" s="420"/>
      <c r="Y30" s="420"/>
      <c r="Z30" s="420"/>
      <c r="AA30" s="420"/>
      <c r="AB30" s="420"/>
      <c r="AC30" s="420"/>
      <c r="AD30" s="420"/>
      <c r="AE30" s="420"/>
      <c r="AF30" s="420"/>
      <c r="AG30" s="420"/>
      <c r="AH30" s="420"/>
      <c r="AI30" s="420"/>
      <c r="AJ30" s="420"/>
      <c r="AK30" s="420"/>
      <c r="AL30" s="420"/>
      <c r="AM30" s="420"/>
      <c r="AN30" s="420"/>
      <c r="AO30" s="420"/>
      <c r="AP30" s="420"/>
      <c r="AQ30" s="420"/>
      <c r="AR30" s="420"/>
      <c r="AS30" s="420"/>
      <c r="AT30" s="420"/>
      <c r="AU30" s="420"/>
      <c r="AV30" s="420"/>
      <c r="AW30" s="420"/>
      <c r="AX30" s="420"/>
      <c r="AY30" s="420"/>
      <c r="AZ30" s="420"/>
      <c r="BA30" s="420"/>
      <c r="BB30" s="420"/>
      <c r="BC30" s="420"/>
      <c r="BD30" s="420"/>
      <c r="BE30" s="420"/>
      <c r="BF30" s="420"/>
      <c r="BG30" s="420"/>
      <c r="BH30" s="420"/>
      <c r="BI30" s="420"/>
      <c r="BJ30" s="420"/>
      <c r="BK30" s="420"/>
      <c r="BL30" s="420"/>
      <c r="BM30" s="420"/>
      <c r="BN30" s="420"/>
      <c r="BO30" s="420"/>
      <c r="BP30" s="420"/>
      <c r="BQ30" s="420"/>
      <c r="BR30" s="420"/>
      <c r="BS30" s="420"/>
      <c r="BT30" s="420"/>
      <c r="BU30" s="420"/>
      <c r="BV30" s="420"/>
      <c r="BW30" s="420"/>
      <c r="BX30" s="420"/>
      <c r="BY30" s="420"/>
      <c r="BZ30" s="420"/>
      <c r="CA30" s="420"/>
      <c r="CB30" s="420"/>
      <c r="CC30" s="420"/>
      <c r="CD30" s="420"/>
      <c r="CE30" s="420"/>
      <c r="CF30" s="420"/>
      <c r="CG30" s="420"/>
      <c r="CH30" s="420"/>
      <c r="CI30" s="420"/>
      <c r="CJ30" s="420"/>
      <c r="CK30" s="420"/>
      <c r="CL30" s="420"/>
      <c r="CM30" s="420"/>
      <c r="CN30" s="420"/>
      <c r="CO30" s="420"/>
      <c r="CP30" s="420"/>
      <c r="CQ30" s="420"/>
      <c r="CR30" s="420"/>
      <c r="CS30" s="420"/>
      <c r="CT30" s="420"/>
      <c r="CU30" s="420"/>
      <c r="CV30" s="420"/>
      <c r="CW30" s="420"/>
      <c r="CX30" s="420"/>
      <c r="CY30" s="420"/>
      <c r="CZ30" s="420"/>
      <c r="DA30" s="420"/>
      <c r="DB30" s="420"/>
      <c r="DC30" s="420"/>
      <c r="DD30" s="420"/>
      <c r="DE30" s="420"/>
      <c r="DF30" s="420"/>
      <c r="DG30" s="420"/>
      <c r="DH30" s="420"/>
      <c r="DI30" s="420"/>
      <c r="DJ30" s="420"/>
      <c r="DK30" s="420"/>
      <c r="DL30" s="420"/>
      <c r="DM30" s="420"/>
      <c r="DN30" s="420"/>
      <c r="DO30" s="420"/>
      <c r="DP30" s="420"/>
      <c r="DQ30" s="420"/>
      <c r="DR30" s="420"/>
      <c r="DS30" s="420"/>
      <c r="DT30" s="420"/>
      <c r="DU30" s="420"/>
      <c r="DV30" s="420"/>
      <c r="DW30" s="420"/>
      <c r="DX30" s="420"/>
      <c r="DY30" s="420"/>
      <c r="DZ30" s="420"/>
      <c r="EA30" s="420"/>
      <c r="EB30" s="420"/>
      <c r="EC30" s="420"/>
      <c r="ED30" s="420"/>
      <c r="EE30" s="420"/>
      <c r="EF30" s="420"/>
      <c r="EG30" s="420"/>
      <c r="EH30" s="420"/>
      <c r="EI30" s="420"/>
      <c r="EJ30" s="420"/>
      <c r="EK30" s="420"/>
      <c r="EL30" s="420"/>
      <c r="EM30" s="420"/>
      <c r="EN30" s="420"/>
      <c r="EO30" s="420"/>
      <c r="EP30" s="420"/>
      <c r="EQ30" s="420"/>
      <c r="ER30" s="420"/>
      <c r="ES30" s="420"/>
      <c r="ET30" s="420"/>
      <c r="EU30" s="420"/>
      <c r="EV30" s="420"/>
      <c r="EW30" s="420"/>
      <c r="EX30" s="420"/>
      <c r="EY30" s="420"/>
      <c r="EZ30" s="420"/>
      <c r="FA30" s="420"/>
      <c r="FB30" s="420"/>
      <c r="FC30" s="420"/>
      <c r="FD30" s="420"/>
      <c r="FE30" s="420"/>
      <c r="FF30" s="420"/>
      <c r="FG30" s="420"/>
      <c r="FH30" s="420"/>
      <c r="FI30" s="420"/>
      <c r="FJ30" s="420"/>
      <c r="FK30" s="420"/>
      <c r="FL30" s="420"/>
      <c r="FM30" s="420"/>
      <c r="FN30" s="420"/>
      <c r="FO30" s="420"/>
      <c r="FP30" s="420"/>
      <c r="FQ30" s="420"/>
      <c r="FR30" s="420"/>
      <c r="FS30" s="420"/>
      <c r="FT30" s="420"/>
      <c r="FU30" s="420"/>
      <c r="FV30" s="420"/>
      <c r="FW30" s="420"/>
      <c r="FX30" s="420"/>
      <c r="FY30" s="420"/>
      <c r="FZ30" s="420"/>
      <c r="GA30" s="420"/>
      <c r="GB30" s="420"/>
      <c r="GC30" s="420"/>
      <c r="GD30" s="420"/>
      <c r="GE30" s="420"/>
      <c r="GF30" s="420"/>
      <c r="GG30" s="420"/>
      <c r="GH30" s="420"/>
      <c r="GI30" s="420"/>
      <c r="GJ30" s="420"/>
      <c r="GK30" s="420"/>
      <c r="GL30" s="420"/>
      <c r="GM30" s="420"/>
      <c r="GN30" s="420"/>
      <c r="GO30" s="420"/>
      <c r="GP30" s="420"/>
      <c r="GQ30" s="420"/>
      <c r="GR30" s="420"/>
      <c r="GS30" s="420"/>
      <c r="GT30" s="420"/>
      <c r="GU30" s="420"/>
      <c r="GV30" s="420"/>
      <c r="GW30" s="420"/>
      <c r="GX30" s="420"/>
      <c r="GY30" s="420"/>
      <c r="GZ30" s="420"/>
      <c r="HA30" s="420"/>
      <c r="HB30" s="420"/>
      <c r="HC30" s="420"/>
      <c r="HD30" s="420"/>
      <c r="HE30" s="420"/>
      <c r="HF30" s="420"/>
      <c r="HG30" s="420"/>
      <c r="HH30" s="420"/>
      <c r="HI30" s="420"/>
      <c r="HJ30" s="420"/>
      <c r="HK30" s="420"/>
      <c r="HL30" s="420"/>
      <c r="HM30" s="420"/>
      <c r="HN30" s="420"/>
      <c r="HO30" s="420"/>
      <c r="HP30" s="420"/>
      <c r="HQ30" s="420"/>
      <c r="HR30" s="420"/>
      <c r="HS30" s="420"/>
      <c r="HT30" s="420"/>
      <c r="HU30" s="420"/>
      <c r="HV30" s="420"/>
      <c r="HW30" s="420"/>
      <c r="HX30" s="420"/>
      <c r="HY30" s="420"/>
      <c r="HZ30" s="420"/>
      <c r="IA30" s="420"/>
      <c r="IB30" s="420"/>
      <c r="IC30" s="420"/>
      <c r="ID30" s="420"/>
      <c r="IE30" s="420"/>
      <c r="IF30" s="420"/>
      <c r="IG30" s="420"/>
      <c r="IH30" s="420"/>
      <c r="II30" s="420"/>
      <c r="IJ30" s="420"/>
      <c r="IK30" s="420"/>
      <c r="IL30" s="420"/>
      <c r="IM30" s="420"/>
      <c r="IN30" s="420"/>
      <c r="IO30" s="420"/>
    </row>
    <row r="31" spans="1:249" s="457" customFormat="1" ht="15.75">
      <c r="A31" s="459" t="s">
        <v>96</v>
      </c>
      <c r="C31" s="455"/>
      <c r="D31" s="455"/>
      <c r="E31" s="455"/>
      <c r="F31" s="455"/>
      <c r="G31" s="455"/>
      <c r="H31" s="455"/>
      <c r="I31" s="455"/>
      <c r="J31" s="455"/>
      <c r="K31" s="455"/>
      <c r="L31" s="458"/>
      <c r="M31" s="458"/>
      <c r="N31" s="455"/>
      <c r="O31" s="455"/>
      <c r="P31" s="455"/>
      <c r="Q31" s="436"/>
      <c r="R31" s="436"/>
      <c r="S31" s="436"/>
      <c r="T31" s="436"/>
      <c r="U31" s="436"/>
      <c r="V31" s="436"/>
      <c r="W31" s="420"/>
      <c r="X31" s="420"/>
      <c r="Y31" s="420"/>
      <c r="Z31" s="420"/>
      <c r="AA31" s="420"/>
      <c r="AB31" s="420"/>
      <c r="AC31" s="420"/>
      <c r="AD31" s="420"/>
      <c r="AE31" s="420"/>
      <c r="AF31" s="420"/>
      <c r="AG31" s="420"/>
      <c r="AH31" s="420"/>
      <c r="AI31" s="420"/>
      <c r="AJ31" s="420"/>
      <c r="AK31" s="420"/>
      <c r="AL31" s="420"/>
      <c r="AM31" s="420"/>
      <c r="AN31" s="420"/>
      <c r="AO31" s="420"/>
      <c r="AP31" s="420"/>
      <c r="AQ31" s="420"/>
      <c r="AR31" s="420"/>
      <c r="AS31" s="420"/>
      <c r="AT31" s="420"/>
      <c r="AU31" s="420"/>
      <c r="AV31" s="420"/>
      <c r="AW31" s="420"/>
      <c r="AX31" s="420"/>
      <c r="AY31" s="420"/>
      <c r="AZ31" s="420"/>
      <c r="BA31" s="420"/>
      <c r="BB31" s="420"/>
      <c r="BC31" s="420"/>
      <c r="BD31" s="420"/>
      <c r="BE31" s="420"/>
      <c r="BF31" s="420"/>
      <c r="BG31" s="420"/>
      <c r="BH31" s="420"/>
      <c r="BI31" s="420"/>
      <c r="BJ31" s="420"/>
      <c r="BK31" s="420"/>
      <c r="BL31" s="420"/>
      <c r="BM31" s="420"/>
      <c r="BN31" s="420"/>
      <c r="BO31" s="420"/>
      <c r="BP31" s="420"/>
      <c r="BQ31" s="420"/>
      <c r="BR31" s="420"/>
      <c r="BS31" s="420"/>
      <c r="BT31" s="420"/>
      <c r="BU31" s="420"/>
      <c r="BV31" s="420"/>
      <c r="BW31" s="420"/>
      <c r="BX31" s="420"/>
      <c r="BY31" s="420"/>
      <c r="BZ31" s="420"/>
      <c r="CA31" s="420"/>
      <c r="CB31" s="420"/>
      <c r="CC31" s="420"/>
      <c r="CD31" s="420"/>
      <c r="CE31" s="420"/>
      <c r="CF31" s="420"/>
      <c r="CG31" s="420"/>
      <c r="CH31" s="420"/>
      <c r="CI31" s="420"/>
      <c r="CJ31" s="420"/>
      <c r="CK31" s="420"/>
      <c r="CL31" s="420"/>
      <c r="CM31" s="420"/>
      <c r="CN31" s="420"/>
      <c r="CO31" s="420"/>
      <c r="CP31" s="420"/>
      <c r="CQ31" s="420"/>
      <c r="CR31" s="420"/>
      <c r="CS31" s="420"/>
      <c r="CT31" s="420"/>
      <c r="CU31" s="420"/>
      <c r="CV31" s="420"/>
      <c r="CW31" s="420"/>
      <c r="CX31" s="420"/>
      <c r="CY31" s="420"/>
      <c r="CZ31" s="420"/>
      <c r="DA31" s="420"/>
      <c r="DB31" s="420"/>
      <c r="DC31" s="420"/>
      <c r="DD31" s="420"/>
      <c r="DE31" s="420"/>
      <c r="DF31" s="420"/>
      <c r="DG31" s="420"/>
      <c r="DH31" s="420"/>
      <c r="DI31" s="420"/>
      <c r="DJ31" s="420"/>
      <c r="DK31" s="420"/>
      <c r="DL31" s="420"/>
      <c r="DM31" s="420"/>
      <c r="DN31" s="420"/>
      <c r="DO31" s="420"/>
      <c r="DP31" s="420"/>
      <c r="DQ31" s="420"/>
      <c r="DR31" s="420"/>
      <c r="DS31" s="420"/>
      <c r="DT31" s="420"/>
      <c r="DU31" s="420"/>
      <c r="DV31" s="420"/>
      <c r="DW31" s="420"/>
      <c r="DX31" s="420"/>
      <c r="DY31" s="420"/>
      <c r="DZ31" s="420"/>
      <c r="EA31" s="420"/>
      <c r="EB31" s="420"/>
      <c r="EC31" s="420"/>
      <c r="ED31" s="420"/>
      <c r="EE31" s="420"/>
      <c r="EF31" s="420"/>
      <c r="EG31" s="420"/>
      <c r="EH31" s="420"/>
      <c r="EI31" s="420"/>
      <c r="EJ31" s="420"/>
      <c r="EK31" s="420"/>
      <c r="EL31" s="420"/>
      <c r="EM31" s="420"/>
      <c r="EN31" s="420"/>
      <c r="EO31" s="420"/>
      <c r="EP31" s="420"/>
      <c r="EQ31" s="420"/>
      <c r="ER31" s="420"/>
      <c r="ES31" s="420"/>
      <c r="ET31" s="420"/>
      <c r="EU31" s="420"/>
      <c r="EV31" s="420"/>
      <c r="EW31" s="420"/>
      <c r="EX31" s="420"/>
      <c r="EY31" s="420"/>
      <c r="EZ31" s="420"/>
      <c r="FA31" s="420"/>
      <c r="FB31" s="420"/>
      <c r="FC31" s="420"/>
      <c r="FD31" s="420"/>
      <c r="FE31" s="420"/>
      <c r="FF31" s="420"/>
      <c r="FG31" s="420"/>
      <c r="FH31" s="420"/>
      <c r="FI31" s="420"/>
      <c r="FJ31" s="420"/>
      <c r="FK31" s="420"/>
      <c r="FL31" s="420"/>
      <c r="FM31" s="420"/>
      <c r="FN31" s="420"/>
      <c r="FO31" s="420"/>
      <c r="FP31" s="420"/>
      <c r="FQ31" s="420"/>
      <c r="FR31" s="420"/>
      <c r="FS31" s="420"/>
      <c r="FT31" s="420"/>
      <c r="FU31" s="420"/>
      <c r="FV31" s="420"/>
      <c r="FW31" s="420"/>
      <c r="FX31" s="420"/>
      <c r="FY31" s="420"/>
      <c r="FZ31" s="420"/>
      <c r="GA31" s="420"/>
      <c r="GB31" s="420"/>
      <c r="GC31" s="420"/>
      <c r="GD31" s="420"/>
      <c r="GE31" s="420"/>
      <c r="GF31" s="420"/>
      <c r="GG31" s="420"/>
      <c r="GH31" s="420"/>
      <c r="GI31" s="420"/>
      <c r="GJ31" s="420"/>
      <c r="GK31" s="420"/>
      <c r="GL31" s="420"/>
      <c r="GM31" s="420"/>
      <c r="GN31" s="420"/>
      <c r="GO31" s="420"/>
      <c r="GP31" s="420"/>
      <c r="GQ31" s="420"/>
      <c r="GR31" s="420"/>
      <c r="GS31" s="420"/>
      <c r="GT31" s="420"/>
      <c r="GU31" s="420"/>
      <c r="GV31" s="420"/>
      <c r="GW31" s="420"/>
      <c r="GX31" s="420"/>
      <c r="GY31" s="420"/>
      <c r="GZ31" s="420"/>
      <c r="HA31" s="420"/>
      <c r="HB31" s="420"/>
      <c r="HC31" s="420"/>
      <c r="HD31" s="420"/>
      <c r="HE31" s="420"/>
      <c r="HF31" s="420"/>
      <c r="HG31" s="420"/>
      <c r="HH31" s="420"/>
      <c r="HI31" s="420"/>
      <c r="HJ31" s="420"/>
      <c r="HK31" s="420"/>
      <c r="HL31" s="420"/>
      <c r="HM31" s="420"/>
      <c r="HN31" s="420"/>
      <c r="HO31" s="420"/>
      <c r="HP31" s="420"/>
      <c r="HQ31" s="420"/>
      <c r="HR31" s="420"/>
      <c r="HS31" s="420"/>
      <c r="HT31" s="420"/>
      <c r="HU31" s="420"/>
      <c r="HV31" s="420"/>
      <c r="HW31" s="420"/>
      <c r="HX31" s="420"/>
      <c r="HY31" s="420"/>
      <c r="HZ31" s="420"/>
      <c r="IA31" s="420"/>
      <c r="IB31" s="420"/>
      <c r="IC31" s="420"/>
      <c r="ID31" s="420"/>
      <c r="IE31" s="420"/>
      <c r="IF31" s="420"/>
      <c r="IG31" s="420"/>
      <c r="IH31" s="420"/>
      <c r="II31" s="420"/>
      <c r="IJ31" s="420"/>
      <c r="IK31" s="420"/>
      <c r="IL31" s="420"/>
      <c r="IM31" s="420"/>
      <c r="IN31" s="420"/>
      <c r="IO31" s="420"/>
    </row>
    <row r="32" spans="1:249" s="420" customFormat="1" ht="15.75">
      <c r="A32" s="457"/>
      <c r="B32" s="457"/>
      <c r="C32" s="455"/>
      <c r="D32" s="455"/>
      <c r="E32" s="455"/>
      <c r="F32" s="455"/>
      <c r="G32" s="455"/>
      <c r="H32" s="455"/>
      <c r="I32" s="455"/>
      <c r="J32" s="455"/>
      <c r="K32" s="455"/>
      <c r="L32" s="458"/>
      <c r="M32" s="458"/>
      <c r="N32" s="455"/>
      <c r="O32" s="455"/>
      <c r="P32" s="455"/>
      <c r="Q32" s="436"/>
      <c r="R32" s="436"/>
      <c r="S32" s="436"/>
      <c r="T32" s="436"/>
      <c r="U32" s="436"/>
      <c r="V32" s="436"/>
    </row>
    <row r="33" spans="1:22" s="420" customFormat="1" ht="15.75">
      <c r="A33" s="457"/>
      <c r="B33" s="457"/>
      <c r="C33" s="455"/>
      <c r="D33" s="455"/>
      <c r="E33" s="455"/>
      <c r="F33" s="455"/>
      <c r="G33" s="455"/>
      <c r="H33" s="455"/>
      <c r="I33" s="455"/>
      <c r="J33" s="455"/>
      <c r="K33" s="455"/>
      <c r="L33" s="458"/>
      <c r="M33" s="458"/>
      <c r="N33" s="455"/>
      <c r="O33" s="455"/>
      <c r="P33" s="455"/>
      <c r="Q33" s="436"/>
      <c r="R33" s="436"/>
      <c r="S33" s="436"/>
      <c r="T33" s="436"/>
      <c r="U33" s="436"/>
      <c r="V33" s="436"/>
    </row>
    <row r="34" spans="1:22" s="420" customFormat="1" ht="15.75">
      <c r="A34" s="457"/>
      <c r="B34" s="457"/>
      <c r="C34" s="455"/>
      <c r="D34" s="455"/>
      <c r="E34" s="455"/>
      <c r="F34" s="455"/>
      <c r="G34" s="455"/>
      <c r="H34" s="455"/>
      <c r="I34" s="455"/>
      <c r="J34" s="455"/>
      <c r="K34" s="455"/>
      <c r="L34" s="458"/>
      <c r="M34" s="458"/>
      <c r="N34" s="455"/>
      <c r="O34" s="455"/>
      <c r="P34" s="455"/>
      <c r="Q34" s="436"/>
      <c r="R34" s="436"/>
      <c r="S34" s="436"/>
      <c r="T34" s="436"/>
      <c r="U34" s="436"/>
      <c r="V34" s="436"/>
    </row>
    <row r="35" spans="1:22" s="420" customFormat="1" ht="15.75">
      <c r="A35" s="457"/>
      <c r="B35" s="457"/>
      <c r="C35" s="455"/>
      <c r="D35" s="455"/>
      <c r="E35" s="455"/>
      <c r="F35" s="455"/>
      <c r="G35" s="455"/>
      <c r="H35" s="455"/>
      <c r="I35" s="455"/>
      <c r="J35" s="455"/>
      <c r="K35" s="455"/>
      <c r="L35" s="458"/>
      <c r="M35" s="458"/>
      <c r="N35" s="455"/>
      <c r="O35" s="455"/>
      <c r="P35" s="455"/>
      <c r="Q35" s="436"/>
      <c r="R35" s="436"/>
      <c r="S35" s="436"/>
      <c r="T35" s="436"/>
      <c r="U35" s="436"/>
      <c r="V35" s="436"/>
    </row>
    <row r="36" spans="1:22" s="420" customFormat="1" ht="15.75">
      <c r="A36" s="457"/>
      <c r="B36" s="457"/>
      <c r="C36" s="455"/>
      <c r="D36" s="455"/>
      <c r="E36" s="455"/>
      <c r="F36" s="455"/>
      <c r="G36" s="455"/>
      <c r="H36" s="455"/>
      <c r="I36" s="455"/>
      <c r="J36" s="455"/>
      <c r="K36" s="455"/>
      <c r="L36" s="458"/>
      <c r="M36" s="458"/>
      <c r="N36" s="455"/>
      <c r="O36" s="455"/>
      <c r="P36" s="455"/>
      <c r="Q36" s="436"/>
      <c r="R36" s="436"/>
      <c r="S36" s="436"/>
      <c r="T36" s="436"/>
      <c r="U36" s="436"/>
      <c r="V36" s="436"/>
    </row>
    <row r="37" spans="1:22" s="420" customFormat="1" ht="15.75">
      <c r="A37" s="457"/>
      <c r="B37" s="457"/>
      <c r="C37" s="455"/>
      <c r="D37" s="455"/>
      <c r="E37" s="455"/>
      <c r="F37" s="455"/>
      <c r="G37" s="455"/>
      <c r="H37" s="455"/>
      <c r="I37" s="455"/>
      <c r="J37" s="455"/>
      <c r="K37" s="455"/>
      <c r="L37" s="458"/>
      <c r="M37" s="458"/>
      <c r="N37" s="455"/>
      <c r="O37" s="455"/>
      <c r="P37" s="455"/>
      <c r="Q37" s="436"/>
      <c r="R37" s="436"/>
      <c r="S37" s="436"/>
      <c r="T37" s="436"/>
      <c r="U37" s="436"/>
      <c r="V37" s="436"/>
    </row>
    <row r="38" spans="1:22" s="420" customFormat="1" ht="15.75">
      <c r="A38" s="457"/>
      <c r="B38" s="457"/>
      <c r="C38" s="455"/>
      <c r="D38" s="455"/>
      <c r="E38" s="455"/>
      <c r="F38" s="455"/>
      <c r="G38" s="455"/>
      <c r="H38" s="455"/>
      <c r="I38" s="455"/>
      <c r="J38" s="455"/>
      <c r="K38" s="455"/>
      <c r="L38" s="458"/>
      <c r="M38" s="458"/>
      <c r="N38" s="455"/>
      <c r="O38" s="455"/>
      <c r="P38" s="455"/>
      <c r="Q38" s="436"/>
      <c r="R38" s="436"/>
      <c r="S38" s="436"/>
      <c r="T38" s="436"/>
      <c r="U38" s="436"/>
      <c r="V38" s="436"/>
    </row>
    <row r="39" spans="1:22" s="420" customFormat="1" ht="15.75">
      <c r="A39" s="457"/>
      <c r="B39" s="457"/>
      <c r="C39" s="455"/>
      <c r="D39" s="455"/>
      <c r="E39" s="455"/>
      <c r="F39" s="455"/>
      <c r="G39" s="455"/>
      <c r="H39" s="455"/>
      <c r="I39" s="455"/>
      <c r="J39" s="455"/>
      <c r="K39" s="455"/>
      <c r="L39" s="458"/>
      <c r="M39" s="458"/>
      <c r="N39" s="455"/>
      <c r="O39" s="455"/>
      <c r="P39" s="455"/>
      <c r="Q39" s="436"/>
      <c r="R39" s="436"/>
      <c r="S39" s="436"/>
      <c r="T39" s="436"/>
      <c r="U39" s="436"/>
      <c r="V39" s="436"/>
    </row>
    <row r="40" spans="1:22" s="420" customFormat="1" ht="15.75">
      <c r="A40" s="457"/>
      <c r="B40" s="457"/>
      <c r="C40" s="455"/>
      <c r="D40" s="455"/>
      <c r="E40" s="455"/>
      <c r="F40" s="455"/>
      <c r="G40" s="455"/>
      <c r="H40" s="455"/>
      <c r="I40" s="455"/>
      <c r="J40" s="455"/>
      <c r="K40" s="455"/>
      <c r="L40" s="458"/>
      <c r="M40" s="458"/>
      <c r="N40" s="455"/>
      <c r="O40" s="455"/>
      <c r="P40" s="455"/>
      <c r="Q40" s="436"/>
      <c r="R40" s="436"/>
      <c r="S40" s="436"/>
      <c r="T40" s="436"/>
      <c r="U40" s="436"/>
      <c r="V40" s="436"/>
    </row>
    <row r="41" spans="1:22" s="420" customFormat="1" ht="15.75">
      <c r="A41" s="457"/>
      <c r="B41" s="457"/>
      <c r="C41" s="455"/>
      <c r="D41" s="455"/>
      <c r="E41" s="455"/>
      <c r="F41" s="455"/>
      <c r="G41" s="455"/>
      <c r="H41" s="455"/>
      <c r="I41" s="455"/>
      <c r="J41" s="455"/>
      <c r="K41" s="455"/>
      <c r="L41" s="458"/>
      <c r="M41" s="458"/>
      <c r="N41" s="455"/>
      <c r="O41" s="455"/>
      <c r="P41" s="455"/>
      <c r="Q41" s="436"/>
      <c r="R41" s="436"/>
      <c r="S41" s="436"/>
      <c r="T41" s="436"/>
      <c r="U41" s="436"/>
      <c r="V41" s="436"/>
    </row>
    <row r="42" spans="1:22" s="420" customFormat="1" ht="15.75">
      <c r="A42" s="457"/>
      <c r="B42" s="457"/>
      <c r="C42" s="455"/>
      <c r="D42" s="455"/>
      <c r="E42" s="455"/>
      <c r="F42" s="455"/>
      <c r="G42" s="455"/>
      <c r="H42" s="455"/>
      <c r="I42" s="455"/>
      <c r="J42" s="455"/>
      <c r="K42" s="455"/>
      <c r="L42" s="458"/>
      <c r="M42" s="458"/>
      <c r="N42" s="455"/>
      <c r="O42" s="455"/>
      <c r="P42" s="455"/>
      <c r="Q42" s="436"/>
      <c r="R42" s="436"/>
      <c r="S42" s="436"/>
      <c r="T42" s="436"/>
      <c r="U42" s="436"/>
      <c r="V42" s="436"/>
    </row>
    <row r="43" spans="1:22" s="420" customFormat="1" ht="15.75">
      <c r="A43" s="457"/>
      <c r="B43" s="457"/>
      <c r="C43" s="455"/>
      <c r="D43" s="455"/>
      <c r="E43" s="455"/>
      <c r="F43" s="455"/>
      <c r="G43" s="455"/>
      <c r="H43" s="455"/>
      <c r="I43" s="455"/>
      <c r="J43" s="455"/>
      <c r="K43" s="455"/>
      <c r="L43" s="458"/>
      <c r="M43" s="458"/>
      <c r="N43" s="455"/>
      <c r="O43" s="455"/>
      <c r="P43" s="455"/>
      <c r="Q43" s="436"/>
      <c r="R43" s="436"/>
      <c r="S43" s="436"/>
      <c r="T43" s="436"/>
      <c r="U43" s="436"/>
      <c r="V43" s="436"/>
    </row>
    <row r="44" spans="1:22" s="420" customFormat="1" ht="15.75">
      <c r="A44" s="457"/>
      <c r="B44" s="457"/>
      <c r="C44" s="455"/>
      <c r="D44" s="455"/>
      <c r="E44" s="455"/>
      <c r="F44" s="455"/>
      <c r="G44" s="455"/>
      <c r="H44" s="455"/>
      <c r="I44" s="455"/>
      <c r="J44" s="455"/>
      <c r="K44" s="455"/>
      <c r="L44" s="458"/>
      <c r="M44" s="458"/>
      <c r="N44" s="455"/>
      <c r="O44" s="455"/>
      <c r="P44" s="455"/>
      <c r="Q44" s="436"/>
      <c r="R44" s="436"/>
      <c r="S44" s="436"/>
      <c r="T44" s="436"/>
      <c r="U44" s="436"/>
      <c r="V44" s="436"/>
    </row>
    <row r="45" spans="1:22" s="420" customFormat="1" ht="15.75">
      <c r="A45" s="457"/>
      <c r="B45" s="457"/>
      <c r="C45" s="455"/>
      <c r="D45" s="455"/>
      <c r="E45" s="455"/>
      <c r="F45" s="455"/>
      <c r="G45" s="455"/>
      <c r="H45" s="455"/>
      <c r="I45" s="455"/>
      <c r="J45" s="455"/>
      <c r="K45" s="455"/>
      <c r="L45" s="458"/>
      <c r="M45" s="458"/>
      <c r="N45" s="455"/>
      <c r="O45" s="455"/>
      <c r="P45" s="455"/>
      <c r="Q45" s="436"/>
      <c r="R45" s="436"/>
      <c r="S45" s="436"/>
      <c r="T45" s="436"/>
      <c r="U45" s="436"/>
      <c r="V45" s="436"/>
    </row>
    <row r="46" spans="1:22" s="420" customFormat="1" ht="15.75">
      <c r="A46" s="457"/>
      <c r="B46" s="457"/>
      <c r="C46" s="455"/>
      <c r="D46" s="455"/>
      <c r="E46" s="455"/>
      <c r="F46" s="455"/>
      <c r="G46" s="455"/>
      <c r="H46" s="455"/>
      <c r="I46" s="455"/>
      <c r="J46" s="455"/>
      <c r="K46" s="455"/>
      <c r="L46" s="458"/>
      <c r="M46" s="458"/>
      <c r="N46" s="455"/>
      <c r="O46" s="455"/>
      <c r="P46" s="455"/>
      <c r="Q46" s="436"/>
      <c r="R46" s="436"/>
      <c r="S46" s="436"/>
      <c r="T46" s="436"/>
      <c r="U46" s="436"/>
      <c r="V46" s="436"/>
    </row>
    <row r="47" spans="1:22" s="420" customFormat="1" ht="15.75">
      <c r="A47" s="457"/>
      <c r="B47" s="457"/>
      <c r="C47" s="455"/>
      <c r="D47" s="455"/>
      <c r="E47" s="455"/>
      <c r="F47" s="455"/>
      <c r="G47" s="455"/>
      <c r="H47" s="455"/>
      <c r="I47" s="455"/>
      <c r="J47" s="455"/>
      <c r="K47" s="455"/>
      <c r="L47" s="458"/>
      <c r="M47" s="458"/>
      <c r="N47" s="455"/>
      <c r="O47" s="455"/>
      <c r="P47" s="455"/>
      <c r="Q47" s="436"/>
      <c r="R47" s="436"/>
      <c r="S47" s="436"/>
      <c r="T47" s="436"/>
      <c r="U47" s="436"/>
      <c r="V47" s="436"/>
    </row>
    <row r="48" spans="1:22" s="420" customFormat="1" ht="15.75">
      <c r="A48" s="457"/>
      <c r="B48" s="457"/>
      <c r="C48" s="455"/>
      <c r="D48" s="455"/>
      <c r="E48" s="455"/>
      <c r="F48" s="455"/>
      <c r="G48" s="455"/>
      <c r="H48" s="455"/>
      <c r="I48" s="455"/>
      <c r="J48" s="455"/>
      <c r="K48" s="455"/>
      <c r="L48" s="458"/>
      <c r="M48" s="458"/>
      <c r="N48" s="455"/>
      <c r="O48" s="455"/>
      <c r="P48" s="455"/>
      <c r="Q48" s="436"/>
      <c r="R48" s="436"/>
      <c r="S48" s="436"/>
      <c r="T48" s="436"/>
      <c r="U48" s="436"/>
      <c r="V48" s="436"/>
    </row>
    <row r="49" spans="1:22" s="420" customFormat="1" ht="15.75">
      <c r="A49" s="457"/>
      <c r="B49" s="457"/>
      <c r="C49" s="455"/>
      <c r="D49" s="455"/>
      <c r="E49" s="455"/>
      <c r="F49" s="455"/>
      <c r="G49" s="455"/>
      <c r="H49" s="455"/>
      <c r="I49" s="455"/>
      <c r="J49" s="455"/>
      <c r="K49" s="455"/>
      <c r="L49" s="458"/>
      <c r="M49" s="458"/>
      <c r="N49" s="455"/>
      <c r="O49" s="455"/>
      <c r="P49" s="455"/>
      <c r="Q49" s="436"/>
      <c r="R49" s="436"/>
      <c r="S49" s="436"/>
      <c r="T49" s="436"/>
      <c r="U49" s="436"/>
      <c r="V49" s="436"/>
    </row>
    <row r="50" spans="1:22" s="420" customFormat="1" ht="15.75">
      <c r="A50" s="457"/>
      <c r="B50" s="457"/>
      <c r="C50" s="455"/>
      <c r="D50" s="455"/>
      <c r="E50" s="455"/>
      <c r="F50" s="455"/>
      <c r="G50" s="455"/>
      <c r="H50" s="455"/>
      <c r="I50" s="455"/>
      <c r="J50" s="455"/>
      <c r="K50" s="455"/>
      <c r="L50" s="458"/>
      <c r="M50" s="458"/>
      <c r="N50" s="455"/>
      <c r="O50" s="455"/>
      <c r="P50" s="455"/>
      <c r="Q50" s="436"/>
      <c r="R50" s="436"/>
      <c r="S50" s="436"/>
      <c r="T50" s="436"/>
      <c r="U50" s="436"/>
      <c r="V50" s="436"/>
    </row>
    <row r="51" spans="1:22" s="420" customFormat="1" ht="15.75">
      <c r="A51" s="457"/>
      <c r="B51" s="457"/>
      <c r="C51" s="455"/>
      <c r="D51" s="455"/>
      <c r="E51" s="455"/>
      <c r="F51" s="455"/>
      <c r="G51" s="455"/>
      <c r="H51" s="455"/>
      <c r="I51" s="455"/>
      <c r="J51" s="455"/>
      <c r="K51" s="455"/>
      <c r="L51" s="458"/>
      <c r="M51" s="458"/>
      <c r="N51" s="455"/>
      <c r="O51" s="455"/>
      <c r="P51" s="455"/>
      <c r="Q51" s="436"/>
      <c r="R51" s="436"/>
      <c r="S51" s="436"/>
      <c r="T51" s="436"/>
      <c r="U51" s="436"/>
      <c r="V51" s="436"/>
    </row>
    <row r="52" spans="1:22" ht="15.75">
      <c r="C52" s="414"/>
      <c r="D52" s="414"/>
      <c r="E52" s="414"/>
      <c r="F52" s="414"/>
      <c r="G52" s="414"/>
      <c r="H52" s="414"/>
      <c r="I52" s="414"/>
      <c r="J52" s="414"/>
      <c r="K52" s="414"/>
      <c r="L52" s="415"/>
      <c r="M52" s="415"/>
      <c r="N52" s="414"/>
      <c r="O52" s="414"/>
      <c r="P52" s="414"/>
      <c r="Q52" s="416"/>
      <c r="R52" s="416"/>
      <c r="S52" s="416"/>
      <c r="T52" s="416"/>
      <c r="U52" s="416"/>
      <c r="V52" s="416"/>
    </row>
    <row r="53" spans="1:22" ht="15.75">
      <c r="C53" s="414"/>
      <c r="D53" s="414"/>
      <c r="E53" s="414"/>
      <c r="F53" s="414"/>
      <c r="G53" s="414"/>
      <c r="H53" s="414"/>
      <c r="I53" s="414"/>
      <c r="J53" s="414"/>
      <c r="K53" s="414"/>
      <c r="L53" s="415"/>
      <c r="M53" s="415"/>
      <c r="N53" s="414"/>
      <c r="O53" s="414"/>
      <c r="P53" s="414"/>
      <c r="Q53" s="416"/>
      <c r="R53" s="416"/>
      <c r="S53" s="416"/>
      <c r="T53" s="416"/>
      <c r="U53" s="416"/>
      <c r="V53" s="416"/>
    </row>
    <row r="54" spans="1:22" ht="15.75">
      <c r="C54" s="414"/>
      <c r="D54" s="414"/>
      <c r="E54" s="414"/>
      <c r="F54" s="414"/>
      <c r="G54" s="414"/>
      <c r="H54" s="414"/>
      <c r="I54" s="414"/>
      <c r="J54" s="414"/>
      <c r="K54" s="414"/>
      <c r="L54" s="415"/>
      <c r="M54" s="415"/>
      <c r="N54" s="414"/>
      <c r="O54" s="414"/>
      <c r="P54" s="414"/>
      <c r="Q54" s="416"/>
      <c r="R54" s="416"/>
      <c r="S54" s="416"/>
      <c r="T54" s="416"/>
      <c r="U54" s="416"/>
      <c r="V54" s="416"/>
    </row>
    <row r="55" spans="1:22" ht="15.75">
      <c r="C55" s="414"/>
      <c r="D55" s="414"/>
      <c r="E55" s="414"/>
      <c r="F55" s="414"/>
      <c r="G55" s="414"/>
      <c r="H55" s="414"/>
      <c r="I55" s="414"/>
      <c r="J55" s="414"/>
      <c r="K55" s="414"/>
      <c r="L55" s="415"/>
      <c r="M55" s="415"/>
      <c r="N55" s="414"/>
      <c r="O55" s="414"/>
      <c r="P55" s="414"/>
      <c r="Q55" s="416"/>
      <c r="R55" s="416"/>
      <c r="S55" s="416"/>
      <c r="T55" s="416"/>
      <c r="U55" s="416"/>
      <c r="V55" s="416"/>
    </row>
    <row r="56" spans="1:22" ht="15.75">
      <c r="C56" s="414"/>
      <c r="D56" s="414"/>
      <c r="E56" s="414"/>
      <c r="F56" s="414"/>
      <c r="G56" s="414"/>
      <c r="H56" s="414"/>
      <c r="I56" s="414"/>
      <c r="J56" s="414"/>
      <c r="K56" s="414"/>
      <c r="L56" s="415"/>
      <c r="M56" s="415"/>
      <c r="N56" s="414"/>
      <c r="O56" s="414"/>
      <c r="P56" s="414"/>
      <c r="Q56" s="416"/>
      <c r="R56" s="416"/>
      <c r="S56" s="416"/>
      <c r="T56" s="416"/>
      <c r="U56" s="416"/>
      <c r="V56" s="416"/>
    </row>
    <row r="57" spans="1:22" ht="15.75">
      <c r="C57" s="414"/>
      <c r="D57" s="414"/>
      <c r="E57" s="414"/>
      <c r="F57" s="414"/>
      <c r="G57" s="414"/>
      <c r="H57" s="414"/>
      <c r="I57" s="414"/>
      <c r="J57" s="414"/>
      <c r="K57" s="414"/>
      <c r="L57" s="415"/>
      <c r="M57" s="415"/>
      <c r="N57" s="414"/>
      <c r="O57" s="414"/>
      <c r="P57" s="414"/>
      <c r="Q57" s="416"/>
      <c r="R57" s="416"/>
      <c r="S57" s="416"/>
      <c r="T57" s="416"/>
      <c r="U57" s="416"/>
      <c r="V57" s="416"/>
    </row>
    <row r="58" spans="1:22" ht="15.75">
      <c r="C58" s="414"/>
      <c r="D58" s="414"/>
      <c r="E58" s="414"/>
      <c r="F58" s="414"/>
      <c r="G58" s="414"/>
      <c r="H58" s="414"/>
      <c r="I58" s="414"/>
      <c r="J58" s="414"/>
      <c r="K58" s="414"/>
      <c r="L58" s="415"/>
      <c r="M58" s="415"/>
      <c r="N58" s="414"/>
      <c r="O58" s="414"/>
      <c r="P58" s="414"/>
      <c r="Q58" s="416"/>
      <c r="R58" s="416"/>
      <c r="S58" s="416"/>
      <c r="T58" s="416"/>
      <c r="U58" s="416"/>
      <c r="V58" s="416"/>
    </row>
    <row r="59" spans="1:22" ht="15.75">
      <c r="C59" s="414"/>
      <c r="D59" s="414"/>
      <c r="E59" s="414"/>
      <c r="F59" s="414"/>
      <c r="G59" s="414"/>
      <c r="H59" s="414"/>
      <c r="I59" s="414"/>
      <c r="J59" s="414"/>
      <c r="K59" s="414"/>
      <c r="L59" s="415"/>
      <c r="M59" s="415"/>
      <c r="N59" s="414"/>
      <c r="O59" s="414"/>
      <c r="P59" s="414"/>
      <c r="Q59" s="416"/>
      <c r="R59" s="416"/>
      <c r="S59" s="416"/>
      <c r="T59" s="416"/>
      <c r="U59" s="416"/>
      <c r="V59" s="416"/>
    </row>
    <row r="60" spans="1:22" ht="15.75">
      <c r="C60" s="414"/>
      <c r="D60" s="414"/>
      <c r="E60" s="414"/>
      <c r="F60" s="414"/>
      <c r="G60" s="414"/>
      <c r="H60" s="414"/>
      <c r="I60" s="414"/>
      <c r="J60" s="414"/>
      <c r="K60" s="414"/>
      <c r="L60" s="415"/>
      <c r="M60" s="415"/>
      <c r="N60" s="414"/>
      <c r="O60" s="414"/>
      <c r="P60" s="414"/>
      <c r="Q60" s="416"/>
      <c r="R60" s="416"/>
      <c r="S60" s="416"/>
      <c r="T60" s="416"/>
      <c r="U60" s="416"/>
      <c r="V60" s="416"/>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749E2722-BD04-4584-89E7-546E74D18B99}">
      <formula1>0</formula1>
      <formula2>1000</formula2>
    </dataValidation>
  </dataValidations>
  <printOptions horizontalCentered="1"/>
  <pageMargins left="0.23622047244094491" right="0.23622047244094491" top="0.74803149606299213" bottom="0.35433070866141736" header="0" footer="0.31496062992125984"/>
  <pageSetup scale="52" firstPageNumber="47" orientation="landscape" useFirstPageNumber="1" r:id="rId1"/>
  <headerFooter scaleWithDoc="0">
    <oddHeader>&amp;L&amp;G&amp;R&amp;G</oddHeader>
    <oddFooter>&amp;R&amp;"Montserrat,Negrita"47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B2A6-8141-4E40-B1F4-098B539E4C8A}">
  <sheetPr>
    <pageSetUpPr fitToPage="1"/>
  </sheetPr>
  <dimension ref="A1:V63"/>
  <sheetViews>
    <sheetView zoomScaleNormal="100" zoomScaleSheetLayoutView="90" workbookViewId="0">
      <selection activeCell="U23" sqref="U23"/>
    </sheetView>
  </sheetViews>
  <sheetFormatPr baseColWidth="10" defaultColWidth="11.42578125" defaultRowHeight="15"/>
  <cols>
    <col min="1" max="1" width="10.7109375" style="464" customWidth="1"/>
    <col min="2" max="2" width="8.7109375" style="464" customWidth="1"/>
    <col min="3" max="7" width="11.42578125" style="464"/>
    <col min="8" max="8" width="14.140625" style="464" customWidth="1"/>
    <col min="9" max="9" width="11.42578125" style="464"/>
    <col min="10" max="10" width="13.5703125" style="464" bestFit="1" customWidth="1"/>
    <col min="11" max="12" width="11.42578125" style="464"/>
    <col min="13" max="13" width="4.140625" style="464" customWidth="1"/>
    <col min="14" max="16384" width="11.42578125" style="464"/>
  </cols>
  <sheetData>
    <row r="1" spans="1:22">
      <c r="A1" s="463" t="s">
        <v>62</v>
      </c>
    </row>
    <row r="2" spans="1:22" ht="20.100000000000001" customHeight="1">
      <c r="A2" s="692" t="s">
        <v>686</v>
      </c>
      <c r="B2" s="692"/>
      <c r="C2" s="692"/>
      <c r="D2" s="692"/>
      <c r="E2" s="692"/>
      <c r="F2" s="692"/>
      <c r="G2" s="692"/>
      <c r="H2" s="692"/>
      <c r="I2" s="692"/>
      <c r="J2" s="692"/>
      <c r="K2" s="692"/>
      <c r="L2" s="692"/>
      <c r="M2" s="692"/>
    </row>
    <row r="3" spans="1:22" ht="20.100000000000001" customHeight="1">
      <c r="A3" s="692" t="s">
        <v>89</v>
      </c>
      <c r="B3" s="692"/>
      <c r="C3" s="692"/>
      <c r="D3" s="692"/>
      <c r="E3" s="692"/>
      <c r="F3" s="692"/>
      <c r="G3" s="692"/>
      <c r="H3" s="692"/>
      <c r="I3" s="692"/>
      <c r="J3" s="692"/>
      <c r="K3" s="692"/>
      <c r="L3" s="692"/>
      <c r="M3" s="692"/>
      <c r="N3" s="469"/>
      <c r="O3" s="469"/>
      <c r="P3" s="469"/>
      <c r="Q3" s="469"/>
      <c r="R3" s="469"/>
      <c r="S3" s="469"/>
      <c r="T3" s="469"/>
      <c r="U3" s="469"/>
      <c r="V3" s="469"/>
    </row>
    <row r="4" spans="1:22" ht="16.5" customHeight="1">
      <c r="A4" s="470"/>
      <c r="B4" s="471"/>
    </row>
    <row r="5" spans="1:22" ht="10.5" customHeight="1">
      <c r="A5" s="472"/>
      <c r="B5" s="472"/>
      <c r="C5" s="473"/>
      <c r="D5" s="473"/>
      <c r="E5" s="473"/>
      <c r="F5" s="473"/>
      <c r="G5" s="473"/>
      <c r="H5" s="473"/>
      <c r="I5" s="473"/>
      <c r="J5" s="473"/>
      <c r="K5" s="473"/>
      <c r="L5" s="473"/>
      <c r="M5" s="473"/>
      <c r="N5" s="473"/>
      <c r="O5" s="473"/>
      <c r="P5" s="473"/>
      <c r="Q5" s="473"/>
      <c r="R5" s="473"/>
      <c r="S5" s="473"/>
      <c r="T5" s="473"/>
      <c r="U5" s="473"/>
      <c r="V5" s="473"/>
    </row>
    <row r="6" spans="1:22" ht="13.5" customHeight="1">
      <c r="A6" s="474" t="s">
        <v>687</v>
      </c>
      <c r="B6" s="475" t="s">
        <v>82</v>
      </c>
      <c r="C6" s="473"/>
      <c r="D6" s="473"/>
      <c r="E6" s="473"/>
      <c r="F6" s="473"/>
      <c r="G6" s="473"/>
      <c r="H6" s="473"/>
      <c r="I6" s="473"/>
      <c r="J6" s="473"/>
      <c r="K6" s="473"/>
      <c r="L6" s="473"/>
      <c r="M6" s="473"/>
      <c r="N6" s="473"/>
      <c r="O6" s="473"/>
      <c r="P6" s="473"/>
      <c r="Q6" s="473"/>
      <c r="R6" s="473"/>
      <c r="S6" s="473"/>
      <c r="T6" s="473"/>
      <c r="U6" s="473"/>
      <c r="V6" s="473"/>
    </row>
    <row r="7" spans="1:22" ht="13.5" customHeight="1">
      <c r="A7" s="474" t="s">
        <v>672</v>
      </c>
      <c r="B7" s="475">
        <v>65696</v>
      </c>
    </row>
    <row r="8" spans="1:22" ht="13.5" customHeight="1">
      <c r="A8" s="474" t="s">
        <v>670</v>
      </c>
      <c r="B8" s="475">
        <v>35159</v>
      </c>
      <c r="C8" s="473"/>
      <c r="D8" s="473"/>
      <c r="E8" s="473"/>
      <c r="F8" s="473"/>
      <c r="G8" s="473"/>
      <c r="H8" s="473"/>
      <c r="I8" s="473"/>
      <c r="J8" s="473"/>
      <c r="K8" s="473"/>
      <c r="L8" s="473"/>
      <c r="M8" s="473"/>
      <c r="N8" s="473"/>
      <c r="O8" s="473"/>
      <c r="P8" s="473"/>
      <c r="Q8" s="473"/>
      <c r="R8" s="473"/>
      <c r="S8" s="473"/>
      <c r="T8" s="473"/>
      <c r="U8" s="473"/>
      <c r="V8" s="473"/>
    </row>
    <row r="9" spans="1:22" ht="13.5" customHeight="1">
      <c r="A9" s="474" t="s">
        <v>671</v>
      </c>
      <c r="B9" s="475">
        <v>27881</v>
      </c>
      <c r="C9" s="473"/>
      <c r="D9" s="473"/>
      <c r="E9" s="473"/>
      <c r="F9" s="473"/>
      <c r="G9" s="473"/>
      <c r="H9" s="473"/>
      <c r="I9" s="473"/>
      <c r="J9" s="473"/>
      <c r="K9" s="473"/>
      <c r="L9" s="473"/>
      <c r="M9" s="473"/>
      <c r="N9" s="473"/>
      <c r="O9" s="473"/>
      <c r="P9" s="473"/>
      <c r="Q9" s="473"/>
      <c r="R9" s="473"/>
      <c r="S9" s="473"/>
      <c r="T9" s="473"/>
      <c r="U9" s="473"/>
      <c r="V9" s="473"/>
    </row>
    <row r="10" spans="1:22" ht="13.5" customHeight="1">
      <c r="A10" s="474" t="s">
        <v>669</v>
      </c>
      <c r="B10" s="475">
        <v>24034</v>
      </c>
      <c r="C10" s="473"/>
      <c r="D10" s="473"/>
      <c r="E10" s="473"/>
      <c r="F10" s="473"/>
      <c r="G10" s="473"/>
      <c r="H10" s="473"/>
      <c r="I10" s="473"/>
      <c r="J10" s="473"/>
      <c r="K10" s="473"/>
      <c r="L10" s="473"/>
      <c r="M10" s="473"/>
      <c r="N10" s="473"/>
      <c r="O10" s="473"/>
      <c r="P10" s="473"/>
      <c r="Q10" s="473"/>
      <c r="R10" s="473"/>
      <c r="S10" s="473"/>
      <c r="T10" s="473"/>
      <c r="U10" s="473"/>
      <c r="V10" s="473"/>
    </row>
    <row r="11" spans="1:22" ht="13.5" customHeight="1">
      <c r="A11" s="474" t="s">
        <v>674</v>
      </c>
      <c r="B11" s="475">
        <v>20350</v>
      </c>
      <c r="C11" s="473"/>
      <c r="D11" s="473"/>
      <c r="E11" s="473"/>
      <c r="F11" s="473"/>
      <c r="G11" s="473"/>
      <c r="H11" s="473"/>
      <c r="I11" s="473"/>
      <c r="J11" s="473"/>
      <c r="K11" s="473"/>
      <c r="L11" s="473"/>
      <c r="M11" s="473"/>
      <c r="N11" s="473"/>
      <c r="O11" s="473"/>
      <c r="P11" s="473"/>
      <c r="Q11" s="473"/>
      <c r="R11" s="473"/>
      <c r="S11" s="473"/>
      <c r="T11" s="473"/>
      <c r="U11" s="473"/>
      <c r="V11" s="473"/>
    </row>
    <row r="12" spans="1:22" ht="13.5" customHeight="1">
      <c r="A12" s="474" t="s">
        <v>673</v>
      </c>
      <c r="B12" s="475">
        <v>20322</v>
      </c>
      <c r="C12" s="473"/>
      <c r="D12" s="473"/>
      <c r="E12" s="473"/>
      <c r="F12" s="473"/>
      <c r="G12" s="473"/>
      <c r="H12" s="473"/>
      <c r="I12" s="473"/>
      <c r="J12" s="473"/>
      <c r="K12" s="473"/>
      <c r="L12" s="473"/>
      <c r="M12" s="473"/>
      <c r="N12" s="473"/>
      <c r="O12" s="473"/>
      <c r="P12" s="473"/>
      <c r="Q12" s="473"/>
      <c r="R12" s="473"/>
      <c r="S12" s="473"/>
      <c r="T12" s="473"/>
      <c r="U12" s="473"/>
      <c r="V12" s="473"/>
    </row>
    <row r="13" spans="1:22" ht="13.5" customHeight="1">
      <c r="A13" s="474" t="s">
        <v>665</v>
      </c>
      <c r="B13" s="475">
        <v>11498</v>
      </c>
      <c r="C13" s="473"/>
      <c r="D13" s="473"/>
      <c r="E13" s="473"/>
      <c r="F13" s="473"/>
      <c r="G13" s="473"/>
      <c r="H13" s="473"/>
      <c r="I13" s="473"/>
      <c r="J13" s="473"/>
      <c r="K13" s="473"/>
      <c r="L13" s="473"/>
      <c r="M13" s="473"/>
      <c r="N13" s="473"/>
      <c r="O13" s="473"/>
      <c r="P13" s="473"/>
      <c r="Q13" s="473"/>
      <c r="R13" s="473"/>
      <c r="S13" s="473"/>
      <c r="T13" s="473"/>
      <c r="U13" s="473"/>
      <c r="V13" s="473"/>
    </row>
    <row r="14" spans="1:22" ht="13.5" customHeight="1">
      <c r="A14" s="474" t="s">
        <v>666</v>
      </c>
      <c r="B14" s="475">
        <v>9014</v>
      </c>
      <c r="C14" s="473"/>
      <c r="D14" s="473"/>
      <c r="E14" s="473"/>
      <c r="F14" s="473"/>
      <c r="G14" s="473"/>
      <c r="H14" s="473"/>
      <c r="I14" s="473"/>
      <c r="J14" s="473"/>
      <c r="K14" s="473"/>
      <c r="L14" s="473"/>
      <c r="M14" s="473"/>
      <c r="N14" s="473"/>
      <c r="O14" s="473"/>
      <c r="P14" s="473"/>
      <c r="Q14" s="473"/>
      <c r="R14" s="473"/>
      <c r="S14" s="473"/>
      <c r="T14" s="473"/>
      <c r="U14" s="473"/>
      <c r="V14" s="473"/>
    </row>
    <row r="15" spans="1:22" ht="13.5" customHeight="1">
      <c r="A15" s="474" t="s">
        <v>678</v>
      </c>
      <c r="B15" s="475">
        <v>6112</v>
      </c>
      <c r="C15" s="473"/>
      <c r="D15" s="473"/>
      <c r="E15" s="473"/>
      <c r="F15" s="473"/>
      <c r="G15" s="473"/>
      <c r="H15" s="473"/>
      <c r="I15" s="473"/>
      <c r="J15" s="473"/>
      <c r="K15" s="473"/>
      <c r="L15" s="473"/>
      <c r="M15" s="473"/>
      <c r="N15" s="473"/>
      <c r="O15" s="473"/>
      <c r="P15" s="473"/>
      <c r="Q15" s="473"/>
      <c r="R15" s="473"/>
      <c r="S15" s="473"/>
      <c r="T15" s="473"/>
      <c r="U15" s="473"/>
      <c r="V15" s="473"/>
    </row>
    <row r="16" spans="1:22" ht="13.5" customHeight="1">
      <c r="A16" s="474" t="s">
        <v>677</v>
      </c>
      <c r="B16" s="475">
        <v>5141</v>
      </c>
      <c r="C16" s="473"/>
      <c r="D16" s="473"/>
      <c r="E16" s="473"/>
      <c r="F16" s="473"/>
      <c r="G16" s="473"/>
      <c r="H16" s="473"/>
      <c r="I16" s="473"/>
      <c r="J16" s="473"/>
      <c r="K16" s="473"/>
      <c r="L16" s="473"/>
      <c r="M16" s="473"/>
      <c r="N16" s="473"/>
      <c r="O16" s="473"/>
      <c r="P16" s="473"/>
      <c r="Q16" s="473"/>
      <c r="R16" s="473"/>
      <c r="S16" s="473"/>
      <c r="T16" s="473"/>
      <c r="U16" s="473"/>
      <c r="V16" s="473"/>
    </row>
    <row r="17" spans="1:22" ht="13.5" customHeight="1">
      <c r="A17" s="474" t="s">
        <v>676</v>
      </c>
      <c r="B17" s="475">
        <v>3119</v>
      </c>
      <c r="C17" s="473"/>
      <c r="D17" s="473"/>
      <c r="E17" s="473"/>
      <c r="F17" s="473"/>
      <c r="G17" s="473"/>
      <c r="H17" s="473"/>
      <c r="I17" s="473"/>
      <c r="J17" s="473"/>
      <c r="K17" s="473"/>
      <c r="L17" s="473"/>
      <c r="M17" s="473"/>
      <c r="N17" s="473"/>
      <c r="O17" s="473"/>
      <c r="P17" s="473"/>
      <c r="Q17" s="473"/>
      <c r="R17" s="473"/>
      <c r="S17" s="473"/>
      <c r="T17" s="473"/>
      <c r="U17" s="473"/>
      <c r="V17" s="473"/>
    </row>
    <row r="18" spans="1:22" ht="13.5" customHeight="1">
      <c r="A18" s="474" t="s">
        <v>675</v>
      </c>
      <c r="B18" s="475">
        <v>2266</v>
      </c>
      <c r="C18" s="473"/>
      <c r="D18" s="473"/>
      <c r="E18" s="473"/>
      <c r="F18" s="473"/>
      <c r="G18" s="473"/>
      <c r="H18" s="473"/>
      <c r="I18" s="473"/>
      <c r="J18" s="473"/>
      <c r="K18" s="473"/>
      <c r="L18" s="473"/>
      <c r="M18" s="473"/>
      <c r="N18" s="473"/>
      <c r="O18" s="473"/>
      <c r="P18" s="473"/>
      <c r="Q18" s="473"/>
      <c r="R18" s="473"/>
      <c r="S18" s="473"/>
      <c r="T18" s="473"/>
      <c r="U18" s="473"/>
      <c r="V18" s="473"/>
    </row>
    <row r="19" spans="1:22" ht="13.5" customHeight="1">
      <c r="A19" s="474" t="s">
        <v>667</v>
      </c>
      <c r="B19" s="475">
        <v>537</v>
      </c>
      <c r="C19" s="473"/>
      <c r="D19" s="473"/>
      <c r="E19" s="473"/>
      <c r="F19" s="473"/>
      <c r="G19" s="473"/>
      <c r="H19" s="473"/>
      <c r="I19" s="473"/>
      <c r="J19" s="473"/>
      <c r="K19" s="473"/>
      <c r="L19" s="473"/>
      <c r="M19" s="473"/>
      <c r="N19" s="473"/>
      <c r="O19" s="473"/>
      <c r="P19" s="473"/>
      <c r="Q19" s="473"/>
      <c r="R19" s="473"/>
      <c r="S19" s="473"/>
      <c r="T19" s="473"/>
      <c r="U19" s="473"/>
      <c r="V19" s="473"/>
    </row>
    <row r="20" spans="1:22" ht="13.5" customHeight="1">
      <c r="A20" s="474" t="s">
        <v>668</v>
      </c>
      <c r="B20" s="475">
        <v>446</v>
      </c>
      <c r="C20" s="473"/>
      <c r="D20" s="473"/>
      <c r="E20" s="473"/>
      <c r="F20" s="473"/>
      <c r="G20" s="473"/>
      <c r="H20" s="473"/>
      <c r="I20" s="473"/>
      <c r="J20" s="473"/>
      <c r="K20" s="473"/>
      <c r="L20" s="473"/>
      <c r="M20" s="473"/>
      <c r="N20" s="473"/>
      <c r="O20" s="473"/>
      <c r="P20" s="473"/>
      <c r="Q20" s="473"/>
      <c r="R20" s="473"/>
      <c r="S20" s="473"/>
      <c r="T20" s="473"/>
      <c r="U20" s="473"/>
      <c r="V20" s="473"/>
    </row>
    <row r="21" spans="1:22" ht="13.5" customHeight="1">
      <c r="A21" s="474" t="s">
        <v>680</v>
      </c>
      <c r="B21" s="475">
        <v>233</v>
      </c>
      <c r="C21" s="473"/>
      <c r="D21" s="473"/>
      <c r="E21" s="473"/>
      <c r="F21" s="473"/>
      <c r="G21" s="473"/>
      <c r="H21" s="473"/>
      <c r="I21" s="473"/>
      <c r="J21" s="473"/>
      <c r="K21" s="473"/>
      <c r="L21" s="473"/>
      <c r="M21" s="473"/>
      <c r="N21" s="473"/>
      <c r="O21" s="473"/>
      <c r="P21" s="473"/>
      <c r="Q21" s="473"/>
      <c r="R21" s="473"/>
      <c r="S21" s="473"/>
      <c r="T21" s="473"/>
      <c r="U21" s="473"/>
      <c r="V21" s="473"/>
    </row>
    <row r="22" spans="1:22" ht="13.5" customHeight="1">
      <c r="A22" s="474" t="s">
        <v>679</v>
      </c>
      <c r="B22" s="475">
        <v>54</v>
      </c>
      <c r="C22" s="473"/>
      <c r="D22" s="473"/>
      <c r="E22" s="473"/>
      <c r="F22" s="473"/>
      <c r="G22" s="473"/>
      <c r="H22" s="473"/>
      <c r="I22" s="473"/>
      <c r="J22" s="473"/>
      <c r="K22" s="473"/>
      <c r="L22" s="473"/>
      <c r="M22" s="473"/>
      <c r="N22" s="473"/>
      <c r="O22" s="473"/>
      <c r="P22" s="473"/>
      <c r="Q22" s="473"/>
      <c r="R22" s="473"/>
      <c r="S22" s="473"/>
      <c r="T22" s="473"/>
      <c r="U22" s="473"/>
      <c r="V22" s="473"/>
    </row>
    <row r="23" spans="1:22" ht="13.5" customHeight="1">
      <c r="A23" s="474" t="s">
        <v>682</v>
      </c>
      <c r="B23" s="475">
        <v>39</v>
      </c>
      <c r="C23" s="473"/>
      <c r="D23" s="473"/>
      <c r="E23" s="473"/>
      <c r="F23" s="473"/>
      <c r="G23" s="473"/>
      <c r="H23" s="473"/>
      <c r="I23" s="473"/>
      <c r="J23" s="473"/>
      <c r="K23" s="473"/>
      <c r="L23" s="473"/>
      <c r="M23" s="473"/>
      <c r="N23" s="473"/>
      <c r="O23" s="473"/>
      <c r="P23" s="473"/>
      <c r="Q23" s="473"/>
      <c r="R23" s="473"/>
      <c r="S23" s="473"/>
      <c r="T23" s="473"/>
      <c r="U23" s="473"/>
      <c r="V23" s="473"/>
    </row>
    <row r="24" spans="1:22" ht="13.5" customHeight="1">
      <c r="A24" s="476" t="s">
        <v>681</v>
      </c>
      <c r="B24" s="477">
        <v>6</v>
      </c>
      <c r="C24" s="473"/>
      <c r="D24" s="473"/>
      <c r="E24" s="473"/>
      <c r="F24" s="473"/>
      <c r="G24" s="473"/>
      <c r="H24" s="473"/>
      <c r="I24" s="473"/>
      <c r="J24" s="473"/>
      <c r="K24" s="473"/>
      <c r="L24" s="473"/>
      <c r="M24" s="473"/>
      <c r="N24" s="473"/>
      <c r="O24" s="473"/>
      <c r="P24" s="473"/>
      <c r="Q24" s="473"/>
      <c r="R24" s="473"/>
      <c r="S24" s="473"/>
      <c r="T24" s="473"/>
      <c r="U24" s="473"/>
      <c r="V24" s="473"/>
    </row>
    <row r="25" spans="1:22" ht="13.5" customHeight="1">
      <c r="A25" s="478"/>
      <c r="B25" s="478"/>
      <c r="C25" s="473"/>
      <c r="D25" s="473"/>
      <c r="E25" s="473"/>
      <c r="F25" s="473"/>
      <c r="G25" s="473"/>
      <c r="H25" s="473"/>
      <c r="I25" s="473"/>
      <c r="J25" s="473"/>
      <c r="K25" s="473"/>
      <c r="L25" s="473"/>
      <c r="M25" s="473"/>
      <c r="N25" s="473"/>
      <c r="O25" s="473"/>
      <c r="P25" s="473"/>
      <c r="Q25" s="473"/>
      <c r="R25" s="473"/>
      <c r="S25" s="473"/>
      <c r="T25" s="473"/>
      <c r="U25" s="473"/>
      <c r="V25" s="473"/>
    </row>
    <row r="26" spans="1:22" ht="13.5" customHeight="1">
      <c r="A26" s="478"/>
      <c r="B26" s="478"/>
      <c r="C26" s="479"/>
      <c r="D26" s="473"/>
      <c r="E26" s="473"/>
      <c r="F26" s="473"/>
      <c r="G26" s="473"/>
      <c r="H26" s="473"/>
      <c r="I26" s="473"/>
      <c r="J26" s="473"/>
      <c r="K26" s="473"/>
      <c r="L26" s="473"/>
      <c r="M26" s="473"/>
      <c r="N26" s="473"/>
      <c r="O26" s="473"/>
      <c r="P26" s="473"/>
      <c r="Q26" s="473"/>
      <c r="R26" s="473"/>
      <c r="S26" s="473"/>
      <c r="T26" s="473"/>
      <c r="U26" s="473"/>
      <c r="V26" s="473"/>
    </row>
    <row r="27" spans="1:22" ht="16.5" customHeight="1">
      <c r="A27" s="478"/>
      <c r="B27" s="478"/>
      <c r="C27" s="479"/>
      <c r="D27" s="473"/>
      <c r="E27" s="473"/>
      <c r="F27" s="473"/>
      <c r="G27" s="473"/>
      <c r="H27" s="473"/>
      <c r="I27" s="473"/>
      <c r="J27" s="473"/>
      <c r="K27" s="473"/>
      <c r="L27" s="473"/>
      <c r="M27" s="473"/>
      <c r="N27" s="473"/>
      <c r="O27" s="473"/>
      <c r="P27" s="473"/>
      <c r="Q27" s="473"/>
      <c r="R27" s="473"/>
      <c r="S27" s="473"/>
      <c r="T27" s="473"/>
      <c r="U27" s="473"/>
      <c r="V27" s="473"/>
    </row>
    <row r="28" spans="1:22" ht="16.5" customHeight="1">
      <c r="A28" s="478"/>
      <c r="B28" s="478"/>
      <c r="C28" s="473"/>
      <c r="D28" s="473"/>
      <c r="E28" s="473"/>
      <c r="F28" s="473"/>
      <c r="G28" s="473"/>
      <c r="H28" s="473"/>
      <c r="I28" s="473"/>
      <c r="J28" s="473"/>
      <c r="K28" s="473"/>
      <c r="L28" s="473"/>
      <c r="M28" s="473"/>
      <c r="N28" s="473"/>
      <c r="O28" s="473"/>
      <c r="P28" s="473"/>
      <c r="Q28" s="473"/>
      <c r="R28" s="473"/>
      <c r="S28" s="473"/>
      <c r="T28" s="473"/>
      <c r="U28" s="473"/>
      <c r="V28" s="473"/>
    </row>
    <row r="29" spans="1:22" ht="16.5" customHeight="1">
      <c r="C29" s="473"/>
      <c r="D29" s="473"/>
      <c r="E29" s="473"/>
      <c r="F29" s="473"/>
      <c r="G29" s="473"/>
      <c r="H29" s="473"/>
      <c r="I29" s="473"/>
      <c r="J29" s="473"/>
      <c r="K29" s="473"/>
      <c r="L29" s="473"/>
      <c r="M29" s="473"/>
      <c r="N29" s="473"/>
      <c r="O29" s="473"/>
      <c r="P29" s="473"/>
      <c r="Q29" s="473"/>
      <c r="R29" s="473"/>
      <c r="S29" s="473"/>
      <c r="T29" s="473"/>
      <c r="U29" s="473"/>
      <c r="V29" s="473"/>
    </row>
    <row r="30" spans="1:22" ht="16.5" customHeight="1">
      <c r="C30" s="473"/>
      <c r="D30" s="473"/>
      <c r="E30" s="473"/>
      <c r="F30" s="473"/>
      <c r="G30" s="473"/>
      <c r="H30" s="473"/>
      <c r="I30" s="473"/>
      <c r="J30" s="473"/>
      <c r="K30" s="473"/>
      <c r="L30" s="473"/>
      <c r="M30" s="473"/>
      <c r="N30" s="473"/>
      <c r="O30" s="473"/>
      <c r="P30" s="473"/>
      <c r="Q30" s="473"/>
      <c r="R30" s="473"/>
      <c r="S30" s="473"/>
      <c r="T30" s="473"/>
      <c r="U30" s="473"/>
      <c r="V30" s="473"/>
    </row>
    <row r="31" spans="1:22" ht="29.25" customHeight="1">
      <c r="C31" s="473"/>
      <c r="D31" s="473"/>
      <c r="E31" s="473"/>
      <c r="F31" s="473"/>
      <c r="I31" s="473"/>
      <c r="J31" s="473"/>
      <c r="K31" s="473"/>
      <c r="L31" s="473"/>
      <c r="M31" s="473"/>
      <c r="N31" s="473"/>
      <c r="O31" s="473"/>
      <c r="P31" s="473"/>
      <c r="Q31" s="473"/>
      <c r="R31" s="473"/>
      <c r="S31" s="473"/>
      <c r="T31" s="473"/>
      <c r="U31" s="473"/>
      <c r="V31" s="473"/>
    </row>
    <row r="32" spans="1:22" ht="34.5" customHeight="1">
      <c r="C32" s="473"/>
      <c r="D32" s="473"/>
      <c r="E32" s="473"/>
      <c r="F32" s="473"/>
      <c r="G32" s="480" t="s">
        <v>97</v>
      </c>
      <c r="H32" s="481">
        <v>231907</v>
      </c>
      <c r="I32" s="473"/>
      <c r="J32" s="473"/>
      <c r="K32" s="473"/>
      <c r="L32" s="473"/>
      <c r="M32" s="473"/>
      <c r="N32" s="473"/>
      <c r="O32" s="473"/>
      <c r="P32" s="473"/>
      <c r="Q32" s="473"/>
      <c r="R32" s="473"/>
      <c r="S32" s="473"/>
      <c r="T32" s="473"/>
      <c r="U32" s="473"/>
      <c r="V32" s="473"/>
    </row>
    <row r="33" spans="1:22" ht="34.5" customHeight="1">
      <c r="C33" s="473"/>
      <c r="D33" s="473"/>
      <c r="E33" s="473"/>
      <c r="F33" s="473"/>
      <c r="G33" s="473"/>
      <c r="H33" s="473"/>
      <c r="I33" s="473"/>
      <c r="J33" s="473"/>
      <c r="K33" s="473"/>
      <c r="L33" s="473"/>
      <c r="M33" s="473"/>
      <c r="N33" s="473"/>
      <c r="O33" s="473"/>
      <c r="P33" s="473"/>
      <c r="Q33" s="473"/>
      <c r="R33" s="473"/>
      <c r="S33" s="473"/>
      <c r="T33" s="473"/>
      <c r="U33" s="473"/>
      <c r="V33" s="473"/>
    </row>
    <row r="34" spans="1:22" ht="8.1" customHeight="1">
      <c r="A34" s="482"/>
      <c r="C34" s="473"/>
      <c r="D34" s="473"/>
      <c r="E34" s="473"/>
      <c r="F34" s="473"/>
      <c r="G34" s="473"/>
      <c r="H34" s="473"/>
      <c r="I34" s="473"/>
      <c r="J34" s="473"/>
      <c r="K34" s="473"/>
      <c r="L34" s="473"/>
      <c r="M34" s="473"/>
      <c r="N34" s="473"/>
      <c r="O34" s="473"/>
      <c r="P34" s="473"/>
      <c r="Q34" s="473"/>
      <c r="R34" s="473"/>
      <c r="S34" s="473"/>
      <c r="T34" s="473"/>
      <c r="U34" s="473"/>
      <c r="V34" s="473"/>
    </row>
    <row r="35" spans="1:22" ht="10.5" customHeight="1">
      <c r="A35" s="483" t="s">
        <v>688</v>
      </c>
      <c r="C35" s="473"/>
      <c r="D35" s="473"/>
      <c r="E35" s="473"/>
      <c r="F35" s="473"/>
      <c r="G35" s="473"/>
      <c r="H35" s="473"/>
      <c r="I35" s="473"/>
      <c r="J35" s="473"/>
      <c r="K35" s="473"/>
      <c r="L35" s="473"/>
      <c r="M35" s="473"/>
      <c r="N35" s="473"/>
      <c r="O35" s="473"/>
      <c r="P35" s="473"/>
      <c r="Q35" s="473"/>
      <c r="R35" s="473"/>
      <c r="S35" s="473"/>
      <c r="T35" s="473"/>
      <c r="U35" s="473"/>
      <c r="V35" s="473"/>
    </row>
    <row r="36" spans="1:22" ht="10.5" customHeight="1">
      <c r="A36" s="483" t="s">
        <v>96</v>
      </c>
      <c r="C36" s="473"/>
      <c r="D36" s="473"/>
      <c r="E36" s="473"/>
      <c r="F36" s="473"/>
      <c r="G36" s="473"/>
      <c r="H36" s="473"/>
      <c r="I36" s="473"/>
      <c r="J36" s="473"/>
      <c r="K36" s="473"/>
      <c r="L36" s="473"/>
      <c r="M36" s="473"/>
      <c r="N36" s="473"/>
      <c r="O36" s="473"/>
      <c r="P36" s="473"/>
      <c r="Q36" s="473"/>
      <c r="R36" s="473"/>
      <c r="S36" s="473"/>
      <c r="T36" s="473"/>
      <c r="U36" s="473"/>
      <c r="V36" s="473"/>
    </row>
    <row r="37" spans="1:22" ht="15.75">
      <c r="C37" s="473"/>
      <c r="D37" s="473"/>
      <c r="E37" s="473"/>
      <c r="F37" s="473"/>
      <c r="G37" s="473"/>
      <c r="H37" s="473"/>
      <c r="I37" s="473"/>
      <c r="J37" s="473"/>
      <c r="K37" s="473"/>
      <c r="L37" s="473"/>
      <c r="M37" s="473"/>
      <c r="N37" s="473"/>
      <c r="O37" s="473"/>
      <c r="P37" s="473"/>
      <c r="Q37" s="473"/>
      <c r="R37" s="473"/>
      <c r="S37" s="473"/>
      <c r="T37" s="473"/>
      <c r="U37" s="473"/>
      <c r="V37" s="473"/>
    </row>
    <row r="38" spans="1:22" ht="15.75">
      <c r="C38" s="473"/>
      <c r="D38" s="473"/>
      <c r="E38" s="473"/>
      <c r="F38" s="473"/>
      <c r="G38" s="473"/>
      <c r="H38" s="473"/>
      <c r="I38" s="473"/>
      <c r="J38" s="473"/>
      <c r="K38" s="473"/>
      <c r="L38" s="473"/>
      <c r="M38" s="473"/>
      <c r="N38" s="473"/>
      <c r="O38" s="473"/>
      <c r="P38" s="473"/>
      <c r="Q38" s="473"/>
      <c r="R38" s="473"/>
      <c r="S38" s="473"/>
      <c r="T38" s="473"/>
      <c r="U38" s="473"/>
      <c r="V38" s="473"/>
    </row>
    <row r="39" spans="1:22" ht="15.75">
      <c r="C39" s="473"/>
      <c r="D39" s="473"/>
      <c r="E39" s="473"/>
      <c r="F39" s="473"/>
      <c r="G39" s="473"/>
      <c r="H39" s="473"/>
      <c r="I39" s="473"/>
      <c r="J39" s="473"/>
      <c r="K39" s="473"/>
      <c r="L39" s="473"/>
      <c r="M39" s="473"/>
      <c r="N39" s="473"/>
      <c r="O39" s="473"/>
      <c r="P39" s="473"/>
      <c r="Q39" s="473"/>
      <c r="R39" s="473"/>
      <c r="S39" s="473"/>
      <c r="T39" s="473"/>
      <c r="U39" s="473"/>
      <c r="V39" s="473"/>
    </row>
    <row r="40" spans="1:22" ht="15.75">
      <c r="C40" s="473"/>
      <c r="D40" s="473"/>
      <c r="E40" s="473"/>
      <c r="F40" s="473"/>
      <c r="G40" s="473"/>
      <c r="H40" s="473"/>
      <c r="I40" s="473"/>
      <c r="J40" s="473"/>
      <c r="K40" s="473"/>
      <c r="L40" s="473"/>
      <c r="M40" s="473"/>
      <c r="N40" s="473"/>
      <c r="O40" s="473"/>
      <c r="P40" s="473"/>
      <c r="Q40" s="473"/>
      <c r="R40" s="473"/>
      <c r="S40" s="473"/>
      <c r="T40" s="473"/>
      <c r="U40" s="473"/>
      <c r="V40" s="473"/>
    </row>
    <row r="41" spans="1:22" ht="15.75">
      <c r="C41" s="473"/>
      <c r="D41" s="473"/>
      <c r="E41" s="473"/>
      <c r="F41" s="473"/>
      <c r="G41" s="473"/>
      <c r="H41" s="473"/>
      <c r="I41" s="473"/>
      <c r="J41" s="473"/>
      <c r="K41" s="473"/>
      <c r="L41" s="473"/>
      <c r="M41" s="473"/>
      <c r="N41" s="473"/>
      <c r="O41" s="473"/>
      <c r="P41" s="473"/>
      <c r="Q41" s="473"/>
      <c r="R41" s="473"/>
      <c r="S41" s="473"/>
      <c r="T41" s="473"/>
      <c r="U41" s="473"/>
      <c r="V41" s="473"/>
    </row>
    <row r="42" spans="1:22" ht="15.75">
      <c r="C42" s="473"/>
      <c r="D42" s="473"/>
      <c r="E42" s="473"/>
      <c r="F42" s="473"/>
      <c r="G42" s="473"/>
      <c r="H42" s="473"/>
      <c r="I42" s="473"/>
      <c r="J42" s="473"/>
      <c r="K42" s="473"/>
      <c r="L42" s="473"/>
      <c r="M42" s="473"/>
      <c r="N42" s="473"/>
      <c r="O42" s="473"/>
      <c r="P42" s="473"/>
      <c r="Q42" s="473"/>
      <c r="R42" s="473"/>
      <c r="S42" s="473"/>
      <c r="T42" s="473"/>
      <c r="U42" s="473"/>
      <c r="V42" s="473"/>
    </row>
    <row r="43" spans="1:22" ht="15.75">
      <c r="C43" s="473"/>
      <c r="D43" s="473"/>
      <c r="E43" s="473"/>
      <c r="F43" s="473"/>
      <c r="G43" s="473"/>
      <c r="H43" s="473"/>
      <c r="I43" s="473"/>
      <c r="J43" s="473"/>
      <c r="K43" s="473"/>
      <c r="L43" s="473"/>
      <c r="M43" s="473"/>
      <c r="N43" s="473"/>
      <c r="O43" s="473"/>
      <c r="P43" s="473"/>
      <c r="Q43" s="473"/>
      <c r="R43" s="473"/>
      <c r="S43" s="473"/>
      <c r="T43" s="473"/>
      <c r="U43" s="473"/>
      <c r="V43" s="473"/>
    </row>
    <row r="44" spans="1:22" ht="15.75">
      <c r="C44" s="473"/>
      <c r="D44" s="473"/>
      <c r="E44" s="473"/>
      <c r="F44" s="473"/>
      <c r="G44" s="473"/>
      <c r="H44" s="473"/>
      <c r="I44" s="473"/>
      <c r="J44" s="473"/>
      <c r="K44" s="473"/>
      <c r="L44" s="473"/>
      <c r="M44" s="473"/>
      <c r="N44" s="473"/>
      <c r="O44" s="473"/>
      <c r="P44" s="473"/>
      <c r="Q44" s="473"/>
      <c r="R44" s="473"/>
      <c r="S44" s="473"/>
      <c r="T44" s="473"/>
      <c r="U44" s="473"/>
      <c r="V44" s="473"/>
    </row>
    <row r="45" spans="1:22" ht="15.75">
      <c r="C45" s="473"/>
      <c r="D45" s="473"/>
      <c r="E45" s="473"/>
      <c r="F45" s="473"/>
      <c r="G45" s="473"/>
      <c r="H45" s="473"/>
      <c r="I45" s="473"/>
      <c r="J45" s="473"/>
      <c r="K45" s="473"/>
      <c r="L45" s="473"/>
      <c r="M45" s="473"/>
      <c r="N45" s="473"/>
      <c r="O45" s="473"/>
      <c r="P45" s="473"/>
      <c r="Q45" s="473"/>
      <c r="R45" s="473"/>
      <c r="S45" s="473"/>
      <c r="T45" s="473"/>
      <c r="U45" s="473"/>
      <c r="V45" s="473"/>
    </row>
    <row r="46" spans="1:22" ht="15.75">
      <c r="C46" s="473"/>
      <c r="D46" s="473"/>
      <c r="E46" s="473"/>
      <c r="F46" s="473"/>
      <c r="G46" s="473"/>
      <c r="H46" s="473"/>
      <c r="I46" s="473"/>
      <c r="J46" s="473"/>
      <c r="K46" s="473"/>
      <c r="L46" s="473"/>
      <c r="M46" s="473"/>
      <c r="N46" s="473"/>
      <c r="O46" s="473"/>
      <c r="P46" s="473"/>
      <c r="Q46" s="473"/>
      <c r="R46" s="473"/>
      <c r="S46" s="473"/>
      <c r="T46" s="473"/>
      <c r="U46" s="473"/>
      <c r="V46" s="473"/>
    </row>
    <row r="47" spans="1:22" ht="15.75">
      <c r="C47" s="473"/>
      <c r="D47" s="473"/>
      <c r="E47" s="473"/>
      <c r="F47" s="473"/>
      <c r="G47" s="473"/>
      <c r="H47" s="473"/>
      <c r="I47" s="473"/>
      <c r="J47" s="473"/>
      <c r="K47" s="473"/>
      <c r="L47" s="473"/>
      <c r="M47" s="473"/>
      <c r="N47" s="473"/>
      <c r="O47" s="473"/>
      <c r="P47" s="473"/>
      <c r="Q47" s="473"/>
      <c r="R47" s="473"/>
      <c r="S47" s="473"/>
      <c r="T47" s="473"/>
      <c r="U47" s="473"/>
      <c r="V47" s="473"/>
    </row>
    <row r="48" spans="1:22" ht="15.75">
      <c r="C48" s="473"/>
      <c r="D48" s="473"/>
      <c r="E48" s="473"/>
      <c r="F48" s="473"/>
      <c r="G48" s="473"/>
      <c r="H48" s="473"/>
      <c r="I48" s="473"/>
      <c r="J48" s="473"/>
      <c r="K48" s="473"/>
      <c r="L48" s="473"/>
      <c r="M48" s="473"/>
      <c r="N48" s="473"/>
      <c r="O48" s="473"/>
      <c r="P48" s="473"/>
      <c r="Q48" s="473"/>
      <c r="R48" s="473"/>
      <c r="S48" s="473"/>
      <c r="T48" s="473"/>
      <c r="U48" s="473"/>
      <c r="V48" s="473"/>
    </row>
    <row r="49" spans="3:22" ht="15.75">
      <c r="C49" s="473"/>
      <c r="D49" s="473"/>
      <c r="E49" s="473"/>
      <c r="F49" s="473"/>
      <c r="G49" s="473"/>
      <c r="H49" s="473"/>
      <c r="I49" s="473"/>
      <c r="J49" s="473"/>
      <c r="K49" s="473"/>
      <c r="L49" s="473"/>
      <c r="M49" s="473"/>
      <c r="N49" s="473"/>
      <c r="O49" s="473"/>
      <c r="P49" s="473"/>
      <c r="Q49" s="473"/>
      <c r="R49" s="473"/>
      <c r="S49" s="473"/>
      <c r="T49" s="473"/>
      <c r="U49" s="473"/>
      <c r="V49" s="473"/>
    </row>
    <row r="50" spans="3:22" ht="15.75">
      <c r="C50" s="473"/>
      <c r="D50" s="473"/>
      <c r="E50" s="473"/>
      <c r="F50" s="473"/>
      <c r="G50" s="473"/>
      <c r="H50" s="473"/>
      <c r="I50" s="473"/>
      <c r="J50" s="473"/>
      <c r="K50" s="473"/>
      <c r="L50" s="473"/>
      <c r="M50" s="473"/>
      <c r="N50" s="473"/>
      <c r="O50" s="473"/>
      <c r="P50" s="473"/>
      <c r="Q50" s="473"/>
      <c r="R50" s="473"/>
      <c r="S50" s="473"/>
      <c r="T50" s="473"/>
      <c r="U50" s="473"/>
      <c r="V50" s="473"/>
    </row>
    <row r="51" spans="3:22" ht="15.75">
      <c r="C51" s="473"/>
      <c r="D51" s="473"/>
      <c r="E51" s="473"/>
      <c r="F51" s="473"/>
      <c r="G51" s="473"/>
      <c r="H51" s="473"/>
      <c r="I51" s="473"/>
      <c r="J51" s="473"/>
      <c r="K51" s="473"/>
      <c r="L51" s="473"/>
      <c r="M51" s="473"/>
      <c r="N51" s="473"/>
      <c r="O51" s="473"/>
      <c r="P51" s="473"/>
      <c r="Q51" s="473"/>
      <c r="R51" s="473"/>
      <c r="S51" s="473"/>
      <c r="T51" s="473"/>
      <c r="U51" s="473"/>
      <c r="V51" s="473"/>
    </row>
    <row r="52" spans="3:22" ht="15.75">
      <c r="C52" s="473"/>
      <c r="D52" s="473"/>
      <c r="E52" s="473"/>
      <c r="F52" s="473"/>
      <c r="G52" s="473"/>
      <c r="H52" s="473"/>
      <c r="I52" s="473"/>
      <c r="J52" s="473"/>
      <c r="K52" s="473"/>
      <c r="L52" s="473"/>
      <c r="M52" s="473"/>
      <c r="N52" s="473"/>
      <c r="O52" s="473"/>
      <c r="P52" s="473"/>
      <c r="Q52" s="473"/>
      <c r="R52" s="473"/>
      <c r="S52" s="473"/>
      <c r="T52" s="473"/>
      <c r="U52" s="473"/>
      <c r="V52" s="473"/>
    </row>
    <row r="53" spans="3:22" ht="15.75">
      <c r="C53" s="473"/>
      <c r="D53" s="473"/>
      <c r="E53" s="473"/>
      <c r="F53" s="473"/>
      <c r="G53" s="473"/>
      <c r="H53" s="473"/>
      <c r="I53" s="473"/>
      <c r="J53" s="473"/>
      <c r="K53" s="473"/>
      <c r="L53" s="473"/>
      <c r="M53" s="473"/>
      <c r="N53" s="473"/>
      <c r="O53" s="473"/>
      <c r="P53" s="473"/>
      <c r="Q53" s="473"/>
      <c r="R53" s="473"/>
      <c r="S53" s="473"/>
      <c r="T53" s="473"/>
      <c r="U53" s="473"/>
      <c r="V53" s="473"/>
    </row>
    <row r="54" spans="3:22" ht="15.75">
      <c r="C54" s="473"/>
      <c r="D54" s="473"/>
      <c r="E54" s="473"/>
      <c r="F54" s="473"/>
      <c r="G54" s="473"/>
      <c r="H54" s="473"/>
      <c r="I54" s="473"/>
      <c r="J54" s="473"/>
      <c r="K54" s="473"/>
      <c r="L54" s="473"/>
      <c r="M54" s="473"/>
      <c r="N54" s="473"/>
      <c r="O54" s="473"/>
      <c r="P54" s="473"/>
      <c r="Q54" s="473"/>
      <c r="R54" s="473"/>
      <c r="S54" s="473"/>
      <c r="T54" s="473"/>
      <c r="U54" s="473"/>
      <c r="V54" s="473"/>
    </row>
    <row r="55" spans="3:22" ht="15.75">
      <c r="C55" s="473"/>
      <c r="D55" s="473"/>
      <c r="E55" s="473"/>
      <c r="F55" s="473"/>
      <c r="G55" s="473"/>
      <c r="H55" s="473"/>
      <c r="I55" s="473"/>
      <c r="J55" s="473"/>
      <c r="K55" s="473"/>
      <c r="L55" s="473"/>
      <c r="M55" s="473"/>
      <c r="N55" s="473"/>
      <c r="O55" s="473"/>
      <c r="P55" s="473"/>
      <c r="Q55" s="473"/>
      <c r="R55" s="473"/>
      <c r="S55" s="473"/>
      <c r="T55" s="473"/>
      <c r="U55" s="473"/>
      <c r="V55" s="473"/>
    </row>
    <row r="56" spans="3:22" ht="15.75">
      <c r="C56" s="473"/>
      <c r="D56" s="473"/>
      <c r="E56" s="473"/>
      <c r="F56" s="473"/>
      <c r="G56" s="473"/>
      <c r="H56" s="473"/>
      <c r="I56" s="473"/>
      <c r="J56" s="473"/>
      <c r="K56" s="473"/>
      <c r="L56" s="473"/>
      <c r="M56" s="473"/>
      <c r="N56" s="473"/>
      <c r="O56" s="473"/>
      <c r="P56" s="473"/>
      <c r="Q56" s="473"/>
      <c r="R56" s="473"/>
      <c r="S56" s="473"/>
      <c r="T56" s="473"/>
      <c r="U56" s="473"/>
      <c r="V56" s="473"/>
    </row>
    <row r="57" spans="3:22" ht="15.75">
      <c r="C57" s="473"/>
      <c r="D57" s="473"/>
      <c r="E57" s="473"/>
      <c r="F57" s="473"/>
      <c r="G57" s="473"/>
      <c r="H57" s="473"/>
      <c r="I57" s="473"/>
      <c r="J57" s="473"/>
      <c r="K57" s="473"/>
      <c r="L57" s="473"/>
      <c r="M57" s="473"/>
      <c r="N57" s="473"/>
      <c r="O57" s="473"/>
      <c r="P57" s="473"/>
      <c r="Q57" s="473"/>
      <c r="R57" s="473"/>
      <c r="S57" s="473"/>
      <c r="T57" s="473"/>
      <c r="U57" s="473"/>
      <c r="V57" s="473"/>
    </row>
    <row r="58" spans="3:22" ht="15.75">
      <c r="C58" s="473"/>
      <c r="D58" s="473"/>
      <c r="E58" s="473"/>
      <c r="F58" s="473"/>
      <c r="G58" s="473"/>
      <c r="H58" s="473"/>
      <c r="I58" s="473"/>
      <c r="J58" s="473"/>
      <c r="K58" s="473"/>
      <c r="L58" s="473"/>
      <c r="M58" s="473"/>
      <c r="N58" s="473"/>
      <c r="O58" s="473"/>
      <c r="P58" s="473"/>
      <c r="Q58" s="473"/>
      <c r="R58" s="473"/>
      <c r="S58" s="473"/>
      <c r="T58" s="473"/>
      <c r="U58" s="473"/>
      <c r="V58" s="473"/>
    </row>
    <row r="59" spans="3:22" ht="15.75">
      <c r="C59" s="473"/>
      <c r="D59" s="473"/>
      <c r="E59" s="473"/>
      <c r="F59" s="473"/>
      <c r="G59" s="473"/>
      <c r="H59" s="473"/>
      <c r="I59" s="473"/>
      <c r="J59" s="473"/>
      <c r="K59" s="473"/>
      <c r="L59" s="473"/>
      <c r="M59" s="473"/>
      <c r="N59" s="473"/>
      <c r="O59" s="473"/>
      <c r="P59" s="473"/>
      <c r="Q59" s="473"/>
      <c r="R59" s="473"/>
      <c r="S59" s="473"/>
      <c r="T59" s="473"/>
      <c r="U59" s="473"/>
      <c r="V59" s="473"/>
    </row>
    <row r="60" spans="3:22" ht="15.75">
      <c r="C60" s="473"/>
      <c r="D60" s="473"/>
      <c r="E60" s="473"/>
      <c r="F60" s="473"/>
      <c r="G60" s="473"/>
      <c r="H60" s="473"/>
      <c r="I60" s="473"/>
      <c r="J60" s="473"/>
      <c r="K60" s="473"/>
      <c r="L60" s="473"/>
      <c r="M60" s="473"/>
      <c r="N60" s="473"/>
      <c r="O60" s="473"/>
      <c r="P60" s="473"/>
      <c r="Q60" s="473"/>
      <c r="R60" s="473"/>
      <c r="S60" s="473"/>
      <c r="T60" s="473"/>
      <c r="U60" s="473"/>
      <c r="V60" s="473"/>
    </row>
    <row r="61" spans="3:22" ht="15.75">
      <c r="C61" s="473"/>
      <c r="D61" s="473"/>
      <c r="E61" s="473"/>
      <c r="F61" s="473"/>
      <c r="G61" s="473"/>
      <c r="H61" s="473"/>
      <c r="I61" s="473"/>
      <c r="J61" s="473"/>
      <c r="K61" s="473"/>
      <c r="L61" s="473"/>
      <c r="M61" s="473"/>
      <c r="N61" s="473"/>
      <c r="O61" s="473"/>
      <c r="P61" s="473"/>
      <c r="Q61" s="473"/>
      <c r="R61" s="473"/>
      <c r="S61" s="473"/>
      <c r="T61" s="473"/>
      <c r="U61" s="473"/>
      <c r="V61" s="473"/>
    </row>
    <row r="62" spans="3:22" ht="15.75">
      <c r="C62" s="473"/>
      <c r="D62" s="473"/>
      <c r="E62" s="473"/>
      <c r="F62" s="473"/>
      <c r="G62" s="473"/>
      <c r="H62" s="473"/>
      <c r="I62" s="473"/>
      <c r="J62" s="473"/>
      <c r="K62" s="473"/>
      <c r="L62" s="473"/>
      <c r="M62" s="473"/>
      <c r="N62" s="473"/>
      <c r="O62" s="473"/>
      <c r="P62" s="473"/>
      <c r="Q62" s="473"/>
      <c r="R62" s="473"/>
      <c r="S62" s="473"/>
      <c r="T62" s="473"/>
      <c r="U62" s="473"/>
      <c r="V62" s="473"/>
    </row>
    <row r="63" spans="3:22" ht="15.75">
      <c r="C63" s="473"/>
      <c r="D63" s="473"/>
      <c r="E63" s="473"/>
      <c r="F63" s="473"/>
      <c r="G63" s="473"/>
      <c r="H63" s="473"/>
      <c r="I63" s="473"/>
      <c r="J63" s="473"/>
      <c r="K63" s="473"/>
      <c r="L63" s="473"/>
      <c r="M63" s="473"/>
      <c r="N63" s="473"/>
      <c r="O63" s="473"/>
      <c r="P63" s="473"/>
      <c r="Q63" s="473"/>
      <c r="R63" s="473"/>
      <c r="S63" s="473"/>
      <c r="T63" s="473"/>
      <c r="U63" s="473"/>
      <c r="V63" s="473"/>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3" firstPageNumber="48" orientation="landscape" useFirstPageNumber="1" r:id="rId1"/>
  <headerFooter scaleWithDoc="0">
    <oddHeader>&amp;L&amp;G&amp;R&amp;G</oddHeader>
    <oddFooter>&amp;R&amp;"Montserrat,Negrita"48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B7F59-2664-41A9-9EF2-1EBC67CE63E1}">
  <sheetPr codeName="Hoja33"/>
  <dimension ref="A1:Q51"/>
  <sheetViews>
    <sheetView zoomScale="70" zoomScaleNormal="70" workbookViewId="0">
      <selection activeCell="A4" sqref="A4:Q4"/>
    </sheetView>
  </sheetViews>
  <sheetFormatPr baseColWidth="10" defaultRowHeight="12.75"/>
  <cols>
    <col min="1" max="1" width="45.7109375" style="262" customWidth="1"/>
    <col min="2" max="2" width="1.42578125" style="262" customWidth="1"/>
    <col min="3" max="8" width="16.7109375" style="262" customWidth="1"/>
    <col min="9" max="9" width="1.42578125" style="262" customWidth="1"/>
    <col min="10" max="15" width="16.7109375" style="262" customWidth="1"/>
    <col min="16" max="16" width="1.42578125" style="262" customWidth="1"/>
    <col min="17" max="17" width="16.7109375" style="262" customWidth="1"/>
    <col min="18" max="16384" width="11.42578125" style="262"/>
  </cols>
  <sheetData>
    <row r="1" spans="1:17" ht="24.95" customHeight="1">
      <c r="A1" s="128" t="s">
        <v>62</v>
      </c>
      <c r="B1" s="128"/>
      <c r="C1" s="128"/>
      <c r="D1" s="128"/>
      <c r="E1" s="128"/>
      <c r="F1" s="128"/>
      <c r="G1" s="128"/>
      <c r="H1" s="128"/>
      <c r="I1" s="128"/>
      <c r="J1" s="128"/>
      <c r="K1" s="128"/>
      <c r="L1" s="128"/>
      <c r="M1" s="128"/>
      <c r="N1" s="128"/>
      <c r="O1" s="128"/>
      <c r="P1" s="128"/>
      <c r="Q1" s="128"/>
    </row>
    <row r="2" spans="1:17" ht="5.0999999999999996" customHeight="1">
      <c r="A2" s="693"/>
      <c r="B2" s="693"/>
      <c r="C2" s="693"/>
      <c r="D2" s="693"/>
      <c r="E2" s="693"/>
      <c r="F2" s="693"/>
      <c r="G2" s="693"/>
      <c r="H2" s="693"/>
      <c r="I2" s="693"/>
      <c r="J2" s="693"/>
      <c r="K2" s="693"/>
      <c r="L2" s="693"/>
      <c r="M2" s="693"/>
      <c r="N2" s="693"/>
      <c r="O2" s="693"/>
      <c r="P2" s="693"/>
      <c r="Q2" s="693"/>
    </row>
    <row r="3" spans="1:17" ht="35.1" customHeight="1">
      <c r="A3" s="693" t="s">
        <v>730</v>
      </c>
      <c r="B3" s="693"/>
      <c r="C3" s="693"/>
      <c r="D3" s="693"/>
      <c r="E3" s="693"/>
      <c r="F3" s="693"/>
      <c r="G3" s="693"/>
      <c r="H3" s="693"/>
      <c r="I3" s="693"/>
      <c r="J3" s="693"/>
      <c r="K3" s="693"/>
      <c r="L3" s="693"/>
      <c r="M3" s="693"/>
      <c r="N3" s="693"/>
      <c r="O3" s="693"/>
      <c r="P3" s="693"/>
      <c r="Q3" s="693"/>
    </row>
    <row r="4" spans="1:17" ht="24.95" customHeight="1">
      <c r="A4" s="693" t="str">
        <f>UPPER(CONCATENATE("Abril 2023"))</f>
        <v>ABRIL 2023</v>
      </c>
      <c r="B4" s="693"/>
      <c r="C4" s="693"/>
      <c r="D4" s="693"/>
      <c r="E4" s="693"/>
      <c r="F4" s="693"/>
      <c r="G4" s="693"/>
      <c r="H4" s="693"/>
      <c r="I4" s="693"/>
      <c r="J4" s="693"/>
      <c r="K4" s="693"/>
      <c r="L4" s="693"/>
      <c r="M4" s="693"/>
      <c r="N4" s="693"/>
      <c r="O4" s="693"/>
      <c r="P4" s="693"/>
      <c r="Q4" s="693"/>
    </row>
    <row r="5" spans="1:17">
      <c r="A5" s="136"/>
      <c r="B5" s="128"/>
      <c r="C5" s="128"/>
      <c r="D5" s="128"/>
      <c r="E5" s="128"/>
      <c r="F5" s="128"/>
      <c r="G5" s="128"/>
      <c r="H5" s="128"/>
      <c r="I5" s="128"/>
      <c r="J5" s="128"/>
      <c r="K5" s="128"/>
      <c r="L5" s="128"/>
      <c r="M5" s="128"/>
      <c r="N5" s="128"/>
      <c r="O5" s="128"/>
      <c r="P5" s="128"/>
      <c r="Q5" s="128"/>
    </row>
    <row r="6" spans="1:17" ht="45" customHeight="1">
      <c r="A6" s="652" t="s">
        <v>536</v>
      </c>
      <c r="B6" s="163"/>
      <c r="C6" s="629" t="s">
        <v>537</v>
      </c>
      <c r="D6" s="629"/>
      <c r="E6" s="629"/>
      <c r="F6" s="629"/>
      <c r="G6" s="629"/>
      <c r="H6" s="629"/>
      <c r="I6" s="163"/>
      <c r="J6" s="629" t="s">
        <v>538</v>
      </c>
      <c r="K6" s="629"/>
      <c r="L6" s="629"/>
      <c r="M6" s="629"/>
      <c r="N6" s="629"/>
      <c r="O6" s="629"/>
      <c r="P6" s="694"/>
      <c r="Q6" s="629" t="s">
        <v>103</v>
      </c>
    </row>
    <row r="7" spans="1:17" ht="54" customHeight="1">
      <c r="A7" s="652"/>
      <c r="B7" s="163"/>
      <c r="C7" s="352" t="s">
        <v>539</v>
      </c>
      <c r="D7" s="352" t="s">
        <v>540</v>
      </c>
      <c r="E7" s="352" t="s">
        <v>541</v>
      </c>
      <c r="F7" s="352" t="s">
        <v>555</v>
      </c>
      <c r="G7" s="352" t="s">
        <v>542</v>
      </c>
      <c r="H7" s="352" t="s">
        <v>107</v>
      </c>
      <c r="I7" s="163"/>
      <c r="J7" s="352" t="s">
        <v>543</v>
      </c>
      <c r="K7" s="352" t="s">
        <v>544</v>
      </c>
      <c r="L7" s="352" t="s">
        <v>545</v>
      </c>
      <c r="M7" s="352" t="s">
        <v>546</v>
      </c>
      <c r="N7" s="352" t="s">
        <v>547</v>
      </c>
      <c r="O7" s="352" t="s">
        <v>107</v>
      </c>
      <c r="P7" s="694"/>
      <c r="Q7" s="629"/>
    </row>
    <row r="8" spans="1:17" ht="8.1" customHeight="1">
      <c r="A8" s="263"/>
      <c r="B8" s="163"/>
      <c r="C8" s="163"/>
      <c r="D8" s="163"/>
      <c r="E8" s="163"/>
      <c r="F8" s="163"/>
      <c r="G8" s="163"/>
      <c r="H8" s="163"/>
      <c r="I8" s="163"/>
      <c r="J8" s="163"/>
      <c r="K8" s="163"/>
      <c r="L8" s="163"/>
      <c r="M8" s="163"/>
      <c r="N8" s="163"/>
      <c r="O8" s="163"/>
      <c r="P8" s="163"/>
      <c r="Q8" s="163"/>
    </row>
    <row r="9" spans="1:17" ht="20.100000000000001" customHeight="1">
      <c r="A9" s="264" t="s">
        <v>108</v>
      </c>
      <c r="B9" s="163"/>
      <c r="C9" s="265"/>
      <c r="D9" s="265"/>
      <c r="E9" s="265"/>
      <c r="F9" s="265"/>
      <c r="G9" s="265"/>
      <c r="H9" s="266">
        <v>0</v>
      </c>
      <c r="I9" s="196"/>
      <c r="J9" s="265">
        <v>10</v>
      </c>
      <c r="K9" s="265"/>
      <c r="L9" s="265"/>
      <c r="M9" s="265"/>
      <c r="N9" s="265"/>
      <c r="O9" s="266">
        <v>10</v>
      </c>
      <c r="P9" s="196"/>
      <c r="Q9" s="266">
        <v>10</v>
      </c>
    </row>
    <row r="10" spans="1:17" ht="20.100000000000001" customHeight="1">
      <c r="A10" s="264" t="s">
        <v>109</v>
      </c>
      <c r="B10" s="163"/>
      <c r="C10" s="265"/>
      <c r="D10" s="265"/>
      <c r="E10" s="265"/>
      <c r="F10" s="265"/>
      <c r="G10" s="265"/>
      <c r="H10" s="266">
        <v>0</v>
      </c>
      <c r="I10" s="196"/>
      <c r="J10" s="265">
        <v>46</v>
      </c>
      <c r="K10" s="265"/>
      <c r="L10" s="265">
        <v>5</v>
      </c>
      <c r="M10" s="265">
        <v>2</v>
      </c>
      <c r="N10" s="265"/>
      <c r="O10" s="266">
        <v>53</v>
      </c>
      <c r="P10" s="196"/>
      <c r="Q10" s="266">
        <v>53</v>
      </c>
    </row>
    <row r="11" spans="1:17" ht="20.100000000000001" customHeight="1">
      <c r="A11" s="264" t="s">
        <v>110</v>
      </c>
      <c r="B11" s="163"/>
      <c r="C11" s="265"/>
      <c r="D11" s="265"/>
      <c r="E11" s="265"/>
      <c r="F11" s="265"/>
      <c r="G11" s="265"/>
      <c r="H11" s="266">
        <v>0</v>
      </c>
      <c r="I11" s="196"/>
      <c r="J11" s="265">
        <v>1</v>
      </c>
      <c r="K11" s="265"/>
      <c r="L11" s="265"/>
      <c r="M11" s="265"/>
      <c r="N11" s="265"/>
      <c r="O11" s="266">
        <v>1</v>
      </c>
      <c r="P11" s="196"/>
      <c r="Q11" s="266">
        <v>1</v>
      </c>
    </row>
    <row r="12" spans="1:17" ht="20.100000000000001" customHeight="1">
      <c r="A12" s="264" t="s">
        <v>111</v>
      </c>
      <c r="B12" s="163"/>
      <c r="C12" s="265"/>
      <c r="D12" s="265"/>
      <c r="E12" s="265"/>
      <c r="F12" s="265"/>
      <c r="G12" s="265"/>
      <c r="H12" s="266">
        <v>0</v>
      </c>
      <c r="I12" s="196"/>
      <c r="J12" s="265"/>
      <c r="K12" s="265"/>
      <c r="L12" s="265">
        <v>1</v>
      </c>
      <c r="M12" s="265"/>
      <c r="N12" s="265"/>
      <c r="O12" s="266">
        <v>1</v>
      </c>
      <c r="P12" s="196"/>
      <c r="Q12" s="266">
        <v>1</v>
      </c>
    </row>
    <row r="13" spans="1:17" ht="20.100000000000001" customHeight="1">
      <c r="A13" s="264" t="s">
        <v>114</v>
      </c>
      <c r="B13" s="163"/>
      <c r="C13" s="265"/>
      <c r="D13" s="265"/>
      <c r="E13" s="265"/>
      <c r="F13" s="265"/>
      <c r="G13" s="265"/>
      <c r="H13" s="266">
        <v>0</v>
      </c>
      <c r="I13" s="196"/>
      <c r="J13" s="265">
        <v>12</v>
      </c>
      <c r="K13" s="265"/>
      <c r="L13" s="265"/>
      <c r="M13" s="265"/>
      <c r="N13" s="265"/>
      <c r="O13" s="266">
        <v>12</v>
      </c>
      <c r="P13" s="196"/>
      <c r="Q13" s="266">
        <v>12</v>
      </c>
    </row>
    <row r="14" spans="1:17" ht="20.100000000000001" customHeight="1">
      <c r="A14" s="264" t="s">
        <v>115</v>
      </c>
      <c r="B14" s="163"/>
      <c r="C14" s="265"/>
      <c r="D14" s="265"/>
      <c r="E14" s="265"/>
      <c r="F14" s="265"/>
      <c r="G14" s="265"/>
      <c r="H14" s="266">
        <v>0</v>
      </c>
      <c r="I14" s="196"/>
      <c r="J14" s="265">
        <v>4</v>
      </c>
      <c r="K14" s="265"/>
      <c r="L14" s="265"/>
      <c r="M14" s="265"/>
      <c r="N14" s="265"/>
      <c r="O14" s="266">
        <v>4</v>
      </c>
      <c r="P14" s="196"/>
      <c r="Q14" s="266">
        <v>4</v>
      </c>
    </row>
    <row r="15" spans="1:17" ht="20.100000000000001" customHeight="1">
      <c r="A15" s="264" t="s">
        <v>116</v>
      </c>
      <c r="B15" s="163"/>
      <c r="C15" s="265"/>
      <c r="D15" s="265"/>
      <c r="E15" s="265"/>
      <c r="F15" s="265"/>
      <c r="G15" s="265"/>
      <c r="H15" s="266">
        <v>0</v>
      </c>
      <c r="I15" s="196"/>
      <c r="J15" s="265">
        <v>37</v>
      </c>
      <c r="K15" s="265"/>
      <c r="L15" s="265">
        <v>1</v>
      </c>
      <c r="M15" s="265"/>
      <c r="N15" s="265">
        <v>2</v>
      </c>
      <c r="O15" s="266">
        <v>40</v>
      </c>
      <c r="P15" s="196"/>
      <c r="Q15" s="266">
        <v>40</v>
      </c>
    </row>
    <row r="16" spans="1:17" ht="20.100000000000001" customHeight="1">
      <c r="A16" s="264" t="s">
        <v>112</v>
      </c>
      <c r="B16" s="163"/>
      <c r="C16" s="265"/>
      <c r="D16" s="265"/>
      <c r="E16" s="265"/>
      <c r="F16" s="265"/>
      <c r="G16" s="265"/>
      <c r="H16" s="266">
        <v>0</v>
      </c>
      <c r="I16" s="196"/>
      <c r="J16" s="265">
        <v>4</v>
      </c>
      <c r="K16" s="265"/>
      <c r="L16" s="265">
        <v>1</v>
      </c>
      <c r="M16" s="265"/>
      <c r="N16" s="265"/>
      <c r="O16" s="266">
        <v>5</v>
      </c>
      <c r="P16" s="196"/>
      <c r="Q16" s="266">
        <v>5</v>
      </c>
    </row>
    <row r="17" spans="1:17" ht="20.100000000000001" customHeight="1">
      <c r="A17" s="264" t="s">
        <v>113</v>
      </c>
      <c r="B17" s="163"/>
      <c r="C17" s="265"/>
      <c r="D17" s="265"/>
      <c r="E17" s="265"/>
      <c r="F17" s="265"/>
      <c r="G17" s="265"/>
      <c r="H17" s="266">
        <v>0</v>
      </c>
      <c r="I17" s="196"/>
      <c r="J17" s="265">
        <v>13</v>
      </c>
      <c r="K17" s="265"/>
      <c r="L17" s="265"/>
      <c r="M17" s="265">
        <v>1</v>
      </c>
      <c r="N17" s="265"/>
      <c r="O17" s="266">
        <v>14</v>
      </c>
      <c r="P17" s="196"/>
      <c r="Q17" s="266">
        <v>14</v>
      </c>
    </row>
    <row r="18" spans="1:17" ht="20.100000000000001" customHeight="1">
      <c r="A18" s="264" t="s">
        <v>117</v>
      </c>
      <c r="B18" s="163"/>
      <c r="C18" s="265"/>
      <c r="D18" s="265"/>
      <c r="E18" s="265"/>
      <c r="F18" s="265"/>
      <c r="G18" s="265"/>
      <c r="H18" s="266">
        <v>0</v>
      </c>
      <c r="I18" s="196"/>
      <c r="J18" s="265"/>
      <c r="K18" s="265"/>
      <c r="L18" s="265"/>
      <c r="M18" s="265"/>
      <c r="N18" s="265"/>
      <c r="O18" s="266">
        <v>0</v>
      </c>
      <c r="P18" s="196"/>
      <c r="Q18" s="266">
        <v>0</v>
      </c>
    </row>
    <row r="19" spans="1:17" ht="20.100000000000001" customHeight="1">
      <c r="A19" s="264" t="s">
        <v>122</v>
      </c>
      <c r="B19" s="163"/>
      <c r="C19" s="265"/>
      <c r="D19" s="265"/>
      <c r="E19" s="265"/>
      <c r="F19" s="265"/>
      <c r="G19" s="265"/>
      <c r="H19" s="266">
        <v>0</v>
      </c>
      <c r="I19" s="196"/>
      <c r="J19" s="265">
        <v>44</v>
      </c>
      <c r="K19" s="265"/>
      <c r="L19" s="265"/>
      <c r="M19" s="265">
        <v>1</v>
      </c>
      <c r="N19" s="265"/>
      <c r="O19" s="266">
        <v>45</v>
      </c>
      <c r="P19" s="196"/>
      <c r="Q19" s="266">
        <v>45</v>
      </c>
    </row>
    <row r="20" spans="1:17" ht="20.100000000000001" customHeight="1">
      <c r="A20" s="264" t="s">
        <v>118</v>
      </c>
      <c r="B20" s="163"/>
      <c r="C20" s="265"/>
      <c r="D20" s="265"/>
      <c r="E20" s="265"/>
      <c r="F20" s="265"/>
      <c r="G20" s="265"/>
      <c r="H20" s="266">
        <v>0</v>
      </c>
      <c r="I20" s="196"/>
      <c r="J20" s="265">
        <v>2</v>
      </c>
      <c r="K20" s="265"/>
      <c r="L20" s="265"/>
      <c r="M20" s="265"/>
      <c r="N20" s="265"/>
      <c r="O20" s="266">
        <v>2</v>
      </c>
      <c r="P20" s="196"/>
      <c r="Q20" s="266">
        <v>2</v>
      </c>
    </row>
    <row r="21" spans="1:17" ht="20.100000000000001" customHeight="1">
      <c r="A21" s="264" t="s">
        <v>119</v>
      </c>
      <c r="B21" s="163"/>
      <c r="C21" s="265"/>
      <c r="D21" s="265"/>
      <c r="E21" s="265"/>
      <c r="F21" s="265"/>
      <c r="G21" s="265"/>
      <c r="H21" s="266">
        <v>0</v>
      </c>
      <c r="I21" s="196"/>
      <c r="J21" s="265">
        <v>8</v>
      </c>
      <c r="K21" s="265"/>
      <c r="L21" s="265"/>
      <c r="M21" s="265"/>
      <c r="N21" s="265"/>
      <c r="O21" s="266">
        <v>8</v>
      </c>
      <c r="P21" s="196"/>
      <c r="Q21" s="266">
        <v>8</v>
      </c>
    </row>
    <row r="22" spans="1:17" ht="20.100000000000001" customHeight="1">
      <c r="A22" s="264" t="s">
        <v>120</v>
      </c>
      <c r="B22" s="163"/>
      <c r="C22" s="265"/>
      <c r="D22" s="265"/>
      <c r="E22" s="265"/>
      <c r="F22" s="265"/>
      <c r="G22" s="265"/>
      <c r="H22" s="266">
        <v>0</v>
      </c>
      <c r="I22" s="196"/>
      <c r="J22" s="265">
        <v>6</v>
      </c>
      <c r="K22" s="265"/>
      <c r="L22" s="265"/>
      <c r="M22" s="265">
        <v>1</v>
      </c>
      <c r="N22" s="265"/>
      <c r="O22" s="266">
        <v>7</v>
      </c>
      <c r="P22" s="196"/>
      <c r="Q22" s="266">
        <v>7</v>
      </c>
    </row>
    <row r="23" spans="1:17" ht="20.100000000000001" customHeight="1">
      <c r="A23" s="264" t="s">
        <v>121</v>
      </c>
      <c r="B23" s="163"/>
      <c r="C23" s="265"/>
      <c r="D23" s="265"/>
      <c r="E23" s="265"/>
      <c r="F23" s="265"/>
      <c r="G23" s="265"/>
      <c r="H23" s="266">
        <v>0</v>
      </c>
      <c r="I23" s="196"/>
      <c r="J23" s="265">
        <v>15</v>
      </c>
      <c r="K23" s="265"/>
      <c r="L23" s="265">
        <v>4</v>
      </c>
      <c r="M23" s="265">
        <v>3</v>
      </c>
      <c r="N23" s="265"/>
      <c r="O23" s="266">
        <v>22</v>
      </c>
      <c r="P23" s="196"/>
      <c r="Q23" s="266">
        <v>22</v>
      </c>
    </row>
    <row r="24" spans="1:17" ht="20.100000000000001" customHeight="1">
      <c r="A24" s="264" t="s">
        <v>123</v>
      </c>
      <c r="B24" s="163"/>
      <c r="C24" s="265"/>
      <c r="D24" s="265"/>
      <c r="E24" s="265"/>
      <c r="F24" s="265"/>
      <c r="G24" s="265"/>
      <c r="H24" s="266">
        <v>0</v>
      </c>
      <c r="I24" s="196"/>
      <c r="J24" s="265">
        <v>14</v>
      </c>
      <c r="K24" s="265"/>
      <c r="L24" s="265"/>
      <c r="M24" s="265"/>
      <c r="N24" s="265"/>
      <c r="O24" s="266">
        <v>14</v>
      </c>
      <c r="P24" s="196"/>
      <c r="Q24" s="266">
        <v>14</v>
      </c>
    </row>
    <row r="25" spans="1:17" ht="20.100000000000001" customHeight="1">
      <c r="A25" s="264" t="s">
        <v>124</v>
      </c>
      <c r="B25" s="163"/>
      <c r="C25" s="265"/>
      <c r="D25" s="265"/>
      <c r="E25" s="265"/>
      <c r="F25" s="265"/>
      <c r="G25" s="265"/>
      <c r="H25" s="266">
        <v>0</v>
      </c>
      <c r="I25" s="196"/>
      <c r="J25" s="265">
        <v>18</v>
      </c>
      <c r="K25" s="265"/>
      <c r="L25" s="265"/>
      <c r="M25" s="265">
        <v>1</v>
      </c>
      <c r="N25" s="265"/>
      <c r="O25" s="266">
        <v>19</v>
      </c>
      <c r="P25" s="196"/>
      <c r="Q25" s="266">
        <v>19</v>
      </c>
    </row>
    <row r="26" spans="1:17" ht="20.100000000000001" customHeight="1">
      <c r="A26" s="264" t="s">
        <v>125</v>
      </c>
      <c r="B26" s="163"/>
      <c r="C26" s="265"/>
      <c r="D26" s="265"/>
      <c r="E26" s="265"/>
      <c r="F26" s="265"/>
      <c r="G26" s="265"/>
      <c r="H26" s="266">
        <v>0</v>
      </c>
      <c r="I26" s="196"/>
      <c r="J26" s="265"/>
      <c r="K26" s="265"/>
      <c r="L26" s="265"/>
      <c r="M26" s="265"/>
      <c r="N26" s="265"/>
      <c r="O26" s="266">
        <v>0</v>
      </c>
      <c r="P26" s="196"/>
      <c r="Q26" s="266">
        <v>0</v>
      </c>
    </row>
    <row r="27" spans="1:17" ht="20.100000000000001" customHeight="1">
      <c r="A27" s="264" t="s">
        <v>126</v>
      </c>
      <c r="B27" s="163"/>
      <c r="C27" s="265"/>
      <c r="D27" s="265"/>
      <c r="E27" s="265"/>
      <c r="F27" s="265"/>
      <c r="G27" s="265"/>
      <c r="H27" s="266">
        <v>0</v>
      </c>
      <c r="I27" s="196"/>
      <c r="J27" s="265">
        <v>10</v>
      </c>
      <c r="K27" s="265"/>
      <c r="L27" s="265"/>
      <c r="M27" s="265">
        <v>4</v>
      </c>
      <c r="N27" s="265"/>
      <c r="O27" s="266">
        <v>14</v>
      </c>
      <c r="P27" s="196"/>
      <c r="Q27" s="266">
        <v>14</v>
      </c>
    </row>
    <row r="28" spans="1:17" ht="20.100000000000001" customHeight="1">
      <c r="A28" s="264" t="s">
        <v>127</v>
      </c>
      <c r="B28" s="163"/>
      <c r="C28" s="265"/>
      <c r="D28" s="265"/>
      <c r="E28" s="265"/>
      <c r="F28" s="265"/>
      <c r="G28" s="265"/>
      <c r="H28" s="266">
        <v>0</v>
      </c>
      <c r="I28" s="196"/>
      <c r="J28" s="265">
        <v>5</v>
      </c>
      <c r="K28" s="265"/>
      <c r="L28" s="265"/>
      <c r="M28" s="265"/>
      <c r="N28" s="265"/>
      <c r="O28" s="266">
        <v>5</v>
      </c>
      <c r="P28" s="196"/>
      <c r="Q28" s="266">
        <v>5</v>
      </c>
    </row>
    <row r="29" spans="1:17" ht="20.100000000000001" customHeight="1">
      <c r="A29" s="264" t="s">
        <v>128</v>
      </c>
      <c r="B29" s="163"/>
      <c r="C29" s="265"/>
      <c r="D29" s="265"/>
      <c r="E29" s="265"/>
      <c r="F29" s="265"/>
      <c r="G29" s="265"/>
      <c r="H29" s="266">
        <v>0</v>
      </c>
      <c r="I29" s="196"/>
      <c r="J29" s="265">
        <v>6</v>
      </c>
      <c r="K29" s="265">
        <v>1</v>
      </c>
      <c r="L29" s="265"/>
      <c r="M29" s="265">
        <v>1</v>
      </c>
      <c r="N29" s="265">
        <v>1</v>
      </c>
      <c r="O29" s="266">
        <v>9</v>
      </c>
      <c r="P29" s="196"/>
      <c r="Q29" s="266">
        <v>9</v>
      </c>
    </row>
    <row r="30" spans="1:17" ht="20.100000000000001" customHeight="1">
      <c r="A30" s="264" t="s">
        <v>129</v>
      </c>
      <c r="B30" s="163"/>
      <c r="C30" s="265"/>
      <c r="D30" s="265"/>
      <c r="E30" s="265"/>
      <c r="F30" s="265"/>
      <c r="G30" s="265"/>
      <c r="H30" s="266">
        <v>0</v>
      </c>
      <c r="I30" s="196"/>
      <c r="J30" s="265">
        <v>7</v>
      </c>
      <c r="K30" s="265"/>
      <c r="L30" s="265"/>
      <c r="M30" s="265"/>
      <c r="N30" s="265"/>
      <c r="O30" s="266">
        <v>7</v>
      </c>
      <c r="P30" s="196"/>
      <c r="Q30" s="266">
        <v>7</v>
      </c>
    </row>
    <row r="31" spans="1:17" ht="20.100000000000001" customHeight="1">
      <c r="A31" s="264" t="s">
        <v>130</v>
      </c>
      <c r="B31" s="163"/>
      <c r="C31" s="265"/>
      <c r="D31" s="265"/>
      <c r="E31" s="265"/>
      <c r="F31" s="265"/>
      <c r="G31" s="265"/>
      <c r="H31" s="266">
        <v>0</v>
      </c>
      <c r="I31" s="196"/>
      <c r="J31" s="265">
        <v>7</v>
      </c>
      <c r="K31" s="265"/>
      <c r="L31" s="265"/>
      <c r="M31" s="265"/>
      <c r="N31" s="265"/>
      <c r="O31" s="266">
        <v>7</v>
      </c>
      <c r="P31" s="196"/>
      <c r="Q31" s="266">
        <v>7</v>
      </c>
    </row>
    <row r="32" spans="1:17" ht="20.100000000000001" customHeight="1">
      <c r="A32" s="264" t="s">
        <v>131</v>
      </c>
      <c r="B32" s="163"/>
      <c r="C32" s="265"/>
      <c r="D32" s="265"/>
      <c r="E32" s="265"/>
      <c r="F32" s="265"/>
      <c r="G32" s="265"/>
      <c r="H32" s="266">
        <v>0</v>
      </c>
      <c r="I32" s="196"/>
      <c r="J32" s="265">
        <v>7</v>
      </c>
      <c r="K32" s="265"/>
      <c r="L32" s="265"/>
      <c r="M32" s="265"/>
      <c r="N32" s="265"/>
      <c r="O32" s="266">
        <v>7</v>
      </c>
      <c r="P32" s="196"/>
      <c r="Q32" s="266">
        <v>7</v>
      </c>
    </row>
    <row r="33" spans="1:17" ht="20.100000000000001" customHeight="1">
      <c r="A33" s="264" t="s">
        <v>132</v>
      </c>
      <c r="B33" s="163"/>
      <c r="C33" s="265"/>
      <c r="D33" s="265"/>
      <c r="E33" s="265"/>
      <c r="F33" s="265"/>
      <c r="G33" s="265"/>
      <c r="H33" s="266">
        <v>0</v>
      </c>
      <c r="I33" s="196"/>
      <c r="J33" s="265">
        <v>10</v>
      </c>
      <c r="K33" s="265"/>
      <c r="L33" s="265"/>
      <c r="M33" s="265"/>
      <c r="N33" s="265">
        <v>1</v>
      </c>
      <c r="O33" s="266">
        <v>11</v>
      </c>
      <c r="P33" s="196"/>
      <c r="Q33" s="266">
        <v>11</v>
      </c>
    </row>
    <row r="34" spans="1:17" ht="20.100000000000001" customHeight="1">
      <c r="A34" s="264" t="s">
        <v>133</v>
      </c>
      <c r="B34" s="163"/>
      <c r="C34" s="265"/>
      <c r="D34" s="265"/>
      <c r="E34" s="265"/>
      <c r="F34" s="265"/>
      <c r="G34" s="265"/>
      <c r="H34" s="266">
        <v>0</v>
      </c>
      <c r="I34" s="196"/>
      <c r="J34" s="265">
        <v>17</v>
      </c>
      <c r="K34" s="265"/>
      <c r="L34" s="265"/>
      <c r="M34" s="265">
        <v>4</v>
      </c>
      <c r="N34" s="265"/>
      <c r="O34" s="266">
        <v>21</v>
      </c>
      <c r="P34" s="196"/>
      <c r="Q34" s="266">
        <v>21</v>
      </c>
    </row>
    <row r="35" spans="1:17" ht="20.100000000000001" customHeight="1">
      <c r="A35" s="264" t="s">
        <v>134</v>
      </c>
      <c r="B35" s="163"/>
      <c r="C35" s="265"/>
      <c r="D35" s="265"/>
      <c r="E35" s="265"/>
      <c r="F35" s="265"/>
      <c r="G35" s="265"/>
      <c r="H35" s="266">
        <v>0</v>
      </c>
      <c r="I35" s="196"/>
      <c r="J35" s="265">
        <v>4</v>
      </c>
      <c r="K35" s="265"/>
      <c r="L35" s="265"/>
      <c r="M35" s="265">
        <v>1</v>
      </c>
      <c r="N35" s="265"/>
      <c r="O35" s="266">
        <v>5</v>
      </c>
      <c r="P35" s="196"/>
      <c r="Q35" s="266">
        <v>5</v>
      </c>
    </row>
    <row r="36" spans="1:17" ht="20.100000000000001" customHeight="1">
      <c r="A36" s="264" t="s">
        <v>135</v>
      </c>
      <c r="B36" s="163"/>
      <c r="C36" s="265"/>
      <c r="D36" s="265"/>
      <c r="E36" s="265"/>
      <c r="F36" s="265"/>
      <c r="G36" s="265"/>
      <c r="H36" s="266">
        <v>0</v>
      </c>
      <c r="I36" s="196"/>
      <c r="J36" s="265">
        <v>2</v>
      </c>
      <c r="K36" s="265"/>
      <c r="L36" s="265"/>
      <c r="M36" s="265">
        <v>1</v>
      </c>
      <c r="N36" s="265"/>
      <c r="O36" s="266">
        <v>3</v>
      </c>
      <c r="P36" s="196"/>
      <c r="Q36" s="266">
        <v>3</v>
      </c>
    </row>
    <row r="37" spans="1:17" ht="20.100000000000001" customHeight="1">
      <c r="A37" s="264" t="s">
        <v>136</v>
      </c>
      <c r="B37" s="163"/>
      <c r="C37" s="265"/>
      <c r="D37" s="265"/>
      <c r="E37" s="265"/>
      <c r="F37" s="265"/>
      <c r="G37" s="265"/>
      <c r="H37" s="266">
        <v>0</v>
      </c>
      <c r="I37" s="196"/>
      <c r="J37" s="265">
        <v>17</v>
      </c>
      <c r="K37" s="265"/>
      <c r="L37" s="265">
        <v>1</v>
      </c>
      <c r="M37" s="265">
        <v>4</v>
      </c>
      <c r="N37" s="265"/>
      <c r="O37" s="266">
        <v>22</v>
      </c>
      <c r="P37" s="196"/>
      <c r="Q37" s="266">
        <v>22</v>
      </c>
    </row>
    <row r="38" spans="1:17" ht="20.100000000000001" customHeight="1">
      <c r="A38" s="264" t="s">
        <v>137</v>
      </c>
      <c r="B38" s="163"/>
      <c r="C38" s="265"/>
      <c r="D38" s="265"/>
      <c r="E38" s="265"/>
      <c r="F38" s="265"/>
      <c r="G38" s="265"/>
      <c r="H38" s="266">
        <v>0</v>
      </c>
      <c r="I38" s="196"/>
      <c r="J38" s="265">
        <v>18</v>
      </c>
      <c r="K38" s="265"/>
      <c r="L38" s="265"/>
      <c r="M38" s="265"/>
      <c r="N38" s="265"/>
      <c r="O38" s="266">
        <v>18</v>
      </c>
      <c r="P38" s="196"/>
      <c r="Q38" s="266">
        <v>18</v>
      </c>
    </row>
    <row r="39" spans="1:17" ht="20.100000000000001" customHeight="1">
      <c r="A39" s="264" t="s">
        <v>138</v>
      </c>
      <c r="B39" s="163"/>
      <c r="C39" s="265"/>
      <c r="D39" s="265"/>
      <c r="E39" s="265"/>
      <c r="F39" s="265"/>
      <c r="G39" s="265"/>
      <c r="H39" s="266">
        <v>0</v>
      </c>
      <c r="I39" s="196"/>
      <c r="J39" s="265">
        <v>12</v>
      </c>
      <c r="K39" s="265"/>
      <c r="L39" s="265"/>
      <c r="M39" s="265">
        <v>1</v>
      </c>
      <c r="N39" s="265"/>
      <c r="O39" s="266">
        <v>13</v>
      </c>
      <c r="P39" s="196"/>
      <c r="Q39" s="266">
        <v>13</v>
      </c>
    </row>
    <row r="40" spans="1:17" ht="20.100000000000001" customHeight="1">
      <c r="A40" s="264" t="s">
        <v>139</v>
      </c>
      <c r="B40" s="163"/>
      <c r="C40" s="265"/>
      <c r="D40" s="265"/>
      <c r="E40" s="265"/>
      <c r="F40" s="265"/>
      <c r="G40" s="265"/>
      <c r="H40" s="266">
        <v>0</v>
      </c>
      <c r="I40" s="196"/>
      <c r="J40" s="265">
        <v>7</v>
      </c>
      <c r="K40" s="265"/>
      <c r="L40" s="265"/>
      <c r="M40" s="265">
        <v>1</v>
      </c>
      <c r="N40" s="265"/>
      <c r="O40" s="266">
        <v>8</v>
      </c>
      <c r="P40" s="196"/>
      <c r="Q40" s="266">
        <v>8</v>
      </c>
    </row>
    <row r="41" spans="1:17" ht="8.1" customHeight="1">
      <c r="A41" s="263"/>
      <c r="B41" s="163"/>
      <c r="C41" s="163"/>
      <c r="D41" s="163"/>
      <c r="E41" s="163"/>
      <c r="F41" s="163"/>
      <c r="G41" s="163"/>
      <c r="H41" s="267"/>
      <c r="I41" s="163"/>
      <c r="J41" s="163"/>
      <c r="K41" s="163"/>
      <c r="L41" s="163"/>
      <c r="M41" s="163"/>
      <c r="N41" s="163"/>
      <c r="O41" s="267"/>
      <c r="P41" s="163"/>
      <c r="Q41" s="267"/>
    </row>
    <row r="42" spans="1:17" ht="20.100000000000001" customHeight="1">
      <c r="A42" s="268" t="s">
        <v>83</v>
      </c>
      <c r="B42" s="163"/>
      <c r="C42" s="269">
        <v>0</v>
      </c>
      <c r="D42" s="269">
        <v>0</v>
      </c>
      <c r="E42" s="269">
        <v>0</v>
      </c>
      <c r="F42" s="269">
        <v>0</v>
      </c>
      <c r="G42" s="269">
        <v>0</v>
      </c>
      <c r="H42" s="269">
        <v>0</v>
      </c>
      <c r="I42" s="196"/>
      <c r="J42" s="269">
        <v>363</v>
      </c>
      <c r="K42" s="269">
        <v>1</v>
      </c>
      <c r="L42" s="269">
        <v>13</v>
      </c>
      <c r="M42" s="269">
        <v>26</v>
      </c>
      <c r="N42" s="269">
        <v>4</v>
      </c>
      <c r="O42" s="269">
        <v>407</v>
      </c>
      <c r="P42" s="196"/>
      <c r="Q42" s="269">
        <v>407</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548</v>
      </c>
      <c r="B44" s="128"/>
      <c r="C44" s="128"/>
      <c r="D44" s="128"/>
      <c r="E44" s="128"/>
      <c r="F44" s="128"/>
      <c r="G44" s="128"/>
      <c r="H44" s="128"/>
      <c r="I44" s="128"/>
      <c r="J44" s="128"/>
      <c r="K44" s="128"/>
      <c r="L44" s="128"/>
      <c r="M44" s="128"/>
      <c r="N44" s="128"/>
      <c r="O44" s="128"/>
      <c r="P44" s="128"/>
      <c r="Q44" s="128"/>
    </row>
    <row r="45" spans="1:17" ht="15.95" customHeight="1">
      <c r="A45" s="128" t="s">
        <v>550</v>
      </c>
      <c r="B45" s="128"/>
      <c r="C45" s="128"/>
      <c r="D45" s="128"/>
      <c r="E45" s="128"/>
      <c r="F45" s="128"/>
      <c r="G45" s="128"/>
      <c r="H45" s="128"/>
      <c r="I45" s="128"/>
      <c r="J45" s="128"/>
      <c r="K45" s="128"/>
      <c r="L45" s="128"/>
      <c r="M45" s="128"/>
      <c r="N45" s="128"/>
      <c r="O45" s="128"/>
      <c r="P45" s="128"/>
      <c r="Q45" s="128"/>
    </row>
    <row r="46" spans="1:17" ht="15.95" customHeight="1">
      <c r="A46" s="128" t="s">
        <v>551</v>
      </c>
      <c r="B46" s="128"/>
      <c r="C46" s="128"/>
      <c r="D46" s="128"/>
      <c r="E46" s="128"/>
      <c r="F46" s="128"/>
      <c r="G46" s="128"/>
      <c r="H46" s="128"/>
      <c r="I46" s="128"/>
      <c r="J46" s="128"/>
      <c r="K46" s="128"/>
      <c r="L46" s="128"/>
      <c r="M46" s="128"/>
      <c r="N46" s="128"/>
      <c r="O46" s="128"/>
      <c r="P46" s="128"/>
      <c r="Q46" s="128"/>
    </row>
    <row r="47" spans="1:17" ht="15.95" customHeight="1">
      <c r="A47" s="128" t="s">
        <v>552</v>
      </c>
      <c r="B47" s="128"/>
      <c r="C47" s="128"/>
      <c r="D47" s="128"/>
      <c r="E47" s="128"/>
      <c r="F47" s="128"/>
      <c r="G47" s="128"/>
      <c r="H47" s="128"/>
      <c r="I47" s="128"/>
      <c r="J47" s="128"/>
      <c r="K47" s="128"/>
      <c r="L47" s="128"/>
      <c r="M47" s="128"/>
      <c r="N47" s="128"/>
      <c r="O47" s="128"/>
      <c r="P47" s="128"/>
      <c r="Q47" s="128"/>
    </row>
    <row r="48" spans="1:17" ht="15.95" customHeight="1">
      <c r="A48" s="128" t="s">
        <v>553</v>
      </c>
      <c r="B48" s="128"/>
      <c r="C48" s="128"/>
      <c r="D48" s="128"/>
      <c r="E48" s="128"/>
      <c r="F48" s="128"/>
      <c r="G48" s="128"/>
      <c r="H48" s="128"/>
      <c r="I48" s="128"/>
      <c r="J48" s="128"/>
      <c r="K48" s="128"/>
      <c r="L48" s="128"/>
      <c r="M48" s="128"/>
      <c r="N48" s="128"/>
      <c r="O48" s="128"/>
      <c r="P48" s="128"/>
      <c r="Q48" s="128"/>
    </row>
    <row r="49" spans="1:17" ht="15.95" customHeight="1">
      <c r="A49" s="128" t="s">
        <v>554</v>
      </c>
      <c r="B49" s="128"/>
      <c r="C49" s="128"/>
      <c r="D49" s="128"/>
      <c r="E49" s="128"/>
      <c r="F49" s="128"/>
      <c r="G49" s="128"/>
      <c r="H49" s="128"/>
      <c r="I49" s="128"/>
      <c r="J49" s="128"/>
      <c r="K49" s="128"/>
      <c r="L49" s="128"/>
      <c r="M49" s="128"/>
      <c r="N49" s="128"/>
      <c r="O49" s="128"/>
      <c r="P49" s="128"/>
      <c r="Q49" s="128"/>
    </row>
    <row r="50" spans="1:17" ht="15.95" customHeight="1">
      <c r="A50" s="128" t="s">
        <v>96</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paperSize="9" scale="50" firstPageNumber="49" orientation="landscape" useFirstPageNumber="1" r:id="rId1"/>
  <headerFooter scaleWithDoc="0">
    <oddHeader>&amp;L&amp;G&amp;C&amp;G&amp;R&amp;G</oddHeader>
    <oddFooter>&amp;R&amp;"Montserrat,Negrita"&amp;10 &amp;P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BEE4E-105E-4047-B015-2E1B0E67F742}">
  <sheetPr codeName="Hoja2"/>
  <dimension ref="A1:L36"/>
  <sheetViews>
    <sheetView zoomScaleNormal="100" workbookViewId="0">
      <selection activeCell="L23" sqref="L23"/>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604" t="s">
        <v>90</v>
      </c>
      <c r="B2" s="604"/>
      <c r="C2" s="604"/>
      <c r="D2" s="604"/>
      <c r="E2" s="604"/>
      <c r="F2" s="604"/>
      <c r="G2" s="604"/>
      <c r="H2" s="604"/>
      <c r="I2" s="604"/>
      <c r="J2" s="604"/>
      <c r="K2" s="604"/>
      <c r="L2" s="604"/>
    </row>
    <row r="3" spans="1:12" ht="24" customHeight="1">
      <c r="A3" s="604" t="str">
        <f>UPPER(CONCATENATE("Abril 2023"))</f>
        <v>ABRIL 2023</v>
      </c>
      <c r="B3" s="604"/>
      <c r="C3" s="604"/>
      <c r="D3" s="604"/>
      <c r="E3" s="604"/>
      <c r="F3" s="604"/>
      <c r="G3" s="604"/>
      <c r="H3" s="604"/>
      <c r="I3" s="604"/>
      <c r="J3" s="604"/>
      <c r="K3" s="604"/>
      <c r="L3" s="604"/>
    </row>
    <row r="4" spans="1:12">
      <c r="A4" s="121"/>
    </row>
    <row r="5" spans="1:12">
      <c r="A5" s="122" t="s">
        <v>81</v>
      </c>
      <c r="B5" s="122" t="s">
        <v>82</v>
      </c>
      <c r="C5" s="122" t="s">
        <v>48</v>
      </c>
    </row>
    <row r="6" spans="1:12" ht="38.25">
      <c r="A6" s="123" t="s">
        <v>91</v>
      </c>
      <c r="B6" s="124">
        <v>121589</v>
      </c>
      <c r="C6" s="125">
        <v>0.52429999999999999</v>
      </c>
    </row>
    <row r="7" spans="1:12" ht="25.5">
      <c r="A7" s="123" t="s">
        <v>93</v>
      </c>
      <c r="B7" s="124">
        <v>80352</v>
      </c>
      <c r="C7" s="125">
        <v>0.34649999999999997</v>
      </c>
    </row>
    <row r="8" spans="1:12" ht="38.25">
      <c r="A8" s="123" t="s">
        <v>92</v>
      </c>
      <c r="B8" s="124">
        <v>16747</v>
      </c>
      <c r="C8" s="125">
        <v>7.22E-2</v>
      </c>
    </row>
    <row r="9" spans="1:12" ht="25.5">
      <c r="A9" s="123" t="s">
        <v>94</v>
      </c>
      <c r="B9" s="124">
        <v>13219</v>
      </c>
      <c r="C9" s="125">
        <v>5.7000000000000002E-2</v>
      </c>
    </row>
    <row r="10" spans="1:12">
      <c r="A10" s="123" t="s">
        <v>83</v>
      </c>
      <c r="B10" s="124">
        <v>231907</v>
      </c>
      <c r="C10" s="126">
        <v>1</v>
      </c>
    </row>
    <row r="13" spans="1:12">
      <c r="A13" s="122" t="s">
        <v>81</v>
      </c>
      <c r="B13" s="122" t="s">
        <v>82</v>
      </c>
      <c r="C13" s="122" t="s">
        <v>48</v>
      </c>
    </row>
    <row r="14" spans="1:12">
      <c r="A14" s="123" t="s">
        <v>8</v>
      </c>
      <c r="B14" s="124">
        <v>218778</v>
      </c>
      <c r="C14" s="125">
        <v>0.94340000000000002</v>
      </c>
    </row>
    <row r="15" spans="1:12">
      <c r="A15" s="123" t="s">
        <v>9</v>
      </c>
      <c r="B15" s="124">
        <v>13129</v>
      </c>
      <c r="C15" s="125">
        <v>5.6599999999999998E-2</v>
      </c>
    </row>
    <row r="16" spans="1:12">
      <c r="A16" s="121"/>
    </row>
    <row r="17" spans="1:10">
      <c r="A17" s="121"/>
    </row>
    <row r="18" spans="1:10">
      <c r="A18" s="121"/>
    </row>
    <row r="19" spans="1:10">
      <c r="A19" s="121"/>
    </row>
    <row r="20" spans="1:10">
      <c r="A20" s="121"/>
    </row>
    <row r="21" spans="1:10">
      <c r="A21" s="121"/>
    </row>
    <row r="22" spans="1:10" ht="15.75">
      <c r="A22" s="121"/>
      <c r="F22" s="130" t="s">
        <v>97</v>
      </c>
      <c r="G22" s="131">
        <v>231907</v>
      </c>
    </row>
    <row r="23" spans="1:10" ht="20.100000000000001" customHeight="1">
      <c r="A23" s="121"/>
    </row>
    <row r="24" spans="1:10">
      <c r="A24" s="121"/>
    </row>
    <row r="25" spans="1:10">
      <c r="A25" s="121"/>
    </row>
    <row r="26" spans="1:10">
      <c r="A26" s="121"/>
    </row>
    <row r="27" spans="1:10">
      <c r="A27" s="121"/>
      <c r="B27" s="607" t="s">
        <v>98</v>
      </c>
      <c r="C27" s="607"/>
      <c r="D27" s="607"/>
      <c r="H27" s="606" t="s">
        <v>99</v>
      </c>
      <c r="I27" s="606"/>
      <c r="J27" s="606"/>
    </row>
    <row r="28" spans="1:10">
      <c r="A28" s="121"/>
      <c r="B28" s="607"/>
      <c r="C28" s="607"/>
      <c r="D28" s="607"/>
      <c r="H28" s="606"/>
      <c r="I28" s="606"/>
      <c r="J28" s="606"/>
    </row>
    <row r="29" spans="1:10">
      <c r="A29" s="121"/>
      <c r="B29" s="605">
        <v>218778</v>
      </c>
      <c r="C29" s="605"/>
      <c r="D29" s="605"/>
      <c r="H29" s="605">
        <v>13129</v>
      </c>
      <c r="I29" s="605"/>
      <c r="J29" s="605"/>
    </row>
    <row r="30" spans="1:10">
      <c r="A30" s="121"/>
      <c r="B30" s="605"/>
      <c r="C30" s="605"/>
      <c r="D30" s="605"/>
      <c r="H30" s="605"/>
      <c r="I30" s="605"/>
      <c r="J30" s="605"/>
    </row>
    <row r="31" spans="1:10">
      <c r="A31" s="121"/>
    </row>
    <row r="32" spans="1:10">
      <c r="A32" s="121"/>
    </row>
    <row r="33" spans="1:1">
      <c r="A33" s="121"/>
    </row>
    <row r="34" spans="1:1" ht="9.9499999999999993" customHeight="1">
      <c r="A34" s="129" t="s">
        <v>95</v>
      </c>
    </row>
    <row r="35" spans="1:1" ht="9.9499999999999993" customHeight="1">
      <c r="A35" s="129" t="s">
        <v>96</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paperSize="9"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A59A0-38BB-48C7-AEF3-F8903064F57A}">
  <sheetPr codeName="Hoja34"/>
  <dimension ref="A1:M45"/>
  <sheetViews>
    <sheetView zoomScaleNormal="100" workbookViewId="0">
      <selection activeCell="U23" sqref="U23"/>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696"/>
      <c r="B2" s="696"/>
      <c r="C2" s="696"/>
      <c r="D2" s="696"/>
      <c r="E2" s="696"/>
      <c r="F2" s="696"/>
      <c r="G2" s="696"/>
      <c r="H2" s="696"/>
      <c r="I2" s="696"/>
      <c r="J2" s="696"/>
      <c r="K2" s="696"/>
      <c r="L2" s="696"/>
      <c r="M2" s="696"/>
    </row>
    <row r="3" spans="1:13" ht="24.95" customHeight="1">
      <c r="A3" s="656" t="s">
        <v>556</v>
      </c>
      <c r="B3" s="656"/>
      <c r="C3" s="656"/>
      <c r="D3" s="656"/>
      <c r="E3" s="656"/>
      <c r="F3" s="656"/>
      <c r="G3" s="656"/>
      <c r="H3" s="656"/>
      <c r="I3" s="656"/>
      <c r="J3" s="656"/>
      <c r="K3" s="656"/>
      <c r="L3" s="656"/>
      <c r="M3" s="656"/>
    </row>
    <row r="4" spans="1:13" ht="20.100000000000001" customHeight="1">
      <c r="A4" s="656" t="str">
        <f>UPPER(CONCATENATE("Abril 2023"))</f>
        <v>ABRIL 2023</v>
      </c>
      <c r="B4" s="656"/>
      <c r="C4" s="656"/>
      <c r="D4" s="656"/>
      <c r="E4" s="656"/>
      <c r="F4" s="656"/>
      <c r="G4" s="656"/>
      <c r="H4" s="656"/>
      <c r="I4" s="656"/>
      <c r="J4" s="656"/>
      <c r="K4" s="656"/>
      <c r="L4" s="656"/>
      <c r="M4" s="656"/>
    </row>
    <row r="5" spans="1:13">
      <c r="A5" s="121"/>
    </row>
    <row r="6" spans="1:13" ht="33" customHeight="1">
      <c r="A6" s="201" t="s">
        <v>557</v>
      </c>
      <c r="B6" s="200" t="s">
        <v>83</v>
      </c>
      <c r="C6" s="242"/>
      <c r="D6" s="242"/>
      <c r="E6" s="242"/>
      <c r="F6" s="695" t="s">
        <v>538</v>
      </c>
      <c r="G6" s="695"/>
      <c r="H6" s="695"/>
      <c r="I6" s="695"/>
    </row>
    <row r="7" spans="1:13">
      <c r="A7" s="201" t="s">
        <v>539</v>
      </c>
      <c r="B7" s="200">
        <v>0</v>
      </c>
    </row>
    <row r="8" spans="1:13">
      <c r="A8" s="201" t="s">
        <v>540</v>
      </c>
      <c r="B8" s="200">
        <v>0</v>
      </c>
    </row>
    <row r="9" spans="1:13">
      <c r="A9" s="201" t="s">
        <v>541</v>
      </c>
      <c r="B9" s="200">
        <v>0</v>
      </c>
    </row>
    <row r="10" spans="1:13">
      <c r="A10" s="201" t="s">
        <v>561</v>
      </c>
      <c r="B10" s="200">
        <v>0</v>
      </c>
    </row>
    <row r="11" spans="1:13">
      <c r="A11" s="201" t="s">
        <v>542</v>
      </c>
      <c r="B11" s="200">
        <v>0</v>
      </c>
    </row>
    <row r="12" spans="1:13">
      <c r="A12" s="201" t="s">
        <v>559</v>
      </c>
      <c r="B12" s="200"/>
    </row>
    <row r="14" spans="1:13">
      <c r="A14" s="201" t="s">
        <v>560</v>
      </c>
      <c r="B14" s="200" t="s">
        <v>83</v>
      </c>
    </row>
    <row r="15" spans="1:13">
      <c r="A15" s="201" t="s">
        <v>543</v>
      </c>
      <c r="B15" s="200">
        <v>363</v>
      </c>
    </row>
    <row r="16" spans="1:13" ht="16.5">
      <c r="A16" s="201" t="s">
        <v>546</v>
      </c>
      <c r="B16" s="200">
        <v>26</v>
      </c>
    </row>
    <row r="17" spans="1:2">
      <c r="A17" s="201" t="s">
        <v>545</v>
      </c>
      <c r="B17" s="200">
        <v>13</v>
      </c>
    </row>
    <row r="18" spans="1:2">
      <c r="A18" s="201" t="s">
        <v>547</v>
      </c>
      <c r="B18" s="200">
        <v>4</v>
      </c>
    </row>
    <row r="19" spans="1:2">
      <c r="A19" s="201" t="s">
        <v>544</v>
      </c>
      <c r="B19" s="200">
        <v>1</v>
      </c>
    </row>
    <row r="20" spans="1:2">
      <c r="A20" s="201" t="s">
        <v>559</v>
      </c>
      <c r="B20" s="200"/>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3" spans="1:8">
      <c r="A33" s="121"/>
    </row>
    <row r="34" spans="1:8">
      <c r="A34" s="121"/>
    </row>
    <row r="35" spans="1:8">
      <c r="A35" s="121"/>
    </row>
    <row r="37" spans="1:8" ht="16.5">
      <c r="A37" s="121"/>
      <c r="D37" s="270"/>
      <c r="E37" s="271"/>
      <c r="G37" s="270" t="s">
        <v>97</v>
      </c>
      <c r="H37" s="271">
        <v>407</v>
      </c>
    </row>
    <row r="39" spans="1:8" s="128" customFormat="1" ht="9.9499999999999993" customHeight="1">
      <c r="A39" s="173" t="s">
        <v>562</v>
      </c>
    </row>
    <row r="40" spans="1:8" ht="9.9499999999999993" customHeight="1">
      <c r="A40" s="173" t="s">
        <v>549</v>
      </c>
    </row>
    <row r="41" spans="1:8" ht="9.9499999999999993" customHeight="1">
      <c r="A41" s="173" t="s">
        <v>554</v>
      </c>
    </row>
    <row r="42" spans="1:8" s="128" customFormat="1" ht="9.9499999999999993" customHeight="1">
      <c r="A42" s="173" t="s">
        <v>96</v>
      </c>
    </row>
    <row r="43" spans="1:8" s="128" customFormat="1" ht="12" customHeight="1"/>
    <row r="44" spans="1:8" s="128" customFormat="1" ht="12" customHeight="1"/>
    <row r="45" spans="1:8" s="128" customFormat="1" ht="12" customHeight="1"/>
  </sheetData>
  <sortState xmlns:xlrd2="http://schemas.microsoft.com/office/spreadsheetml/2017/richdata2" ref="A15:B19">
    <sortCondition descending="1" ref="B15:B19"/>
  </sortState>
  <mergeCells count="4">
    <mergeCell ref="F6:I6"/>
    <mergeCell ref="A4:M4"/>
    <mergeCell ref="A3:M3"/>
    <mergeCell ref="A2:M2"/>
  </mergeCells>
  <printOptions horizontalCentered="1"/>
  <pageMargins left="0.23622047244094491" right="0.23622047244094491" top="0.74803149606299213" bottom="0.35433070866141736" header="0" footer="0.31496062992125984"/>
  <pageSetup paperSize="9" scale="91" firstPageNumber="50" orientation="landscape" useFirstPageNumber="1" r:id="rId1"/>
  <headerFooter scaleWithDoc="0">
    <oddHeader>&amp;L&amp;G&amp;C&amp;G&amp;R&amp;G</oddHeader>
    <oddFooter>&amp;R&amp;"Montserrat,Negrita"&amp;10 &amp;P</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AE67-FE43-49F2-BB65-6A972F794BB7}">
  <dimension ref="A1:Q48"/>
  <sheetViews>
    <sheetView topLeftCell="A2" zoomScale="80" zoomScaleNormal="80" workbookViewId="0">
      <selection activeCell="J31" sqref="J31"/>
    </sheetView>
  </sheetViews>
  <sheetFormatPr baseColWidth="10" defaultRowHeight="12.75"/>
  <cols>
    <col min="1" max="1" width="45.7109375" style="262" customWidth="1"/>
    <col min="2" max="2" width="1.42578125" style="262" customWidth="1"/>
    <col min="3" max="8" width="15.7109375" style="262" customWidth="1"/>
    <col min="9" max="9" width="1.42578125" style="262" customWidth="1"/>
    <col min="10" max="15" width="15.7109375" style="262" customWidth="1"/>
    <col min="16" max="16" width="1.42578125" style="262" customWidth="1"/>
    <col min="17" max="17" width="10.7109375" style="262" customWidth="1"/>
    <col min="18" max="16384" width="11.42578125" style="262"/>
  </cols>
  <sheetData>
    <row r="1" spans="1:17" ht="23.1" customHeight="1">
      <c r="A1" s="128" t="s">
        <v>62</v>
      </c>
      <c r="B1" s="128"/>
      <c r="C1" s="128"/>
      <c r="D1" s="128"/>
      <c r="E1" s="128"/>
      <c r="F1" s="128"/>
      <c r="G1" s="128"/>
      <c r="H1" s="128"/>
      <c r="I1" s="128"/>
      <c r="J1" s="128"/>
      <c r="K1" s="128"/>
      <c r="L1" s="128"/>
      <c r="M1" s="128"/>
      <c r="N1" s="128"/>
      <c r="O1" s="128"/>
      <c r="P1" s="128"/>
      <c r="Q1" s="128"/>
    </row>
    <row r="2" spans="1:17" ht="35.1" customHeight="1">
      <c r="A2" s="693" t="s">
        <v>567</v>
      </c>
      <c r="B2" s="693"/>
      <c r="C2" s="693"/>
      <c r="D2" s="693"/>
      <c r="E2" s="693"/>
      <c r="F2" s="693"/>
      <c r="G2" s="693"/>
      <c r="H2" s="693"/>
      <c r="I2" s="693"/>
      <c r="J2" s="693"/>
      <c r="K2" s="693"/>
      <c r="L2" s="693"/>
      <c r="M2" s="693"/>
      <c r="N2" s="693"/>
      <c r="O2" s="693"/>
      <c r="P2" s="693"/>
      <c r="Q2" s="693"/>
    </row>
    <row r="3" spans="1:17" ht="24.95" customHeight="1">
      <c r="A3" s="693" t="str">
        <f>UPPER(CONCATENATE("Abril 2023"))</f>
        <v>ABRIL 2023</v>
      </c>
      <c r="B3" s="693"/>
      <c r="C3" s="693"/>
      <c r="D3" s="693"/>
      <c r="E3" s="693"/>
      <c r="F3" s="693"/>
      <c r="G3" s="693"/>
      <c r="H3" s="693"/>
      <c r="I3" s="693"/>
      <c r="J3" s="693"/>
      <c r="K3" s="693"/>
      <c r="L3" s="693"/>
      <c r="M3" s="693"/>
      <c r="N3" s="693"/>
      <c r="O3" s="693"/>
      <c r="P3" s="693"/>
      <c r="Q3" s="693"/>
    </row>
    <row r="4" spans="1:17">
      <c r="A4" s="136"/>
      <c r="B4" s="128"/>
      <c r="C4" s="128"/>
      <c r="D4" s="128"/>
      <c r="E4" s="128"/>
      <c r="F4" s="128"/>
      <c r="G4" s="128"/>
      <c r="H4" s="128"/>
      <c r="I4" s="128"/>
      <c r="J4" s="128"/>
      <c r="K4" s="128"/>
      <c r="L4" s="128"/>
      <c r="M4" s="128"/>
      <c r="N4" s="128"/>
      <c r="O4" s="128"/>
      <c r="P4" s="128"/>
      <c r="Q4" s="128"/>
    </row>
    <row r="5" spans="1:17" ht="35.1" customHeight="1">
      <c r="A5" s="697" t="s">
        <v>536</v>
      </c>
      <c r="B5" s="163"/>
      <c r="C5" s="699" t="s">
        <v>563</v>
      </c>
      <c r="D5" s="700"/>
      <c r="E5" s="700"/>
      <c r="F5" s="700"/>
      <c r="G5" s="700"/>
      <c r="H5" s="701"/>
      <c r="I5" s="272"/>
      <c r="J5" s="699" t="s">
        <v>564</v>
      </c>
      <c r="K5" s="700"/>
      <c r="L5" s="700"/>
      <c r="M5" s="700"/>
      <c r="N5" s="700"/>
      <c r="O5" s="701"/>
      <c r="P5" s="702"/>
      <c r="Q5" s="703" t="s">
        <v>103</v>
      </c>
    </row>
    <row r="6" spans="1:17" ht="35.1" customHeight="1">
      <c r="A6" s="698"/>
      <c r="B6" s="163"/>
      <c r="C6" s="578" t="s">
        <v>539</v>
      </c>
      <c r="D6" s="578" t="s">
        <v>540</v>
      </c>
      <c r="E6" s="578" t="s">
        <v>731</v>
      </c>
      <c r="F6" s="578" t="s">
        <v>568</v>
      </c>
      <c r="G6" s="578" t="s">
        <v>542</v>
      </c>
      <c r="H6" s="578" t="s">
        <v>107</v>
      </c>
      <c r="I6" s="272"/>
      <c r="J6" s="578" t="s">
        <v>543</v>
      </c>
      <c r="K6" s="578" t="s">
        <v>544</v>
      </c>
      <c r="L6" s="578" t="s">
        <v>545</v>
      </c>
      <c r="M6" s="578" t="s">
        <v>546</v>
      </c>
      <c r="N6" s="578" t="s">
        <v>547</v>
      </c>
      <c r="O6" s="578" t="s">
        <v>107</v>
      </c>
      <c r="P6" s="702"/>
      <c r="Q6" s="704"/>
    </row>
    <row r="7" spans="1:17" ht="8.1" customHeight="1">
      <c r="A7" s="263"/>
      <c r="B7" s="163"/>
      <c r="C7" s="163"/>
      <c r="D7" s="163"/>
      <c r="E7" s="163"/>
      <c r="F7" s="163"/>
      <c r="G7" s="163"/>
      <c r="H7" s="163"/>
      <c r="I7" s="163"/>
      <c r="J7" s="163"/>
      <c r="K7" s="163"/>
      <c r="L7" s="163"/>
      <c r="M7" s="163"/>
      <c r="N7" s="163"/>
      <c r="O7" s="163"/>
      <c r="P7" s="163"/>
      <c r="Q7" s="163"/>
    </row>
    <row r="8" spans="1:17" ht="20.100000000000001" customHeight="1">
      <c r="A8" s="264" t="s">
        <v>108</v>
      </c>
      <c r="B8" s="163"/>
      <c r="C8" s="265">
        <v>77</v>
      </c>
      <c r="D8" s="265">
        <v>46</v>
      </c>
      <c r="E8" s="265">
        <v>29</v>
      </c>
      <c r="F8" s="265">
        <v>2</v>
      </c>
      <c r="G8" s="265">
        <v>3</v>
      </c>
      <c r="H8" s="273">
        <v>157</v>
      </c>
      <c r="I8" s="274"/>
      <c r="J8" s="265">
        <v>192</v>
      </c>
      <c r="K8" s="265">
        <v>1</v>
      </c>
      <c r="L8" s="265">
        <v>91</v>
      </c>
      <c r="M8" s="265">
        <v>45</v>
      </c>
      <c r="N8" s="265"/>
      <c r="O8" s="273">
        <v>329</v>
      </c>
      <c r="P8" s="196"/>
      <c r="Q8" s="273">
        <v>486</v>
      </c>
    </row>
    <row r="9" spans="1:17" ht="20.100000000000001" customHeight="1">
      <c r="A9" s="264" t="s">
        <v>109</v>
      </c>
      <c r="B9" s="163"/>
      <c r="C9" s="265">
        <v>463</v>
      </c>
      <c r="D9" s="265">
        <v>78</v>
      </c>
      <c r="E9" s="265">
        <v>473</v>
      </c>
      <c r="F9" s="265">
        <v>9</v>
      </c>
      <c r="G9" s="265">
        <v>24</v>
      </c>
      <c r="H9" s="266">
        <v>1047</v>
      </c>
      <c r="I9" s="274"/>
      <c r="J9" s="265">
        <v>310</v>
      </c>
      <c r="K9" s="265">
        <v>11</v>
      </c>
      <c r="L9" s="275">
        <v>1638</v>
      </c>
      <c r="M9" s="275">
        <v>1353</v>
      </c>
      <c r="N9" s="265">
        <v>3</v>
      </c>
      <c r="O9" s="266">
        <v>3315</v>
      </c>
      <c r="P9" s="196"/>
      <c r="Q9" s="266">
        <v>4362</v>
      </c>
    </row>
    <row r="10" spans="1:17" ht="20.100000000000001" customHeight="1">
      <c r="A10" s="264" t="s">
        <v>110</v>
      </c>
      <c r="B10" s="163"/>
      <c r="C10" s="265">
        <v>100</v>
      </c>
      <c r="D10" s="265">
        <v>105</v>
      </c>
      <c r="E10" s="265">
        <v>47</v>
      </c>
      <c r="F10" s="265"/>
      <c r="G10" s="265">
        <v>2</v>
      </c>
      <c r="H10" s="273">
        <v>254</v>
      </c>
      <c r="I10" s="274"/>
      <c r="J10" s="265">
        <v>152</v>
      </c>
      <c r="K10" s="265"/>
      <c r="L10" s="265">
        <v>646</v>
      </c>
      <c r="M10" s="265">
        <v>72</v>
      </c>
      <c r="N10" s="265">
        <v>1</v>
      </c>
      <c r="O10" s="273">
        <v>871</v>
      </c>
      <c r="P10" s="196"/>
      <c r="Q10" s="266">
        <v>1125</v>
      </c>
    </row>
    <row r="11" spans="1:17" ht="20.100000000000001" customHeight="1">
      <c r="A11" s="264" t="s">
        <v>111</v>
      </c>
      <c r="B11" s="163"/>
      <c r="C11" s="265">
        <v>83</v>
      </c>
      <c r="D11" s="265">
        <v>19</v>
      </c>
      <c r="E11" s="265">
        <v>18</v>
      </c>
      <c r="F11" s="265">
        <v>1</v>
      </c>
      <c r="G11" s="265">
        <v>1</v>
      </c>
      <c r="H11" s="273">
        <v>122</v>
      </c>
      <c r="I11" s="274"/>
      <c r="J11" s="265">
        <v>6</v>
      </c>
      <c r="K11" s="265">
        <v>1</v>
      </c>
      <c r="L11" s="265"/>
      <c r="M11" s="265"/>
      <c r="N11" s="265"/>
      <c r="O11" s="273">
        <v>7</v>
      </c>
      <c r="P11" s="196"/>
      <c r="Q11" s="273">
        <v>129</v>
      </c>
    </row>
    <row r="12" spans="1:17" ht="20.100000000000001" customHeight="1">
      <c r="A12" s="264" t="s">
        <v>114</v>
      </c>
      <c r="B12" s="163"/>
      <c r="C12" s="265">
        <v>312</v>
      </c>
      <c r="D12" s="265">
        <v>321</v>
      </c>
      <c r="E12" s="265">
        <v>106</v>
      </c>
      <c r="F12" s="265">
        <v>13</v>
      </c>
      <c r="G12" s="265">
        <v>18</v>
      </c>
      <c r="H12" s="273">
        <v>770</v>
      </c>
      <c r="I12" s="274"/>
      <c r="J12" s="265">
        <v>32</v>
      </c>
      <c r="K12" s="265">
        <v>54</v>
      </c>
      <c r="L12" s="265">
        <v>39</v>
      </c>
      <c r="M12" s="265">
        <v>273</v>
      </c>
      <c r="N12" s="265"/>
      <c r="O12" s="273">
        <v>398</v>
      </c>
      <c r="P12" s="196"/>
      <c r="Q12" s="266">
        <v>1168</v>
      </c>
    </row>
    <row r="13" spans="1:17" ht="20.100000000000001" customHeight="1">
      <c r="A13" s="264" t="s">
        <v>115</v>
      </c>
      <c r="B13" s="163"/>
      <c r="C13" s="265">
        <v>528</v>
      </c>
      <c r="D13" s="265">
        <v>506</v>
      </c>
      <c r="E13" s="265">
        <v>341</v>
      </c>
      <c r="F13" s="265">
        <v>16</v>
      </c>
      <c r="G13" s="265">
        <v>14</v>
      </c>
      <c r="H13" s="266">
        <v>1405</v>
      </c>
      <c r="I13" s="274"/>
      <c r="J13" s="265">
        <v>303</v>
      </c>
      <c r="K13" s="265">
        <v>6</v>
      </c>
      <c r="L13" s="265">
        <v>20</v>
      </c>
      <c r="M13" s="265">
        <v>468</v>
      </c>
      <c r="N13" s="265">
        <v>2</v>
      </c>
      <c r="O13" s="273">
        <v>799</v>
      </c>
      <c r="P13" s="196"/>
      <c r="Q13" s="266">
        <v>2204</v>
      </c>
    </row>
    <row r="14" spans="1:17" ht="20.100000000000001" customHeight="1">
      <c r="A14" s="264" t="s">
        <v>116</v>
      </c>
      <c r="B14" s="163"/>
      <c r="C14" s="265">
        <v>76</v>
      </c>
      <c r="D14" s="265"/>
      <c r="E14" s="265"/>
      <c r="F14" s="265">
        <v>26</v>
      </c>
      <c r="G14" s="265">
        <v>2</v>
      </c>
      <c r="H14" s="273">
        <v>104</v>
      </c>
      <c r="I14" s="274"/>
      <c r="J14" s="265">
        <v>974</v>
      </c>
      <c r="K14" s="265">
        <v>77</v>
      </c>
      <c r="L14" s="265">
        <v>55</v>
      </c>
      <c r="M14" s="265">
        <v>650</v>
      </c>
      <c r="N14" s="265">
        <v>56</v>
      </c>
      <c r="O14" s="266">
        <v>1812</v>
      </c>
      <c r="P14" s="196"/>
      <c r="Q14" s="266">
        <v>1916</v>
      </c>
    </row>
    <row r="15" spans="1:17" ht="20.100000000000001" customHeight="1">
      <c r="A15" s="264" t="s">
        <v>112</v>
      </c>
      <c r="B15" s="163"/>
      <c r="C15" s="265">
        <v>110</v>
      </c>
      <c r="D15" s="265">
        <v>59</v>
      </c>
      <c r="E15" s="265">
        <v>70</v>
      </c>
      <c r="F15" s="265">
        <v>6</v>
      </c>
      <c r="G15" s="265">
        <v>4</v>
      </c>
      <c r="H15" s="273">
        <v>249</v>
      </c>
      <c r="I15" s="274"/>
      <c r="J15" s="265">
        <v>116</v>
      </c>
      <c r="K15" s="265">
        <v>52</v>
      </c>
      <c r="L15" s="265">
        <v>98</v>
      </c>
      <c r="M15" s="265">
        <v>389</v>
      </c>
      <c r="N15" s="265">
        <v>3</v>
      </c>
      <c r="O15" s="273">
        <v>658</v>
      </c>
      <c r="P15" s="196"/>
      <c r="Q15" s="273">
        <v>907</v>
      </c>
    </row>
    <row r="16" spans="1:17" ht="20.100000000000001" customHeight="1">
      <c r="A16" s="264" t="s">
        <v>113</v>
      </c>
      <c r="B16" s="163"/>
      <c r="C16" s="265">
        <v>82</v>
      </c>
      <c r="D16" s="265">
        <v>53</v>
      </c>
      <c r="E16" s="265">
        <v>70</v>
      </c>
      <c r="F16" s="265">
        <v>4</v>
      </c>
      <c r="G16" s="265">
        <v>41</v>
      </c>
      <c r="H16" s="273">
        <v>250</v>
      </c>
      <c r="I16" s="274"/>
      <c r="J16" s="265">
        <v>345</v>
      </c>
      <c r="K16" s="265">
        <v>22</v>
      </c>
      <c r="L16" s="265">
        <v>309</v>
      </c>
      <c r="M16" s="265">
        <v>60</v>
      </c>
      <c r="N16" s="265"/>
      <c r="O16" s="273">
        <v>736</v>
      </c>
      <c r="P16" s="196"/>
      <c r="Q16" s="273">
        <v>986</v>
      </c>
    </row>
    <row r="17" spans="1:17" ht="20.100000000000001" customHeight="1">
      <c r="A17" s="264" t="s">
        <v>117</v>
      </c>
      <c r="B17" s="163"/>
      <c r="C17" s="265">
        <v>284</v>
      </c>
      <c r="D17" s="265">
        <v>208</v>
      </c>
      <c r="E17" s="265">
        <v>103</v>
      </c>
      <c r="F17" s="265">
        <v>16</v>
      </c>
      <c r="G17" s="265">
        <v>8</v>
      </c>
      <c r="H17" s="273">
        <v>619</v>
      </c>
      <c r="I17" s="274"/>
      <c r="J17" s="265"/>
      <c r="K17" s="265">
        <v>2</v>
      </c>
      <c r="L17" s="265">
        <v>32</v>
      </c>
      <c r="M17" s="265">
        <v>185</v>
      </c>
      <c r="N17" s="265"/>
      <c r="O17" s="273">
        <v>219</v>
      </c>
      <c r="P17" s="196"/>
      <c r="Q17" s="273">
        <v>838</v>
      </c>
    </row>
    <row r="18" spans="1:17" ht="20.100000000000001" customHeight="1">
      <c r="A18" s="264" t="s">
        <v>122</v>
      </c>
      <c r="B18" s="163"/>
      <c r="C18" s="265">
        <v>63</v>
      </c>
      <c r="D18" s="265"/>
      <c r="E18" s="265">
        <v>55</v>
      </c>
      <c r="F18" s="265">
        <v>7</v>
      </c>
      <c r="G18" s="265">
        <v>7</v>
      </c>
      <c r="H18" s="273">
        <v>132</v>
      </c>
      <c r="I18" s="274"/>
      <c r="J18" s="265">
        <v>576</v>
      </c>
      <c r="K18" s="265">
        <v>13</v>
      </c>
      <c r="L18" s="265">
        <v>9</v>
      </c>
      <c r="M18" s="265">
        <v>453</v>
      </c>
      <c r="N18" s="265"/>
      <c r="O18" s="266">
        <v>1051</v>
      </c>
      <c r="P18" s="196"/>
      <c r="Q18" s="266">
        <v>1183</v>
      </c>
    </row>
    <row r="19" spans="1:17" ht="20.100000000000001" customHeight="1">
      <c r="A19" s="264" t="s">
        <v>118</v>
      </c>
      <c r="B19" s="163"/>
      <c r="C19" s="265">
        <v>268</v>
      </c>
      <c r="D19" s="265">
        <v>191</v>
      </c>
      <c r="E19" s="265">
        <v>64</v>
      </c>
      <c r="F19" s="265">
        <v>21</v>
      </c>
      <c r="G19" s="265">
        <v>6</v>
      </c>
      <c r="H19" s="273">
        <v>550</v>
      </c>
      <c r="I19" s="274"/>
      <c r="J19" s="265"/>
      <c r="K19" s="265">
        <v>3</v>
      </c>
      <c r="L19" s="265">
        <v>104</v>
      </c>
      <c r="M19" s="265">
        <v>325</v>
      </c>
      <c r="N19" s="265">
        <v>1</v>
      </c>
      <c r="O19" s="273">
        <v>433</v>
      </c>
      <c r="P19" s="196"/>
      <c r="Q19" s="273">
        <v>983</v>
      </c>
    </row>
    <row r="20" spans="1:17" ht="20.100000000000001" customHeight="1">
      <c r="A20" s="264" t="s">
        <v>119</v>
      </c>
      <c r="B20" s="163"/>
      <c r="C20" s="265">
        <v>222</v>
      </c>
      <c r="D20" s="265">
        <v>146</v>
      </c>
      <c r="E20" s="265">
        <v>170</v>
      </c>
      <c r="F20" s="265">
        <v>10</v>
      </c>
      <c r="G20" s="265"/>
      <c r="H20" s="273">
        <v>548</v>
      </c>
      <c r="I20" s="274"/>
      <c r="J20" s="265">
        <v>318</v>
      </c>
      <c r="K20" s="265">
        <v>1</v>
      </c>
      <c r="L20" s="265">
        <v>32</v>
      </c>
      <c r="M20" s="275">
        <v>1081</v>
      </c>
      <c r="N20" s="265"/>
      <c r="O20" s="266">
        <v>1432</v>
      </c>
      <c r="P20" s="196"/>
      <c r="Q20" s="266">
        <v>1980</v>
      </c>
    </row>
    <row r="21" spans="1:17" ht="20.100000000000001" customHeight="1">
      <c r="A21" s="264" t="s">
        <v>120</v>
      </c>
      <c r="B21" s="163"/>
      <c r="C21" s="265">
        <v>12</v>
      </c>
      <c r="D21" s="265">
        <v>5</v>
      </c>
      <c r="E21" s="265">
        <v>10</v>
      </c>
      <c r="F21" s="265">
        <v>2</v>
      </c>
      <c r="G21" s="265">
        <v>2</v>
      </c>
      <c r="H21" s="273">
        <v>31</v>
      </c>
      <c r="I21" s="274"/>
      <c r="J21" s="265">
        <v>53</v>
      </c>
      <c r="K21" s="265">
        <v>1</v>
      </c>
      <c r="L21" s="265">
        <v>22</v>
      </c>
      <c r="M21" s="265">
        <v>57</v>
      </c>
      <c r="N21" s="265">
        <v>4</v>
      </c>
      <c r="O21" s="273">
        <v>137</v>
      </c>
      <c r="P21" s="196"/>
      <c r="Q21" s="273">
        <v>168</v>
      </c>
    </row>
    <row r="22" spans="1:17" ht="20.100000000000001" customHeight="1">
      <c r="A22" s="264" t="s">
        <v>121</v>
      </c>
      <c r="B22" s="163"/>
      <c r="C22" s="265">
        <v>448</v>
      </c>
      <c r="D22" s="265">
        <v>108</v>
      </c>
      <c r="E22" s="265">
        <v>315</v>
      </c>
      <c r="F22" s="265">
        <v>23</v>
      </c>
      <c r="G22" s="265">
        <v>48</v>
      </c>
      <c r="H22" s="273">
        <v>942</v>
      </c>
      <c r="I22" s="274"/>
      <c r="J22" s="275">
        <v>2453</v>
      </c>
      <c r="K22" s="265">
        <v>42</v>
      </c>
      <c r="L22" s="275">
        <v>1438</v>
      </c>
      <c r="M22" s="265">
        <v>473</v>
      </c>
      <c r="N22" s="265">
        <v>2</v>
      </c>
      <c r="O22" s="266">
        <v>4408</v>
      </c>
      <c r="P22" s="196"/>
      <c r="Q22" s="266">
        <v>5350</v>
      </c>
    </row>
    <row r="23" spans="1:17" ht="20.100000000000001" customHeight="1">
      <c r="A23" s="264" t="s">
        <v>123</v>
      </c>
      <c r="B23" s="163"/>
      <c r="C23" s="265">
        <v>482</v>
      </c>
      <c r="D23" s="265">
        <v>130</v>
      </c>
      <c r="E23" s="265">
        <v>185</v>
      </c>
      <c r="F23" s="265">
        <v>16</v>
      </c>
      <c r="G23" s="265">
        <v>62</v>
      </c>
      <c r="H23" s="273">
        <v>875</v>
      </c>
      <c r="I23" s="274"/>
      <c r="J23" s="265">
        <v>141</v>
      </c>
      <c r="K23" s="265">
        <v>12</v>
      </c>
      <c r="L23" s="265">
        <v>37</v>
      </c>
      <c r="M23" s="265">
        <v>544</v>
      </c>
      <c r="N23" s="265">
        <v>2</v>
      </c>
      <c r="O23" s="273">
        <v>736</v>
      </c>
      <c r="P23" s="196"/>
      <c r="Q23" s="266">
        <v>1611</v>
      </c>
    </row>
    <row r="24" spans="1:17" ht="20.100000000000001" customHeight="1">
      <c r="A24" s="264" t="s">
        <v>124</v>
      </c>
      <c r="B24" s="163"/>
      <c r="C24" s="265">
        <v>138</v>
      </c>
      <c r="D24" s="265">
        <v>74</v>
      </c>
      <c r="E24" s="265">
        <v>71</v>
      </c>
      <c r="F24" s="265">
        <v>9</v>
      </c>
      <c r="G24" s="265">
        <v>1</v>
      </c>
      <c r="H24" s="273">
        <v>293</v>
      </c>
      <c r="I24" s="274"/>
      <c r="J24" s="265">
        <v>91</v>
      </c>
      <c r="K24" s="265">
        <v>3</v>
      </c>
      <c r="L24" s="265">
        <v>46</v>
      </c>
      <c r="M24" s="265">
        <v>129</v>
      </c>
      <c r="N24" s="265">
        <v>3</v>
      </c>
      <c r="O24" s="273">
        <v>272</v>
      </c>
      <c r="P24" s="196"/>
      <c r="Q24" s="273">
        <v>565</v>
      </c>
    </row>
    <row r="25" spans="1:17" ht="20.100000000000001" customHeight="1">
      <c r="A25" s="264" t="s">
        <v>125</v>
      </c>
      <c r="B25" s="163"/>
      <c r="C25" s="265">
        <v>255</v>
      </c>
      <c r="D25" s="265">
        <v>298</v>
      </c>
      <c r="E25" s="265">
        <v>72</v>
      </c>
      <c r="F25" s="265">
        <v>7</v>
      </c>
      <c r="G25" s="265">
        <v>12</v>
      </c>
      <c r="H25" s="273">
        <v>644</v>
      </c>
      <c r="I25" s="274"/>
      <c r="J25" s="265">
        <v>14</v>
      </c>
      <c r="K25" s="265">
        <v>3</v>
      </c>
      <c r="L25" s="265">
        <v>32</v>
      </c>
      <c r="M25" s="265">
        <v>100</v>
      </c>
      <c r="N25" s="265"/>
      <c r="O25" s="273">
        <v>149</v>
      </c>
      <c r="P25" s="196"/>
      <c r="Q25" s="273">
        <v>793</v>
      </c>
    </row>
    <row r="26" spans="1:17" ht="20.100000000000001" customHeight="1">
      <c r="A26" s="264" t="s">
        <v>126</v>
      </c>
      <c r="B26" s="163"/>
      <c r="C26" s="265">
        <v>211</v>
      </c>
      <c r="D26" s="265">
        <v>108</v>
      </c>
      <c r="E26" s="265">
        <v>97</v>
      </c>
      <c r="F26" s="265">
        <v>11</v>
      </c>
      <c r="G26" s="265">
        <v>7</v>
      </c>
      <c r="H26" s="273">
        <v>434</v>
      </c>
      <c r="I26" s="274"/>
      <c r="J26" s="265">
        <v>109</v>
      </c>
      <c r="K26" s="265">
        <v>5</v>
      </c>
      <c r="L26" s="265">
        <v>26</v>
      </c>
      <c r="M26" s="275">
        <v>1833</v>
      </c>
      <c r="N26" s="265">
        <v>2</v>
      </c>
      <c r="O26" s="266">
        <v>1975</v>
      </c>
      <c r="P26" s="196"/>
      <c r="Q26" s="266">
        <v>2409</v>
      </c>
    </row>
    <row r="27" spans="1:17" ht="20.100000000000001" customHeight="1">
      <c r="A27" s="264" t="s">
        <v>127</v>
      </c>
      <c r="B27" s="163"/>
      <c r="C27" s="265">
        <v>231</v>
      </c>
      <c r="D27" s="265"/>
      <c r="E27" s="265">
        <v>118</v>
      </c>
      <c r="F27" s="265">
        <v>7</v>
      </c>
      <c r="G27" s="265">
        <v>12</v>
      </c>
      <c r="H27" s="273">
        <v>368</v>
      </c>
      <c r="I27" s="274"/>
      <c r="J27" s="265"/>
      <c r="K27" s="265"/>
      <c r="L27" s="265"/>
      <c r="M27" s="265">
        <v>185</v>
      </c>
      <c r="N27" s="265"/>
      <c r="O27" s="273">
        <v>185</v>
      </c>
      <c r="P27" s="196"/>
      <c r="Q27" s="273">
        <v>553</v>
      </c>
    </row>
    <row r="28" spans="1:17" ht="20.100000000000001" customHeight="1">
      <c r="A28" s="264" t="s">
        <v>128</v>
      </c>
      <c r="B28" s="163"/>
      <c r="C28" s="265">
        <v>51</v>
      </c>
      <c r="D28" s="265"/>
      <c r="E28" s="265">
        <v>58</v>
      </c>
      <c r="F28" s="265">
        <v>4</v>
      </c>
      <c r="G28" s="265">
        <v>1</v>
      </c>
      <c r="H28" s="273">
        <v>114</v>
      </c>
      <c r="I28" s="274"/>
      <c r="J28" s="265">
        <v>306</v>
      </c>
      <c r="K28" s="265">
        <v>5</v>
      </c>
      <c r="L28" s="265">
        <v>45</v>
      </c>
      <c r="M28" s="265">
        <v>157</v>
      </c>
      <c r="N28" s="265">
        <v>3</v>
      </c>
      <c r="O28" s="273">
        <v>516</v>
      </c>
      <c r="P28" s="196"/>
      <c r="Q28" s="273">
        <v>630</v>
      </c>
    </row>
    <row r="29" spans="1:17" ht="20.100000000000001" customHeight="1">
      <c r="A29" s="264" t="s">
        <v>129</v>
      </c>
      <c r="B29" s="163"/>
      <c r="C29" s="265">
        <v>46</v>
      </c>
      <c r="D29" s="265"/>
      <c r="E29" s="265">
        <v>17</v>
      </c>
      <c r="F29" s="265">
        <v>4</v>
      </c>
      <c r="G29" s="265">
        <v>14</v>
      </c>
      <c r="H29" s="273">
        <v>81</v>
      </c>
      <c r="I29" s="274"/>
      <c r="J29" s="265">
        <v>14</v>
      </c>
      <c r="K29" s="265">
        <v>3</v>
      </c>
      <c r="L29" s="265">
        <v>16</v>
      </c>
      <c r="M29" s="265">
        <v>48</v>
      </c>
      <c r="N29" s="265"/>
      <c r="O29" s="273">
        <v>81</v>
      </c>
      <c r="P29" s="196"/>
      <c r="Q29" s="273">
        <v>162</v>
      </c>
    </row>
    <row r="30" spans="1:17" ht="20.100000000000001" customHeight="1">
      <c r="A30" s="264" t="s">
        <v>130</v>
      </c>
      <c r="B30" s="163"/>
      <c r="C30" s="265">
        <v>149</v>
      </c>
      <c r="D30" s="265">
        <v>9</v>
      </c>
      <c r="E30" s="265">
        <v>28</v>
      </c>
      <c r="F30" s="265">
        <v>4</v>
      </c>
      <c r="G30" s="265">
        <v>11</v>
      </c>
      <c r="H30" s="273">
        <v>201</v>
      </c>
      <c r="I30" s="274"/>
      <c r="J30" s="265">
        <v>182</v>
      </c>
      <c r="K30" s="265">
        <v>1</v>
      </c>
      <c r="L30" s="265">
        <v>13</v>
      </c>
      <c r="M30" s="265">
        <v>7</v>
      </c>
      <c r="N30" s="265"/>
      <c r="O30" s="273">
        <v>203</v>
      </c>
      <c r="P30" s="196"/>
      <c r="Q30" s="273">
        <v>404</v>
      </c>
    </row>
    <row r="31" spans="1:17" ht="20.100000000000001" customHeight="1">
      <c r="A31" s="264" t="s">
        <v>131</v>
      </c>
      <c r="B31" s="163"/>
      <c r="C31" s="265">
        <v>59</v>
      </c>
      <c r="D31" s="265">
        <v>106</v>
      </c>
      <c r="E31" s="265">
        <v>31</v>
      </c>
      <c r="F31" s="265">
        <v>6</v>
      </c>
      <c r="G31" s="265"/>
      <c r="H31" s="273">
        <v>202</v>
      </c>
      <c r="I31" s="274"/>
      <c r="J31" s="265">
        <v>106</v>
      </c>
      <c r="K31" s="265">
        <v>3</v>
      </c>
      <c r="L31" s="265">
        <v>7</v>
      </c>
      <c r="M31" s="265">
        <v>68</v>
      </c>
      <c r="N31" s="265">
        <v>1</v>
      </c>
      <c r="O31" s="273">
        <v>185</v>
      </c>
      <c r="P31" s="196"/>
      <c r="Q31" s="273">
        <v>387</v>
      </c>
    </row>
    <row r="32" spans="1:17" ht="20.100000000000001" customHeight="1">
      <c r="A32" s="264" t="s">
        <v>132</v>
      </c>
      <c r="B32" s="163"/>
      <c r="C32" s="265">
        <v>435</v>
      </c>
      <c r="D32" s="265">
        <v>405</v>
      </c>
      <c r="E32" s="265">
        <v>225</v>
      </c>
      <c r="F32" s="265">
        <v>26</v>
      </c>
      <c r="G32" s="265">
        <v>4</v>
      </c>
      <c r="H32" s="266">
        <v>1095</v>
      </c>
      <c r="I32" s="274"/>
      <c r="J32" s="265">
        <v>169</v>
      </c>
      <c r="K32" s="265">
        <v>9</v>
      </c>
      <c r="L32" s="265">
        <v>72</v>
      </c>
      <c r="M32" s="265">
        <v>361</v>
      </c>
      <c r="N32" s="265">
        <v>4</v>
      </c>
      <c r="O32" s="273">
        <v>615</v>
      </c>
      <c r="P32" s="196"/>
      <c r="Q32" s="266">
        <v>1710</v>
      </c>
    </row>
    <row r="33" spans="1:17" ht="20.100000000000001" customHeight="1">
      <c r="A33" s="264" t="s">
        <v>133</v>
      </c>
      <c r="B33" s="163"/>
      <c r="C33" s="265">
        <v>862</v>
      </c>
      <c r="D33" s="265">
        <v>912</v>
      </c>
      <c r="E33" s="265">
        <v>685</v>
      </c>
      <c r="F33" s="265">
        <v>37</v>
      </c>
      <c r="G33" s="265">
        <v>12</v>
      </c>
      <c r="H33" s="266">
        <v>2508</v>
      </c>
      <c r="I33" s="274"/>
      <c r="J33" s="265">
        <v>39</v>
      </c>
      <c r="K33" s="265"/>
      <c r="L33" s="265">
        <v>8</v>
      </c>
      <c r="M33" s="265">
        <v>527</v>
      </c>
      <c r="N33" s="265"/>
      <c r="O33" s="273">
        <v>574</v>
      </c>
      <c r="P33" s="196"/>
      <c r="Q33" s="266">
        <v>3082</v>
      </c>
    </row>
    <row r="34" spans="1:17" ht="20.100000000000001" customHeight="1">
      <c r="A34" s="264" t="s">
        <v>134</v>
      </c>
      <c r="B34" s="163"/>
      <c r="C34" s="265">
        <v>148</v>
      </c>
      <c r="D34" s="265">
        <v>15</v>
      </c>
      <c r="E34" s="265">
        <v>101</v>
      </c>
      <c r="F34" s="265">
        <v>3</v>
      </c>
      <c r="G34" s="265"/>
      <c r="H34" s="273">
        <v>267</v>
      </c>
      <c r="I34" s="274"/>
      <c r="J34" s="265">
        <v>7</v>
      </c>
      <c r="K34" s="265">
        <v>5</v>
      </c>
      <c r="L34" s="265">
        <v>14</v>
      </c>
      <c r="M34" s="265">
        <v>104</v>
      </c>
      <c r="N34" s="265"/>
      <c r="O34" s="273">
        <v>130</v>
      </c>
      <c r="P34" s="196"/>
      <c r="Q34" s="273">
        <v>397</v>
      </c>
    </row>
    <row r="35" spans="1:17" ht="20.100000000000001" customHeight="1">
      <c r="A35" s="264" t="s">
        <v>135</v>
      </c>
      <c r="B35" s="163"/>
      <c r="C35" s="265">
        <v>446</v>
      </c>
      <c r="D35" s="265">
        <v>352</v>
      </c>
      <c r="E35" s="265">
        <v>380</v>
      </c>
      <c r="F35" s="265">
        <v>26</v>
      </c>
      <c r="G35" s="265">
        <v>6</v>
      </c>
      <c r="H35" s="266">
        <v>1210</v>
      </c>
      <c r="I35" s="274"/>
      <c r="J35" s="265">
        <v>32</v>
      </c>
      <c r="K35" s="265">
        <v>2</v>
      </c>
      <c r="L35" s="265">
        <v>58</v>
      </c>
      <c r="M35" s="265">
        <v>558</v>
      </c>
      <c r="N35" s="265">
        <v>2</v>
      </c>
      <c r="O35" s="273">
        <v>652</v>
      </c>
      <c r="P35" s="196"/>
      <c r="Q35" s="266">
        <v>1862</v>
      </c>
    </row>
    <row r="36" spans="1:17" ht="20.100000000000001" customHeight="1">
      <c r="A36" s="264" t="s">
        <v>136</v>
      </c>
      <c r="B36" s="163"/>
      <c r="C36" s="265">
        <v>6</v>
      </c>
      <c r="D36" s="265">
        <v>4</v>
      </c>
      <c r="E36" s="265">
        <v>8</v>
      </c>
      <c r="F36" s="265">
        <v>1</v>
      </c>
      <c r="G36" s="265"/>
      <c r="H36" s="273">
        <v>19</v>
      </c>
      <c r="I36" s="274"/>
      <c r="J36" s="265">
        <v>63</v>
      </c>
      <c r="K36" s="265">
        <v>4</v>
      </c>
      <c r="L36" s="265">
        <v>1</v>
      </c>
      <c r="M36" s="265">
        <v>105</v>
      </c>
      <c r="N36" s="265"/>
      <c r="O36" s="273">
        <v>173</v>
      </c>
      <c r="P36" s="196"/>
      <c r="Q36" s="273">
        <v>192</v>
      </c>
    </row>
    <row r="37" spans="1:17" ht="20.100000000000001" customHeight="1">
      <c r="A37" s="264" t="s">
        <v>137</v>
      </c>
      <c r="B37" s="163"/>
      <c r="C37" s="265">
        <v>95</v>
      </c>
      <c r="D37" s="265"/>
      <c r="E37" s="265">
        <v>44</v>
      </c>
      <c r="F37" s="265">
        <v>8</v>
      </c>
      <c r="G37" s="265">
        <v>6</v>
      </c>
      <c r="H37" s="273">
        <v>153</v>
      </c>
      <c r="I37" s="274"/>
      <c r="J37" s="265">
        <v>112</v>
      </c>
      <c r="K37" s="265">
        <v>14</v>
      </c>
      <c r="L37" s="265">
        <v>18</v>
      </c>
      <c r="M37" s="265">
        <v>144</v>
      </c>
      <c r="N37" s="265">
        <v>2</v>
      </c>
      <c r="O37" s="273">
        <v>290</v>
      </c>
      <c r="P37" s="196"/>
      <c r="Q37" s="273">
        <v>443</v>
      </c>
    </row>
    <row r="38" spans="1:17" ht="20.100000000000001" customHeight="1">
      <c r="A38" s="264" t="s">
        <v>138</v>
      </c>
      <c r="B38" s="163"/>
      <c r="C38" s="265">
        <v>34</v>
      </c>
      <c r="D38" s="265"/>
      <c r="E38" s="265">
        <v>3</v>
      </c>
      <c r="F38" s="265">
        <v>1</v>
      </c>
      <c r="G38" s="265">
        <v>3</v>
      </c>
      <c r="H38" s="273">
        <v>41</v>
      </c>
      <c r="I38" s="274"/>
      <c r="J38" s="265">
        <v>107</v>
      </c>
      <c r="K38" s="265">
        <v>9</v>
      </c>
      <c r="L38" s="265">
        <v>2</v>
      </c>
      <c r="M38" s="265">
        <v>41</v>
      </c>
      <c r="N38" s="265">
        <v>1</v>
      </c>
      <c r="O38" s="273">
        <v>160</v>
      </c>
      <c r="P38" s="196"/>
      <c r="Q38" s="273">
        <v>201</v>
      </c>
    </row>
    <row r="39" spans="1:17" ht="20.100000000000001" customHeight="1">
      <c r="A39" s="264" t="s">
        <v>139</v>
      </c>
      <c r="B39" s="163"/>
      <c r="C39" s="265">
        <v>45</v>
      </c>
      <c r="D39" s="265">
        <v>140</v>
      </c>
      <c r="E39" s="265">
        <v>26</v>
      </c>
      <c r="F39" s="265">
        <v>13</v>
      </c>
      <c r="G39" s="265">
        <v>9</v>
      </c>
      <c r="H39" s="273">
        <v>233</v>
      </c>
      <c r="I39" s="274"/>
      <c r="J39" s="265">
        <v>426</v>
      </c>
      <c r="K39" s="265">
        <v>4</v>
      </c>
      <c r="L39" s="265">
        <v>2</v>
      </c>
      <c r="M39" s="265">
        <v>71</v>
      </c>
      <c r="N39" s="265"/>
      <c r="O39" s="273">
        <v>503</v>
      </c>
      <c r="P39" s="196"/>
      <c r="Q39" s="273">
        <v>736</v>
      </c>
    </row>
    <row r="40" spans="1:17" ht="20.100000000000001" customHeight="1">
      <c r="A40" s="264" t="s">
        <v>690</v>
      </c>
      <c r="B40" s="163"/>
      <c r="C40" s="265">
        <v>2</v>
      </c>
      <c r="D40" s="265"/>
      <c r="E40" s="265">
        <v>1</v>
      </c>
      <c r="F40" s="265"/>
      <c r="G40" s="265"/>
      <c r="H40" s="273">
        <v>3</v>
      </c>
      <c r="I40" s="274"/>
      <c r="J40" s="265"/>
      <c r="K40" s="265"/>
      <c r="L40" s="265"/>
      <c r="M40" s="265"/>
      <c r="N40" s="265"/>
      <c r="O40" s="273">
        <v>0</v>
      </c>
      <c r="P40" s="196"/>
      <c r="Q40" s="273">
        <v>3</v>
      </c>
    </row>
    <row r="41" spans="1:17" ht="8.1" customHeight="1">
      <c r="A41" s="263"/>
      <c r="B41" s="163"/>
      <c r="C41" s="163"/>
      <c r="D41" s="163"/>
      <c r="E41" s="163"/>
      <c r="F41" s="163"/>
      <c r="G41" s="163"/>
      <c r="H41" s="163"/>
      <c r="I41" s="163"/>
      <c r="J41" s="163"/>
      <c r="K41" s="163"/>
      <c r="L41" s="163"/>
      <c r="M41" s="163"/>
      <c r="N41" s="163"/>
      <c r="O41" s="163"/>
      <c r="P41" s="163"/>
      <c r="Q41" s="163"/>
    </row>
    <row r="42" spans="1:17" ht="20.100000000000001" customHeight="1">
      <c r="A42" s="268" t="s">
        <v>83</v>
      </c>
      <c r="B42" s="163"/>
      <c r="C42" s="269">
        <v>6823</v>
      </c>
      <c r="D42" s="269">
        <v>4398</v>
      </c>
      <c r="E42" s="269">
        <v>4021</v>
      </c>
      <c r="F42" s="276">
        <v>339</v>
      </c>
      <c r="G42" s="276">
        <v>340</v>
      </c>
      <c r="H42" s="269">
        <v>15921</v>
      </c>
      <c r="I42" s="277"/>
      <c r="J42" s="269">
        <v>7748</v>
      </c>
      <c r="K42" s="276">
        <v>368</v>
      </c>
      <c r="L42" s="269">
        <v>4930</v>
      </c>
      <c r="M42" s="269">
        <v>10866</v>
      </c>
      <c r="N42" s="276">
        <v>92</v>
      </c>
      <c r="O42" s="269">
        <v>24004</v>
      </c>
      <c r="P42" s="277"/>
      <c r="Q42" s="269">
        <v>39925</v>
      </c>
    </row>
    <row r="43" spans="1:17">
      <c r="A43" s="136"/>
      <c r="B43" s="136"/>
      <c r="C43" s="128"/>
      <c r="D43" s="128"/>
      <c r="E43" s="128"/>
      <c r="F43" s="128"/>
      <c r="G43" s="128"/>
      <c r="H43" s="128"/>
      <c r="I43" s="128"/>
      <c r="J43" s="128"/>
      <c r="K43" s="128"/>
      <c r="L43" s="128"/>
      <c r="M43" s="128"/>
      <c r="N43" s="128"/>
      <c r="O43" s="128"/>
      <c r="P43" s="128"/>
      <c r="Q43" s="128"/>
    </row>
    <row r="44" spans="1:17" s="136" customFormat="1" ht="14.1" customHeight="1">
      <c r="A44" s="128" t="s">
        <v>565</v>
      </c>
      <c r="C44" s="128"/>
      <c r="D44" s="128"/>
      <c r="E44" s="128"/>
      <c r="F44" s="128"/>
      <c r="G44" s="128"/>
      <c r="H44" s="128"/>
      <c r="I44" s="128"/>
      <c r="J44" s="128"/>
      <c r="K44" s="128"/>
      <c r="L44" s="128"/>
      <c r="M44" s="128"/>
      <c r="N44" s="128"/>
      <c r="O44" s="128"/>
      <c r="P44" s="128"/>
      <c r="Q44" s="128"/>
    </row>
    <row r="45" spans="1:17" s="136" customFormat="1" ht="14.1" customHeight="1">
      <c r="A45" s="128" t="s">
        <v>566</v>
      </c>
      <c r="C45" s="128"/>
      <c r="D45" s="128"/>
      <c r="E45" s="128"/>
      <c r="F45" s="128"/>
      <c r="G45" s="128"/>
      <c r="H45" s="128"/>
      <c r="I45" s="128"/>
      <c r="J45" s="128"/>
      <c r="K45" s="128"/>
      <c r="L45" s="128"/>
      <c r="M45" s="128"/>
      <c r="N45" s="128"/>
      <c r="O45" s="128"/>
      <c r="P45" s="128"/>
      <c r="Q45" s="128"/>
    </row>
    <row r="46" spans="1:17" s="136" customFormat="1" ht="14.1" customHeight="1">
      <c r="A46" s="128" t="s">
        <v>554</v>
      </c>
      <c r="B46" s="128"/>
      <c r="C46" s="128"/>
      <c r="D46" s="128"/>
      <c r="E46" s="128"/>
      <c r="F46" s="128"/>
      <c r="G46" s="128"/>
      <c r="H46" s="128"/>
      <c r="I46" s="128"/>
      <c r="J46" s="128"/>
      <c r="K46" s="128"/>
      <c r="L46" s="128"/>
      <c r="M46" s="128"/>
      <c r="N46" s="128"/>
      <c r="O46" s="128"/>
      <c r="P46" s="128"/>
      <c r="Q46" s="128"/>
    </row>
    <row r="47" spans="1:17" s="136" customFormat="1" ht="14.1" customHeight="1">
      <c r="A47" s="128" t="s">
        <v>96</v>
      </c>
      <c r="B47" s="128"/>
      <c r="C47" s="128"/>
      <c r="D47" s="128"/>
      <c r="E47" s="128"/>
      <c r="F47" s="128"/>
      <c r="G47" s="128"/>
      <c r="H47" s="128"/>
      <c r="I47" s="128"/>
      <c r="J47" s="128"/>
      <c r="K47" s="128"/>
      <c r="L47" s="128"/>
      <c r="M47" s="128"/>
      <c r="N47" s="128"/>
      <c r="O47" s="128"/>
      <c r="P47" s="128"/>
      <c r="Q47" s="128"/>
    </row>
    <row r="48" spans="1:17" s="136" customFormat="1" ht="14.1" customHeight="1">
      <c r="B48" s="128"/>
      <c r="C48" s="128"/>
      <c r="D48" s="128"/>
      <c r="E48" s="128"/>
      <c r="F48" s="128"/>
      <c r="G48" s="128"/>
      <c r="H48" s="128"/>
      <c r="I48" s="128"/>
      <c r="J48" s="128"/>
      <c r="K48" s="128"/>
      <c r="L48" s="128"/>
      <c r="M48" s="128"/>
      <c r="N48" s="128"/>
      <c r="O48" s="128"/>
      <c r="P48" s="128"/>
      <c r="Q48" s="128"/>
    </row>
  </sheetData>
  <mergeCells count="7">
    <mergeCell ref="A2:Q2"/>
    <mergeCell ref="A3:Q3"/>
    <mergeCell ref="A5:A6"/>
    <mergeCell ref="C5:H5"/>
    <mergeCell ref="J5:O5"/>
    <mergeCell ref="P5:P6"/>
    <mergeCell ref="Q5:Q6"/>
  </mergeCells>
  <printOptions horizontalCentered="1"/>
  <pageMargins left="0.23622047244094491" right="0.23622047244094491" top="0.74803149606299213" bottom="0.35433070866141736" header="0" footer="0.31496062992125984"/>
  <pageSetup paperSize="9" scale="53" firstPageNumber="51" orientation="landscape" useFirstPageNumber="1" r:id="rId1"/>
  <headerFooter scaleWithDoc="0">
    <oddHeader>&amp;L&amp;G&amp;C&amp;G&amp;R&amp;G</oddHeader>
    <oddFooter>&amp;R&amp;"Montserrat,Negrita"&amp;10 &amp;P</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D06D8-9F74-43E8-974F-456634D9FB9E}">
  <dimension ref="A1:M38"/>
  <sheetViews>
    <sheetView zoomScaleNormal="100" workbookViewId="0">
      <selection activeCell="R18" sqref="R18"/>
    </sheetView>
  </sheetViews>
  <sheetFormatPr baseColWidth="10" defaultRowHeight="12.75"/>
  <cols>
    <col min="1" max="1" width="10.7109375" customWidth="1"/>
    <col min="2" max="2" width="3.85546875" bestFit="1" customWidth="1"/>
  </cols>
  <sheetData>
    <row r="1" spans="1:13">
      <c r="A1" s="120" t="s">
        <v>62</v>
      </c>
    </row>
    <row r="2" spans="1:13" ht="24.95" customHeight="1">
      <c r="A2" s="626" t="s">
        <v>571</v>
      </c>
      <c r="B2" s="626"/>
      <c r="C2" s="626"/>
      <c r="D2" s="626"/>
      <c r="E2" s="626"/>
      <c r="F2" s="626"/>
      <c r="G2" s="626"/>
      <c r="H2" s="626"/>
      <c r="I2" s="626"/>
      <c r="J2" s="626"/>
      <c r="K2" s="626"/>
      <c r="L2" s="626"/>
      <c r="M2" s="626"/>
    </row>
    <row r="3" spans="1:13" ht="20.100000000000001" customHeight="1">
      <c r="A3" s="626" t="str">
        <f>UPPER(CONCATENATE("Abril 2023"))</f>
        <v>ABRIL 2023</v>
      </c>
      <c r="B3" s="626"/>
      <c r="C3" s="626"/>
      <c r="D3" s="626"/>
      <c r="E3" s="626"/>
      <c r="F3" s="626"/>
      <c r="G3" s="626"/>
      <c r="H3" s="626"/>
      <c r="I3" s="626"/>
      <c r="J3" s="626"/>
      <c r="K3" s="626"/>
      <c r="L3" s="626"/>
      <c r="M3" s="626"/>
    </row>
    <row r="4" spans="1:13" ht="15" customHeight="1">
      <c r="A4" s="705"/>
      <c r="B4" s="705"/>
      <c r="C4" s="705"/>
      <c r="D4" s="705"/>
      <c r="E4" s="705"/>
      <c r="F4" s="705"/>
      <c r="G4" s="705"/>
      <c r="H4" s="705"/>
      <c r="I4" s="705"/>
      <c r="J4" s="705"/>
      <c r="K4" s="705"/>
      <c r="L4" s="705"/>
      <c r="M4" s="705"/>
    </row>
    <row r="5" spans="1:13" ht="33" customHeight="1">
      <c r="A5" s="121"/>
      <c r="B5" s="190"/>
      <c r="C5" s="695" t="s">
        <v>569</v>
      </c>
      <c r="D5" s="695"/>
      <c r="E5" s="695"/>
      <c r="F5" s="190"/>
      <c r="G5" s="190"/>
      <c r="H5" s="190"/>
      <c r="I5" s="190"/>
      <c r="J5" s="695" t="s">
        <v>570</v>
      </c>
      <c r="K5" s="695"/>
      <c r="L5" s="190"/>
      <c r="M5" s="190"/>
    </row>
    <row r="6" spans="1:13" ht="24.75">
      <c r="A6" s="581" t="s">
        <v>557</v>
      </c>
      <c r="B6" s="582" t="s">
        <v>83</v>
      </c>
      <c r="C6" s="583"/>
      <c r="D6" s="583"/>
      <c r="E6" s="580"/>
      <c r="F6" s="580"/>
      <c r="G6" s="580"/>
      <c r="H6" s="580"/>
      <c r="I6" s="580"/>
      <c r="J6" s="580"/>
      <c r="K6" s="580"/>
      <c r="L6" s="580"/>
      <c r="M6" s="580"/>
    </row>
    <row r="7" spans="1:13" ht="16.5">
      <c r="A7" s="581" t="s">
        <v>539</v>
      </c>
      <c r="B7" s="584">
        <v>6823</v>
      </c>
      <c r="C7" s="583"/>
      <c r="D7" s="583"/>
      <c r="E7" s="580"/>
      <c r="F7" s="580"/>
      <c r="G7" s="580"/>
      <c r="H7" s="580"/>
      <c r="I7" s="580"/>
      <c r="J7" s="580"/>
      <c r="K7" s="580"/>
      <c r="L7" s="580"/>
      <c r="M7" s="580"/>
    </row>
    <row r="8" spans="1:13" ht="16.5">
      <c r="A8" s="581" t="s">
        <v>540</v>
      </c>
      <c r="B8" s="584">
        <v>4398</v>
      </c>
      <c r="C8" s="583"/>
      <c r="D8" s="583"/>
      <c r="E8" s="580"/>
      <c r="F8" s="580"/>
      <c r="G8" s="580"/>
      <c r="H8" s="580"/>
      <c r="I8" s="580"/>
      <c r="J8" s="580"/>
      <c r="K8" s="580"/>
      <c r="L8" s="580"/>
      <c r="M8" s="580"/>
    </row>
    <row r="9" spans="1:13" ht="16.5">
      <c r="A9" s="581" t="s">
        <v>541</v>
      </c>
      <c r="B9" s="584">
        <v>4021</v>
      </c>
      <c r="C9" s="583"/>
      <c r="D9" s="583"/>
      <c r="E9" s="580"/>
      <c r="F9" s="580"/>
      <c r="G9" s="580"/>
      <c r="H9" s="580"/>
      <c r="I9" s="580"/>
      <c r="J9" s="580"/>
      <c r="K9" s="580"/>
      <c r="L9" s="580"/>
      <c r="M9" s="580"/>
    </row>
    <row r="10" spans="1:13">
      <c r="A10" s="581" t="s">
        <v>542</v>
      </c>
      <c r="B10" s="582">
        <v>340</v>
      </c>
      <c r="C10" s="583"/>
      <c r="D10" s="583"/>
      <c r="E10" s="580"/>
      <c r="F10" s="580"/>
      <c r="G10" s="580"/>
      <c r="H10" s="580"/>
      <c r="I10" s="580"/>
      <c r="J10" s="580"/>
      <c r="K10" s="580"/>
      <c r="L10" s="580"/>
      <c r="M10" s="580"/>
    </row>
    <row r="11" spans="1:13" ht="16.5">
      <c r="A11" s="581" t="s">
        <v>561</v>
      </c>
      <c r="B11" s="582">
        <v>339</v>
      </c>
      <c r="C11" s="583"/>
      <c r="D11" s="583"/>
      <c r="E11" s="580"/>
      <c r="F11" s="580"/>
      <c r="G11" s="580"/>
      <c r="H11" s="580"/>
      <c r="I11" s="580"/>
      <c r="J11" s="580"/>
      <c r="K11" s="580"/>
      <c r="L11" s="580"/>
      <c r="M11" s="580"/>
    </row>
    <row r="12" spans="1:13">
      <c r="A12" s="581" t="s">
        <v>83</v>
      </c>
      <c r="B12" s="584"/>
      <c r="C12" s="583"/>
      <c r="D12" s="583"/>
      <c r="E12" s="580"/>
      <c r="F12" s="580"/>
      <c r="G12" s="580"/>
      <c r="H12" s="580"/>
      <c r="I12" s="580"/>
      <c r="J12" s="580"/>
      <c r="K12" s="580"/>
      <c r="L12" s="580"/>
      <c r="M12" s="580"/>
    </row>
    <row r="13" spans="1:13">
      <c r="A13" s="583"/>
      <c r="B13" s="583"/>
      <c r="C13" s="583"/>
      <c r="D13" s="583"/>
      <c r="E13" s="580"/>
      <c r="F13" s="580"/>
      <c r="G13" s="580"/>
      <c r="H13" s="580"/>
      <c r="I13" s="580"/>
      <c r="J13" s="580"/>
      <c r="K13" s="580"/>
      <c r="L13" s="580"/>
      <c r="M13" s="580"/>
    </row>
    <row r="14" spans="1:13" ht="16.5">
      <c r="A14" s="581" t="s">
        <v>560</v>
      </c>
      <c r="B14" s="582" t="s">
        <v>83</v>
      </c>
      <c r="C14" s="583"/>
      <c r="D14" s="583"/>
      <c r="E14" s="580"/>
      <c r="F14" s="580"/>
      <c r="G14" s="580"/>
      <c r="H14" s="580"/>
      <c r="I14" s="580"/>
      <c r="J14" s="580"/>
      <c r="K14" s="580"/>
      <c r="L14" s="580"/>
      <c r="M14" s="580"/>
    </row>
    <row r="15" spans="1:13" ht="24.75">
      <c r="A15" s="581" t="s">
        <v>546</v>
      </c>
      <c r="B15" s="584">
        <v>10866</v>
      </c>
      <c r="C15" s="583"/>
      <c r="D15" s="583"/>
      <c r="E15" s="580"/>
      <c r="F15" s="580"/>
      <c r="G15" s="580"/>
      <c r="H15" s="580"/>
      <c r="I15" s="580"/>
      <c r="J15" s="580"/>
      <c r="K15" s="580"/>
      <c r="L15" s="580"/>
      <c r="M15" s="580"/>
    </row>
    <row r="16" spans="1:13">
      <c r="A16" s="581" t="s">
        <v>543</v>
      </c>
      <c r="B16" s="584">
        <v>7748</v>
      </c>
      <c r="C16" s="583"/>
      <c r="D16" s="583"/>
      <c r="E16" s="580"/>
      <c r="F16" s="580"/>
      <c r="G16" s="580"/>
      <c r="H16" s="580"/>
      <c r="I16" s="580"/>
      <c r="J16" s="580"/>
      <c r="K16" s="580"/>
      <c r="L16" s="580"/>
      <c r="M16" s="580"/>
    </row>
    <row r="17" spans="1:13" ht="16.5">
      <c r="A17" s="581" t="s">
        <v>545</v>
      </c>
      <c r="B17" s="584">
        <v>4930</v>
      </c>
      <c r="C17" s="583"/>
      <c r="D17" s="583"/>
      <c r="E17" s="580"/>
      <c r="F17" s="580"/>
      <c r="G17" s="580"/>
      <c r="H17" s="580"/>
      <c r="I17" s="580"/>
      <c r="J17" s="580"/>
      <c r="K17" s="580"/>
      <c r="L17" s="580"/>
      <c r="M17" s="580"/>
    </row>
    <row r="18" spans="1:13" ht="16.5">
      <c r="A18" s="581" t="s">
        <v>544</v>
      </c>
      <c r="B18" s="582">
        <v>368</v>
      </c>
      <c r="C18" s="583"/>
      <c r="D18" s="583"/>
      <c r="E18" s="580"/>
      <c r="F18" s="580"/>
      <c r="G18" s="580"/>
      <c r="H18" s="580"/>
      <c r="I18" s="580"/>
      <c r="J18" s="580"/>
      <c r="K18" s="580"/>
      <c r="L18" s="580"/>
      <c r="M18" s="580"/>
    </row>
    <row r="19" spans="1:13" ht="16.5">
      <c r="A19" s="581" t="s">
        <v>547</v>
      </c>
      <c r="B19" s="582">
        <v>92</v>
      </c>
      <c r="C19" s="583"/>
      <c r="D19" s="583"/>
      <c r="E19" s="580"/>
      <c r="F19" s="580"/>
      <c r="G19" s="580"/>
      <c r="H19" s="580"/>
      <c r="I19" s="580"/>
      <c r="J19" s="580"/>
      <c r="K19" s="580"/>
      <c r="L19" s="580"/>
      <c r="M19" s="580"/>
    </row>
    <row r="20" spans="1:13">
      <c r="A20" s="581" t="s">
        <v>83</v>
      </c>
      <c r="B20" s="584"/>
      <c r="C20" s="583"/>
      <c r="D20" s="583"/>
      <c r="E20" s="580"/>
      <c r="F20" s="580"/>
      <c r="G20" s="580"/>
      <c r="H20" s="580"/>
      <c r="I20" s="580"/>
      <c r="J20" s="580"/>
      <c r="K20" s="580"/>
      <c r="L20" s="580"/>
      <c r="M20" s="580"/>
    </row>
    <row r="21" spans="1:13">
      <c r="A21" s="579"/>
      <c r="B21" s="580"/>
      <c r="C21" s="580"/>
      <c r="D21" s="580"/>
      <c r="E21" s="580"/>
      <c r="F21" s="580"/>
      <c r="G21" s="580"/>
      <c r="H21" s="580"/>
      <c r="I21" s="580"/>
      <c r="J21" s="580"/>
      <c r="K21" s="580"/>
      <c r="L21" s="580"/>
      <c r="M21" s="580"/>
    </row>
    <row r="22" spans="1:13">
      <c r="A22" s="579"/>
      <c r="B22" s="580"/>
      <c r="C22" s="580"/>
      <c r="D22" s="580"/>
      <c r="E22" s="580"/>
      <c r="F22" s="580"/>
      <c r="G22" s="580"/>
      <c r="H22" s="580"/>
      <c r="I22" s="580"/>
      <c r="J22" s="580"/>
      <c r="K22" s="580"/>
      <c r="L22" s="580"/>
      <c r="M22" s="580"/>
    </row>
    <row r="23" spans="1:13">
      <c r="A23" s="579"/>
      <c r="B23" s="580"/>
      <c r="C23" s="580"/>
      <c r="D23" s="580"/>
      <c r="E23" s="580"/>
      <c r="F23" s="580"/>
      <c r="G23" s="580"/>
      <c r="H23" s="580"/>
      <c r="I23" s="580"/>
      <c r="J23" s="580"/>
      <c r="K23" s="580"/>
      <c r="L23" s="580"/>
      <c r="M23" s="580"/>
    </row>
    <row r="24" spans="1:13">
      <c r="A24" s="579"/>
      <c r="B24" s="580"/>
      <c r="C24" s="580"/>
      <c r="D24" s="580"/>
      <c r="E24" s="580"/>
      <c r="F24" s="580"/>
      <c r="G24" s="580"/>
      <c r="H24" s="580"/>
      <c r="I24" s="580"/>
      <c r="J24" s="580"/>
      <c r="K24" s="580"/>
      <c r="L24" s="580"/>
      <c r="M24" s="580"/>
    </row>
    <row r="25" spans="1:13">
      <c r="A25" s="579"/>
      <c r="B25" s="580"/>
      <c r="C25" s="580"/>
      <c r="D25" s="580"/>
      <c r="E25" s="580"/>
      <c r="F25" s="580"/>
      <c r="G25" s="580"/>
      <c r="H25" s="580"/>
      <c r="I25" s="580"/>
      <c r="J25" s="580"/>
      <c r="K25" s="580"/>
      <c r="L25" s="580"/>
      <c r="M25" s="580"/>
    </row>
    <row r="26" spans="1:13">
      <c r="A26" s="579"/>
      <c r="B26" s="580"/>
      <c r="C26" s="580"/>
      <c r="D26" s="580"/>
      <c r="E26" s="580"/>
      <c r="F26" s="580"/>
      <c r="G26" s="580"/>
      <c r="H26" s="580"/>
      <c r="I26" s="580"/>
      <c r="J26" s="580"/>
      <c r="K26" s="580"/>
      <c r="L26" s="580"/>
      <c r="M26" s="580"/>
    </row>
    <row r="27" spans="1:13">
      <c r="A27" s="579"/>
      <c r="B27" s="580"/>
      <c r="C27" s="580"/>
      <c r="D27" s="580"/>
      <c r="E27" s="580"/>
      <c r="F27" s="580"/>
      <c r="G27" s="580"/>
      <c r="H27" s="580"/>
      <c r="I27" s="580"/>
      <c r="J27" s="580"/>
      <c r="K27" s="580"/>
      <c r="L27" s="580"/>
      <c r="M27" s="580"/>
    </row>
    <row r="28" spans="1:13">
      <c r="A28" s="579"/>
      <c r="B28" s="580"/>
      <c r="C28" s="580"/>
      <c r="D28" s="580"/>
      <c r="E28" s="580"/>
      <c r="F28" s="580"/>
      <c r="G28" s="580"/>
      <c r="H28" s="580"/>
      <c r="I28" s="580"/>
      <c r="J28" s="580"/>
      <c r="K28" s="580"/>
      <c r="L28" s="580"/>
      <c r="M28" s="580"/>
    </row>
    <row r="29" spans="1:13">
      <c r="A29" s="579"/>
      <c r="B29" s="580"/>
      <c r="C29" s="580"/>
      <c r="D29" s="580"/>
      <c r="E29" s="580"/>
      <c r="F29" s="580"/>
      <c r="G29" s="580"/>
      <c r="H29" s="580"/>
      <c r="I29" s="580"/>
      <c r="J29" s="580"/>
      <c r="K29" s="580"/>
      <c r="L29" s="580"/>
      <c r="M29" s="580"/>
    </row>
    <row r="30" spans="1:13">
      <c r="A30" s="579"/>
      <c r="B30" s="580"/>
      <c r="C30" s="580"/>
      <c r="D30" s="580"/>
      <c r="E30" s="580"/>
      <c r="F30" s="580"/>
      <c r="G30" s="580"/>
      <c r="H30" s="580"/>
      <c r="I30" s="580"/>
      <c r="J30" s="580"/>
      <c r="K30" s="580"/>
      <c r="L30" s="580"/>
      <c r="M30" s="580"/>
    </row>
    <row r="31" spans="1:13">
      <c r="A31" s="579"/>
      <c r="B31" s="580"/>
      <c r="C31" s="580"/>
      <c r="D31" s="580"/>
      <c r="E31" s="580"/>
      <c r="F31" s="580"/>
      <c r="G31" s="580"/>
      <c r="H31" s="580"/>
      <c r="I31" s="580"/>
      <c r="J31" s="580"/>
      <c r="K31" s="580"/>
      <c r="L31" s="580"/>
      <c r="M31" s="580"/>
    </row>
    <row r="32" spans="1:13" ht="16.5">
      <c r="A32" s="121"/>
      <c r="D32" s="270" t="s">
        <v>97</v>
      </c>
      <c r="E32" s="271">
        <v>15921</v>
      </c>
      <c r="J32" s="270" t="s">
        <v>97</v>
      </c>
      <c r="K32" s="271">
        <v>24004</v>
      </c>
    </row>
    <row r="33" spans="1:1">
      <c r="A33" s="121"/>
    </row>
    <row r="34" spans="1:1">
      <c r="A34" s="121"/>
    </row>
    <row r="35" spans="1:1" s="278" customFormat="1" ht="9.9499999999999993" customHeight="1">
      <c r="A35" s="182" t="s">
        <v>565</v>
      </c>
    </row>
    <row r="36" spans="1:1" s="278" customFormat="1" ht="9.9499999999999993" customHeight="1">
      <c r="A36" s="182" t="s">
        <v>554</v>
      </c>
    </row>
    <row r="37" spans="1:1" s="278" customFormat="1" ht="9.9499999999999993" customHeight="1">
      <c r="A37" s="182" t="s">
        <v>96</v>
      </c>
    </row>
    <row r="38" spans="1:1" s="278" customFormat="1" ht="12" customHeight="1"/>
  </sheetData>
  <mergeCells count="5">
    <mergeCell ref="A2:M2"/>
    <mergeCell ref="A3:M3"/>
    <mergeCell ref="A4:M4"/>
    <mergeCell ref="C5:E5"/>
    <mergeCell ref="J5:K5"/>
  </mergeCells>
  <printOptions horizontalCentered="1"/>
  <pageMargins left="0.23622047244094491" right="0.23622047244094491" top="0.74803149606299213" bottom="0.35433070866141736" header="0" footer="0.31496062992125984"/>
  <pageSetup paperSize="9" scale="87" firstPageNumber="52" orientation="landscape" useFirstPageNumber="1" r:id="rId1"/>
  <headerFooter scaleWithDoc="0">
    <oddHeader>&amp;L&amp;G&amp;C&amp;G&amp;R&amp;G</oddHeader>
    <oddFooter>&amp;R&amp;"Montserrat,Negrita"&amp;10 &amp;P</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1A65-8465-4D21-BFA0-1DC36E50C99D}">
  <sheetPr codeName="Hoja37"/>
  <dimension ref="A1:Q49"/>
  <sheetViews>
    <sheetView zoomScaleNormal="100" workbookViewId="0">
      <selection activeCell="U23" sqref="U23"/>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62</v>
      </c>
      <c r="B1" s="128"/>
      <c r="C1" s="128"/>
      <c r="D1" s="128"/>
      <c r="E1" s="128"/>
      <c r="F1" s="128"/>
      <c r="G1" s="128"/>
      <c r="H1" s="128"/>
      <c r="I1" s="128"/>
      <c r="J1" s="128"/>
      <c r="K1" s="128"/>
      <c r="L1" s="128"/>
      <c r="M1" s="128"/>
      <c r="N1" s="128"/>
      <c r="O1" s="128"/>
      <c r="P1" s="128"/>
      <c r="Q1" s="128"/>
    </row>
    <row r="2" spans="1:17" ht="6.95" customHeight="1">
      <c r="A2" s="706"/>
      <c r="B2" s="706"/>
      <c r="C2" s="706"/>
      <c r="D2" s="706"/>
      <c r="E2" s="706"/>
      <c r="F2" s="706"/>
      <c r="G2" s="706"/>
      <c r="H2" s="706"/>
      <c r="I2" s="706"/>
      <c r="J2" s="706"/>
      <c r="K2" s="706"/>
      <c r="L2" s="706"/>
      <c r="M2" s="706"/>
      <c r="N2" s="706"/>
      <c r="O2" s="706"/>
      <c r="P2" s="706"/>
      <c r="Q2" s="706"/>
    </row>
    <row r="3" spans="1:17" ht="35.1" customHeight="1">
      <c r="A3" s="706" t="s">
        <v>573</v>
      </c>
      <c r="B3" s="706"/>
      <c r="C3" s="706"/>
      <c r="D3" s="706"/>
      <c r="E3" s="706"/>
      <c r="F3" s="706"/>
      <c r="G3" s="706"/>
      <c r="H3" s="706"/>
      <c r="I3" s="706"/>
      <c r="J3" s="706"/>
      <c r="K3" s="706"/>
      <c r="L3" s="706"/>
      <c r="M3" s="706"/>
      <c r="N3" s="706"/>
      <c r="O3" s="706"/>
      <c r="P3" s="706"/>
      <c r="Q3" s="706"/>
    </row>
    <row r="4" spans="1:17" ht="24.95" customHeight="1">
      <c r="A4" s="706" t="str">
        <f>UPPER(CONCATENATE("Abril 2023"))</f>
        <v>ABRIL 2023</v>
      </c>
      <c r="B4" s="706"/>
      <c r="C4" s="706"/>
      <c r="D4" s="706"/>
      <c r="E4" s="706"/>
      <c r="F4" s="706"/>
      <c r="G4" s="706"/>
      <c r="H4" s="706"/>
      <c r="I4" s="706"/>
      <c r="J4" s="706"/>
      <c r="K4" s="706"/>
      <c r="L4" s="706"/>
      <c r="M4" s="706"/>
      <c r="N4" s="706"/>
      <c r="O4" s="706"/>
      <c r="P4" s="706"/>
      <c r="Q4" s="706"/>
    </row>
    <row r="5" spans="1:17">
      <c r="A5" s="136"/>
      <c r="B5" s="128"/>
      <c r="C5" s="128"/>
      <c r="D5" s="128"/>
      <c r="E5" s="128"/>
      <c r="F5" s="128"/>
      <c r="G5" s="128"/>
      <c r="H5" s="128"/>
      <c r="I5" s="128"/>
      <c r="J5" s="128"/>
      <c r="K5" s="128"/>
      <c r="L5" s="128"/>
      <c r="M5" s="128"/>
      <c r="N5" s="128"/>
      <c r="O5" s="128"/>
      <c r="P5" s="128"/>
      <c r="Q5" s="128"/>
    </row>
    <row r="6" spans="1:17" s="190" customFormat="1" ht="33.75" customHeight="1">
      <c r="A6" s="629" t="s">
        <v>536</v>
      </c>
      <c r="B6" s="162"/>
      <c r="C6" s="629" t="s">
        <v>569</v>
      </c>
      <c r="D6" s="629"/>
      <c r="E6" s="629"/>
      <c r="F6" s="629"/>
      <c r="G6" s="629"/>
      <c r="H6" s="629"/>
      <c r="I6" s="162"/>
      <c r="J6" s="629" t="s">
        <v>570</v>
      </c>
      <c r="K6" s="629"/>
      <c r="L6" s="629"/>
      <c r="M6" s="629"/>
      <c r="N6" s="629"/>
      <c r="O6" s="629"/>
      <c r="P6" s="162"/>
      <c r="Q6" s="629" t="s">
        <v>103</v>
      </c>
    </row>
    <row r="7" spans="1:17" s="190" customFormat="1" ht="57" customHeight="1">
      <c r="A7" s="629"/>
      <c r="B7" s="162"/>
      <c r="C7" s="352" t="s">
        <v>539</v>
      </c>
      <c r="D7" s="352" t="s">
        <v>540</v>
      </c>
      <c r="E7" s="352" t="s">
        <v>541</v>
      </c>
      <c r="F7" s="352" t="s">
        <v>568</v>
      </c>
      <c r="G7" s="352" t="s">
        <v>542</v>
      </c>
      <c r="H7" s="352" t="s">
        <v>107</v>
      </c>
      <c r="I7" s="162"/>
      <c r="J7" s="352" t="s">
        <v>543</v>
      </c>
      <c r="K7" s="352" t="s">
        <v>544</v>
      </c>
      <c r="L7" s="352" t="s">
        <v>545</v>
      </c>
      <c r="M7" s="352" t="s">
        <v>546</v>
      </c>
      <c r="N7" s="352" t="s">
        <v>547</v>
      </c>
      <c r="O7" s="352" t="s">
        <v>107</v>
      </c>
      <c r="P7" s="162"/>
      <c r="Q7" s="629"/>
    </row>
    <row r="8" spans="1:17" ht="8.1" customHeight="1">
      <c r="A8" s="537"/>
      <c r="B8" s="272"/>
      <c r="C8" s="538"/>
      <c r="D8" s="538"/>
      <c r="E8" s="538"/>
      <c r="F8" s="538"/>
      <c r="G8" s="538"/>
      <c r="H8" s="538"/>
      <c r="I8" s="272"/>
      <c r="J8" s="538"/>
      <c r="K8" s="538"/>
      <c r="L8" s="538"/>
      <c r="M8" s="538"/>
      <c r="N8" s="538"/>
      <c r="O8" s="538"/>
      <c r="P8" s="272"/>
      <c r="Q8" s="538"/>
    </row>
    <row r="9" spans="1:17" ht="18" customHeight="1">
      <c r="A9" s="283" t="s">
        <v>108</v>
      </c>
      <c r="B9" s="280"/>
      <c r="C9" s="284"/>
      <c r="D9" s="284"/>
      <c r="E9" s="284"/>
      <c r="F9" s="284"/>
      <c r="G9" s="284"/>
      <c r="H9" s="285">
        <v>0</v>
      </c>
      <c r="I9" s="286"/>
      <c r="J9" s="284">
        <v>1</v>
      </c>
      <c r="K9" s="284"/>
      <c r="L9" s="284"/>
      <c r="M9" s="284"/>
      <c r="N9" s="284"/>
      <c r="O9" s="285">
        <v>1</v>
      </c>
      <c r="P9" s="286"/>
      <c r="Q9" s="285">
        <v>1</v>
      </c>
    </row>
    <row r="10" spans="1:17" ht="18" customHeight="1">
      <c r="A10" s="283" t="s">
        <v>109</v>
      </c>
      <c r="B10" s="280"/>
      <c r="C10" s="284"/>
      <c r="D10" s="284">
        <v>18</v>
      </c>
      <c r="E10" s="284">
        <v>8</v>
      </c>
      <c r="F10" s="284"/>
      <c r="G10" s="284"/>
      <c r="H10" s="285">
        <v>26</v>
      </c>
      <c r="I10" s="286"/>
      <c r="J10" s="284">
        <v>22</v>
      </c>
      <c r="K10" s="284"/>
      <c r="L10" s="284">
        <v>6</v>
      </c>
      <c r="M10" s="284">
        <v>9</v>
      </c>
      <c r="N10" s="284"/>
      <c r="O10" s="285">
        <v>37</v>
      </c>
      <c r="P10" s="286"/>
      <c r="Q10" s="285">
        <v>63</v>
      </c>
    </row>
    <row r="11" spans="1:17" ht="18" customHeight="1">
      <c r="A11" s="283" t="s">
        <v>110</v>
      </c>
      <c r="B11" s="280"/>
      <c r="C11" s="284"/>
      <c r="D11" s="284"/>
      <c r="E11" s="284"/>
      <c r="F11" s="284"/>
      <c r="G11" s="284"/>
      <c r="H11" s="285">
        <v>0</v>
      </c>
      <c r="I11" s="286"/>
      <c r="J11" s="284">
        <v>2</v>
      </c>
      <c r="K11" s="284"/>
      <c r="L11" s="284"/>
      <c r="M11" s="284"/>
      <c r="N11" s="284"/>
      <c r="O11" s="285">
        <v>2</v>
      </c>
      <c r="P11" s="286"/>
      <c r="Q11" s="285">
        <v>2</v>
      </c>
    </row>
    <row r="12" spans="1:17" ht="18" customHeight="1">
      <c r="A12" s="283" t="s">
        <v>111</v>
      </c>
      <c r="B12" s="280"/>
      <c r="C12" s="284"/>
      <c r="D12" s="284"/>
      <c r="E12" s="284"/>
      <c r="F12" s="284"/>
      <c r="G12" s="284"/>
      <c r="H12" s="285">
        <v>0</v>
      </c>
      <c r="I12" s="286"/>
      <c r="J12" s="284">
        <v>3</v>
      </c>
      <c r="K12" s="284"/>
      <c r="L12" s="284"/>
      <c r="M12" s="284"/>
      <c r="N12" s="284"/>
      <c r="O12" s="285">
        <v>3</v>
      </c>
      <c r="P12" s="286"/>
      <c r="Q12" s="285">
        <v>3</v>
      </c>
    </row>
    <row r="13" spans="1:17" ht="18" customHeight="1">
      <c r="A13" s="283" t="s">
        <v>114</v>
      </c>
      <c r="B13" s="280"/>
      <c r="C13" s="284"/>
      <c r="D13" s="284"/>
      <c r="E13" s="284"/>
      <c r="F13" s="284"/>
      <c r="G13" s="284"/>
      <c r="H13" s="285">
        <v>0</v>
      </c>
      <c r="I13" s="286"/>
      <c r="J13" s="284">
        <v>9</v>
      </c>
      <c r="K13" s="284"/>
      <c r="L13" s="284">
        <v>1</v>
      </c>
      <c r="M13" s="284"/>
      <c r="N13" s="284"/>
      <c r="O13" s="285">
        <v>10</v>
      </c>
      <c r="P13" s="286"/>
      <c r="Q13" s="285">
        <v>10</v>
      </c>
    </row>
    <row r="14" spans="1:17" ht="18" customHeight="1">
      <c r="A14" s="283" t="s">
        <v>115</v>
      </c>
      <c r="B14" s="280"/>
      <c r="C14" s="284"/>
      <c r="D14" s="284">
        <v>3</v>
      </c>
      <c r="E14" s="284"/>
      <c r="F14" s="284"/>
      <c r="G14" s="284"/>
      <c r="H14" s="285">
        <v>3</v>
      </c>
      <c r="I14" s="286"/>
      <c r="J14" s="284">
        <v>5</v>
      </c>
      <c r="K14" s="284"/>
      <c r="L14" s="284">
        <v>4</v>
      </c>
      <c r="M14" s="284">
        <v>1</v>
      </c>
      <c r="N14" s="284"/>
      <c r="O14" s="285">
        <v>10</v>
      </c>
      <c r="P14" s="286"/>
      <c r="Q14" s="285">
        <v>13</v>
      </c>
    </row>
    <row r="15" spans="1:17" ht="18" customHeight="1">
      <c r="A15" s="283" t="s">
        <v>116</v>
      </c>
      <c r="B15" s="280"/>
      <c r="C15" s="284">
        <v>1</v>
      </c>
      <c r="D15" s="284">
        <v>25</v>
      </c>
      <c r="E15" s="284">
        <v>7</v>
      </c>
      <c r="F15" s="284"/>
      <c r="G15" s="284"/>
      <c r="H15" s="285">
        <v>33</v>
      </c>
      <c r="I15" s="286"/>
      <c r="J15" s="284">
        <v>24</v>
      </c>
      <c r="K15" s="284"/>
      <c r="L15" s="284">
        <v>1</v>
      </c>
      <c r="M15" s="284">
        <v>1</v>
      </c>
      <c r="N15" s="284"/>
      <c r="O15" s="285">
        <v>26</v>
      </c>
      <c r="P15" s="286"/>
      <c r="Q15" s="285">
        <v>59</v>
      </c>
    </row>
    <row r="16" spans="1:17" ht="18" customHeight="1">
      <c r="A16" s="283" t="s">
        <v>112</v>
      </c>
      <c r="B16" s="280"/>
      <c r="C16" s="284"/>
      <c r="D16" s="284"/>
      <c r="E16" s="284"/>
      <c r="F16" s="284"/>
      <c r="G16" s="284"/>
      <c r="H16" s="285">
        <v>0</v>
      </c>
      <c r="I16" s="286"/>
      <c r="J16" s="284"/>
      <c r="K16" s="284"/>
      <c r="L16" s="284"/>
      <c r="M16" s="284"/>
      <c r="N16" s="284"/>
      <c r="O16" s="285">
        <v>0</v>
      </c>
      <c r="P16" s="286"/>
      <c r="Q16" s="285">
        <v>0</v>
      </c>
    </row>
    <row r="17" spans="1:17" ht="18" customHeight="1">
      <c r="A17" s="283" t="s">
        <v>113</v>
      </c>
      <c r="B17" s="280"/>
      <c r="C17" s="284"/>
      <c r="D17" s="284"/>
      <c r="E17" s="284"/>
      <c r="F17" s="284"/>
      <c r="G17" s="284"/>
      <c r="H17" s="285">
        <v>0</v>
      </c>
      <c r="I17" s="286"/>
      <c r="J17" s="284">
        <v>1</v>
      </c>
      <c r="K17" s="284"/>
      <c r="L17" s="284"/>
      <c r="M17" s="284"/>
      <c r="N17" s="284"/>
      <c r="O17" s="285">
        <v>1</v>
      </c>
      <c r="P17" s="286"/>
      <c r="Q17" s="285">
        <v>1</v>
      </c>
    </row>
    <row r="18" spans="1:17" ht="18" customHeight="1">
      <c r="A18" s="283" t="s">
        <v>117</v>
      </c>
      <c r="B18" s="280"/>
      <c r="C18" s="284"/>
      <c r="D18" s="284">
        <v>1</v>
      </c>
      <c r="E18" s="284"/>
      <c r="F18" s="284"/>
      <c r="G18" s="284"/>
      <c r="H18" s="285">
        <v>1</v>
      </c>
      <c r="I18" s="286"/>
      <c r="J18" s="284">
        <v>1</v>
      </c>
      <c r="K18" s="284"/>
      <c r="L18" s="284"/>
      <c r="M18" s="284"/>
      <c r="N18" s="284"/>
      <c r="O18" s="285">
        <v>1</v>
      </c>
      <c r="P18" s="286"/>
      <c r="Q18" s="285">
        <v>2</v>
      </c>
    </row>
    <row r="19" spans="1:17" ht="18" customHeight="1">
      <c r="A19" s="283" t="s">
        <v>122</v>
      </c>
      <c r="B19" s="280"/>
      <c r="C19" s="284"/>
      <c r="D19" s="284"/>
      <c r="E19" s="284"/>
      <c r="F19" s="284"/>
      <c r="G19" s="284"/>
      <c r="H19" s="285">
        <v>0</v>
      </c>
      <c r="I19" s="286"/>
      <c r="J19" s="284">
        <v>17</v>
      </c>
      <c r="K19" s="284"/>
      <c r="L19" s="284">
        <v>1</v>
      </c>
      <c r="M19" s="284"/>
      <c r="N19" s="284"/>
      <c r="O19" s="285">
        <v>18</v>
      </c>
      <c r="P19" s="286"/>
      <c r="Q19" s="285">
        <v>18</v>
      </c>
    </row>
    <row r="20" spans="1:17" ht="18" customHeight="1">
      <c r="A20" s="283" t="s">
        <v>118</v>
      </c>
      <c r="B20" s="280"/>
      <c r="C20" s="284"/>
      <c r="D20" s="284">
        <v>2</v>
      </c>
      <c r="E20" s="284"/>
      <c r="F20" s="284"/>
      <c r="G20" s="284"/>
      <c r="H20" s="285">
        <v>2</v>
      </c>
      <c r="I20" s="286"/>
      <c r="J20" s="284">
        <v>9</v>
      </c>
      <c r="K20" s="284"/>
      <c r="L20" s="284"/>
      <c r="M20" s="284">
        <v>3</v>
      </c>
      <c r="N20" s="284"/>
      <c r="O20" s="285">
        <v>12</v>
      </c>
      <c r="P20" s="286"/>
      <c r="Q20" s="285">
        <v>14</v>
      </c>
    </row>
    <row r="21" spans="1:17" ht="18" customHeight="1">
      <c r="A21" s="283" t="s">
        <v>119</v>
      </c>
      <c r="B21" s="280"/>
      <c r="C21" s="284">
        <v>1</v>
      </c>
      <c r="D21" s="284"/>
      <c r="E21" s="284"/>
      <c r="F21" s="284"/>
      <c r="G21" s="284"/>
      <c r="H21" s="285">
        <v>1</v>
      </c>
      <c r="I21" s="286"/>
      <c r="J21" s="284">
        <v>10</v>
      </c>
      <c r="K21" s="284"/>
      <c r="L21" s="284"/>
      <c r="M21" s="284">
        <v>5</v>
      </c>
      <c r="N21" s="284"/>
      <c r="O21" s="285">
        <v>15</v>
      </c>
      <c r="P21" s="286"/>
      <c r="Q21" s="285">
        <v>16</v>
      </c>
    </row>
    <row r="22" spans="1:17" ht="18" customHeight="1">
      <c r="A22" s="283" t="s">
        <v>120</v>
      </c>
      <c r="B22" s="280"/>
      <c r="C22" s="284"/>
      <c r="D22" s="284"/>
      <c r="E22" s="284"/>
      <c r="F22" s="284"/>
      <c r="G22" s="284"/>
      <c r="H22" s="285">
        <v>0</v>
      </c>
      <c r="I22" s="286"/>
      <c r="J22" s="284">
        <v>11</v>
      </c>
      <c r="K22" s="284"/>
      <c r="L22" s="284"/>
      <c r="M22" s="284"/>
      <c r="N22" s="284"/>
      <c r="O22" s="285">
        <v>11</v>
      </c>
      <c r="P22" s="286"/>
      <c r="Q22" s="285">
        <v>11</v>
      </c>
    </row>
    <row r="23" spans="1:17" ht="18" customHeight="1">
      <c r="A23" s="283" t="s">
        <v>121</v>
      </c>
      <c r="B23" s="280"/>
      <c r="C23" s="284">
        <v>3</v>
      </c>
      <c r="D23" s="284"/>
      <c r="E23" s="284"/>
      <c r="F23" s="284"/>
      <c r="G23" s="284"/>
      <c r="H23" s="285">
        <v>3</v>
      </c>
      <c r="I23" s="286"/>
      <c r="J23" s="284">
        <v>4</v>
      </c>
      <c r="K23" s="284"/>
      <c r="L23" s="284">
        <v>5</v>
      </c>
      <c r="M23" s="284"/>
      <c r="N23" s="284"/>
      <c r="O23" s="285">
        <v>9</v>
      </c>
      <c r="P23" s="286"/>
      <c r="Q23" s="285">
        <v>12</v>
      </c>
    </row>
    <row r="24" spans="1:17" ht="18" customHeight="1">
      <c r="A24" s="283" t="s">
        <v>123</v>
      </c>
      <c r="B24" s="280"/>
      <c r="C24" s="284"/>
      <c r="D24" s="284">
        <v>1</v>
      </c>
      <c r="E24" s="284"/>
      <c r="F24" s="284"/>
      <c r="G24" s="284"/>
      <c r="H24" s="285">
        <v>1</v>
      </c>
      <c r="I24" s="286"/>
      <c r="J24" s="284">
        <v>11</v>
      </c>
      <c r="K24" s="284"/>
      <c r="L24" s="284"/>
      <c r="M24" s="284">
        <v>4</v>
      </c>
      <c r="N24" s="284"/>
      <c r="O24" s="285">
        <v>15</v>
      </c>
      <c r="P24" s="286"/>
      <c r="Q24" s="285">
        <v>16</v>
      </c>
    </row>
    <row r="25" spans="1:17" ht="18" customHeight="1">
      <c r="A25" s="283" t="s">
        <v>124</v>
      </c>
      <c r="B25" s="280"/>
      <c r="C25" s="284"/>
      <c r="D25" s="284"/>
      <c r="E25" s="284"/>
      <c r="F25" s="284"/>
      <c r="G25" s="284"/>
      <c r="H25" s="285">
        <v>0</v>
      </c>
      <c r="I25" s="286"/>
      <c r="J25" s="284">
        <v>6</v>
      </c>
      <c r="K25" s="284"/>
      <c r="L25" s="284"/>
      <c r="M25" s="284">
        <v>1</v>
      </c>
      <c r="N25" s="284"/>
      <c r="O25" s="285">
        <v>7</v>
      </c>
      <c r="P25" s="286"/>
      <c r="Q25" s="285">
        <v>7</v>
      </c>
    </row>
    <row r="26" spans="1:17" ht="18" customHeight="1">
      <c r="A26" s="283" t="s">
        <v>125</v>
      </c>
      <c r="B26" s="280"/>
      <c r="C26" s="284"/>
      <c r="D26" s="284">
        <v>1</v>
      </c>
      <c r="E26" s="284"/>
      <c r="F26" s="284"/>
      <c r="G26" s="284"/>
      <c r="H26" s="285">
        <v>1</v>
      </c>
      <c r="I26" s="286"/>
      <c r="J26" s="284">
        <v>3</v>
      </c>
      <c r="K26" s="284"/>
      <c r="L26" s="284"/>
      <c r="M26" s="284"/>
      <c r="N26" s="284"/>
      <c r="O26" s="285">
        <v>3</v>
      </c>
      <c r="P26" s="286"/>
      <c r="Q26" s="285">
        <v>4</v>
      </c>
    </row>
    <row r="27" spans="1:17" ht="18" customHeight="1">
      <c r="A27" s="283" t="s">
        <v>126</v>
      </c>
      <c r="B27" s="280"/>
      <c r="C27" s="284">
        <v>1</v>
      </c>
      <c r="D27" s="284">
        <v>1</v>
      </c>
      <c r="E27" s="284">
        <v>2</v>
      </c>
      <c r="F27" s="284"/>
      <c r="G27" s="284"/>
      <c r="H27" s="285">
        <v>4</v>
      </c>
      <c r="I27" s="286"/>
      <c r="J27" s="284"/>
      <c r="K27" s="284"/>
      <c r="L27" s="284">
        <v>1</v>
      </c>
      <c r="M27" s="284">
        <v>11</v>
      </c>
      <c r="N27" s="284"/>
      <c r="O27" s="285">
        <v>12</v>
      </c>
      <c r="P27" s="286"/>
      <c r="Q27" s="285">
        <v>16</v>
      </c>
    </row>
    <row r="28" spans="1:17" ht="18" customHeight="1">
      <c r="A28" s="283" t="s">
        <v>127</v>
      </c>
      <c r="B28" s="280"/>
      <c r="C28" s="284">
        <v>1</v>
      </c>
      <c r="D28" s="284"/>
      <c r="E28" s="284">
        <v>1</v>
      </c>
      <c r="F28" s="284"/>
      <c r="G28" s="284"/>
      <c r="H28" s="285">
        <v>2</v>
      </c>
      <c r="I28" s="286"/>
      <c r="J28" s="284">
        <v>5</v>
      </c>
      <c r="K28" s="284"/>
      <c r="L28" s="284">
        <v>1</v>
      </c>
      <c r="M28" s="284"/>
      <c r="N28" s="284"/>
      <c r="O28" s="285">
        <v>6</v>
      </c>
      <c r="P28" s="286"/>
      <c r="Q28" s="285">
        <v>8</v>
      </c>
    </row>
    <row r="29" spans="1:17" ht="18" customHeight="1">
      <c r="A29" s="283" t="s">
        <v>128</v>
      </c>
      <c r="B29" s="280"/>
      <c r="C29" s="284"/>
      <c r="D29" s="284"/>
      <c r="E29" s="284"/>
      <c r="F29" s="284"/>
      <c r="G29" s="284"/>
      <c r="H29" s="285">
        <v>0</v>
      </c>
      <c r="I29" s="286"/>
      <c r="J29" s="284">
        <v>11</v>
      </c>
      <c r="K29" s="284"/>
      <c r="L29" s="284"/>
      <c r="M29" s="284">
        <v>2</v>
      </c>
      <c r="N29" s="284"/>
      <c r="O29" s="285">
        <v>13</v>
      </c>
      <c r="P29" s="286"/>
      <c r="Q29" s="285">
        <v>13</v>
      </c>
    </row>
    <row r="30" spans="1:17" ht="18" customHeight="1">
      <c r="A30" s="283" t="s">
        <v>129</v>
      </c>
      <c r="B30" s="280"/>
      <c r="C30" s="284"/>
      <c r="D30" s="284"/>
      <c r="E30" s="284"/>
      <c r="F30" s="284"/>
      <c r="G30" s="284"/>
      <c r="H30" s="285">
        <v>0</v>
      </c>
      <c r="I30" s="286"/>
      <c r="J30" s="284">
        <v>8</v>
      </c>
      <c r="K30" s="284"/>
      <c r="L30" s="284"/>
      <c r="M30" s="284"/>
      <c r="N30" s="284"/>
      <c r="O30" s="285">
        <v>8</v>
      </c>
      <c r="P30" s="286"/>
      <c r="Q30" s="285">
        <v>8</v>
      </c>
    </row>
    <row r="31" spans="1:17" ht="18" customHeight="1">
      <c r="A31" s="283" t="s">
        <v>130</v>
      </c>
      <c r="B31" s="280"/>
      <c r="C31" s="284"/>
      <c r="D31" s="284"/>
      <c r="E31" s="284"/>
      <c r="F31" s="284"/>
      <c r="G31" s="284"/>
      <c r="H31" s="285">
        <v>0</v>
      </c>
      <c r="I31" s="286"/>
      <c r="J31" s="284">
        <v>2</v>
      </c>
      <c r="K31" s="284"/>
      <c r="L31" s="284"/>
      <c r="M31" s="284"/>
      <c r="N31" s="284"/>
      <c r="O31" s="285">
        <v>2</v>
      </c>
      <c r="P31" s="286"/>
      <c r="Q31" s="285">
        <v>2</v>
      </c>
    </row>
    <row r="32" spans="1:17" ht="18" customHeight="1">
      <c r="A32" s="283" t="s">
        <v>131</v>
      </c>
      <c r="B32" s="280"/>
      <c r="C32" s="284"/>
      <c r="D32" s="284">
        <v>4</v>
      </c>
      <c r="E32" s="284"/>
      <c r="F32" s="284"/>
      <c r="G32" s="284"/>
      <c r="H32" s="285">
        <v>4</v>
      </c>
      <c r="I32" s="286"/>
      <c r="J32" s="284">
        <v>2</v>
      </c>
      <c r="K32" s="284"/>
      <c r="L32" s="284"/>
      <c r="M32" s="284"/>
      <c r="N32" s="284"/>
      <c r="O32" s="285">
        <v>2</v>
      </c>
      <c r="P32" s="286"/>
      <c r="Q32" s="285">
        <v>6</v>
      </c>
    </row>
    <row r="33" spans="1:17" ht="18" customHeight="1">
      <c r="A33" s="283" t="s">
        <v>132</v>
      </c>
      <c r="B33" s="280"/>
      <c r="C33" s="284"/>
      <c r="D33" s="284">
        <v>2</v>
      </c>
      <c r="E33" s="284"/>
      <c r="F33" s="284"/>
      <c r="G33" s="284"/>
      <c r="H33" s="285">
        <v>2</v>
      </c>
      <c r="I33" s="286"/>
      <c r="J33" s="284">
        <v>10</v>
      </c>
      <c r="K33" s="284"/>
      <c r="L33" s="284"/>
      <c r="M33" s="284">
        <v>1</v>
      </c>
      <c r="N33" s="284"/>
      <c r="O33" s="285">
        <v>11</v>
      </c>
      <c r="P33" s="286"/>
      <c r="Q33" s="285">
        <v>13</v>
      </c>
    </row>
    <row r="34" spans="1:17" ht="18" customHeight="1">
      <c r="A34" s="283" t="s">
        <v>133</v>
      </c>
      <c r="B34" s="280"/>
      <c r="C34" s="284"/>
      <c r="D34" s="284">
        <v>11</v>
      </c>
      <c r="E34" s="284"/>
      <c r="F34" s="284"/>
      <c r="G34" s="284"/>
      <c r="H34" s="285">
        <v>11</v>
      </c>
      <c r="I34" s="286"/>
      <c r="J34" s="284">
        <v>16</v>
      </c>
      <c r="K34" s="284"/>
      <c r="L34" s="284">
        <v>3</v>
      </c>
      <c r="M34" s="284">
        <v>3</v>
      </c>
      <c r="N34" s="284"/>
      <c r="O34" s="285">
        <v>22</v>
      </c>
      <c r="P34" s="286"/>
      <c r="Q34" s="285">
        <v>33</v>
      </c>
    </row>
    <row r="35" spans="1:17" ht="18" customHeight="1">
      <c r="A35" s="283" t="s">
        <v>134</v>
      </c>
      <c r="B35" s="280"/>
      <c r="C35" s="284"/>
      <c r="D35" s="284"/>
      <c r="E35" s="284"/>
      <c r="F35" s="284"/>
      <c r="G35" s="284"/>
      <c r="H35" s="285">
        <v>0</v>
      </c>
      <c r="I35" s="286"/>
      <c r="J35" s="284">
        <v>8</v>
      </c>
      <c r="K35" s="284"/>
      <c r="L35" s="284"/>
      <c r="M35" s="284"/>
      <c r="N35" s="284"/>
      <c r="O35" s="285">
        <v>8</v>
      </c>
      <c r="P35" s="286"/>
      <c r="Q35" s="285">
        <v>8</v>
      </c>
    </row>
    <row r="36" spans="1:17" ht="18" customHeight="1">
      <c r="A36" s="283" t="s">
        <v>135</v>
      </c>
      <c r="B36" s="280"/>
      <c r="C36" s="284">
        <v>1</v>
      </c>
      <c r="D36" s="284"/>
      <c r="E36" s="284">
        <v>1</v>
      </c>
      <c r="F36" s="284"/>
      <c r="G36" s="284"/>
      <c r="H36" s="285">
        <v>2</v>
      </c>
      <c r="I36" s="286"/>
      <c r="J36" s="284">
        <v>5</v>
      </c>
      <c r="K36" s="284"/>
      <c r="L36" s="284"/>
      <c r="M36" s="284"/>
      <c r="N36" s="284"/>
      <c r="O36" s="285">
        <v>5</v>
      </c>
      <c r="P36" s="286"/>
      <c r="Q36" s="285">
        <v>7</v>
      </c>
    </row>
    <row r="37" spans="1:17" ht="18" customHeight="1">
      <c r="A37" s="283" t="s">
        <v>136</v>
      </c>
      <c r="B37" s="280"/>
      <c r="C37" s="284"/>
      <c r="D37" s="284"/>
      <c r="E37" s="284"/>
      <c r="F37" s="284"/>
      <c r="G37" s="284"/>
      <c r="H37" s="285">
        <v>0</v>
      </c>
      <c r="I37" s="286"/>
      <c r="J37" s="284">
        <v>3</v>
      </c>
      <c r="K37" s="284"/>
      <c r="L37" s="284"/>
      <c r="M37" s="284"/>
      <c r="N37" s="284"/>
      <c r="O37" s="285">
        <v>3</v>
      </c>
      <c r="P37" s="286"/>
      <c r="Q37" s="285">
        <v>3</v>
      </c>
    </row>
    <row r="38" spans="1:17" ht="18" customHeight="1">
      <c r="A38" s="283" t="s">
        <v>137</v>
      </c>
      <c r="B38" s="280"/>
      <c r="C38" s="284"/>
      <c r="D38" s="284"/>
      <c r="E38" s="284"/>
      <c r="F38" s="284"/>
      <c r="G38" s="284"/>
      <c r="H38" s="285">
        <v>0</v>
      </c>
      <c r="I38" s="286"/>
      <c r="J38" s="284">
        <v>4</v>
      </c>
      <c r="K38" s="284"/>
      <c r="L38" s="284"/>
      <c r="M38" s="284"/>
      <c r="N38" s="284"/>
      <c r="O38" s="285">
        <v>4</v>
      </c>
      <c r="P38" s="286"/>
      <c r="Q38" s="285">
        <v>4</v>
      </c>
    </row>
    <row r="39" spans="1:17" ht="18" customHeight="1">
      <c r="A39" s="283" t="s">
        <v>138</v>
      </c>
      <c r="B39" s="280"/>
      <c r="C39" s="284"/>
      <c r="D39" s="284"/>
      <c r="E39" s="284"/>
      <c r="F39" s="284"/>
      <c r="G39" s="284"/>
      <c r="H39" s="285">
        <v>0</v>
      </c>
      <c r="I39" s="286"/>
      <c r="J39" s="284">
        <v>6</v>
      </c>
      <c r="K39" s="284"/>
      <c r="L39" s="284"/>
      <c r="M39" s="284"/>
      <c r="N39" s="284"/>
      <c r="O39" s="285">
        <v>6</v>
      </c>
      <c r="P39" s="286"/>
      <c r="Q39" s="285">
        <v>6</v>
      </c>
    </row>
    <row r="40" spans="1:17" ht="18" customHeight="1">
      <c r="A40" s="283" t="s">
        <v>139</v>
      </c>
      <c r="B40" s="280"/>
      <c r="C40" s="284"/>
      <c r="D40" s="284"/>
      <c r="E40" s="284"/>
      <c r="F40" s="284"/>
      <c r="G40" s="284"/>
      <c r="H40" s="285">
        <v>0</v>
      </c>
      <c r="I40" s="286"/>
      <c r="J40" s="284"/>
      <c r="K40" s="284"/>
      <c r="L40" s="284"/>
      <c r="M40" s="284"/>
      <c r="N40" s="284">
        <v>1</v>
      </c>
      <c r="O40" s="285">
        <v>1</v>
      </c>
      <c r="P40" s="286"/>
      <c r="Q40" s="285">
        <v>1</v>
      </c>
    </row>
    <row r="41" spans="1:17" ht="8.1" customHeight="1">
      <c r="A41" s="281"/>
      <c r="B41" s="272"/>
      <c r="C41" s="282"/>
      <c r="D41" s="282"/>
      <c r="E41" s="282"/>
      <c r="F41" s="282"/>
      <c r="G41" s="282"/>
      <c r="H41" s="282"/>
      <c r="I41" s="272"/>
      <c r="J41" s="282"/>
      <c r="K41" s="282"/>
      <c r="L41" s="282"/>
      <c r="M41" s="282"/>
      <c r="N41" s="282"/>
      <c r="O41" s="282"/>
      <c r="P41" s="272"/>
      <c r="Q41" s="282"/>
    </row>
    <row r="42" spans="1:17" ht="20.100000000000001" customHeight="1">
      <c r="A42" s="287" t="s">
        <v>83</v>
      </c>
      <c r="B42" s="288"/>
      <c r="C42" s="289">
        <v>8</v>
      </c>
      <c r="D42" s="289">
        <v>69</v>
      </c>
      <c r="E42" s="289">
        <v>19</v>
      </c>
      <c r="F42" s="289">
        <v>0</v>
      </c>
      <c r="G42" s="289">
        <v>0</v>
      </c>
      <c r="H42" s="289">
        <v>96</v>
      </c>
      <c r="I42" s="288"/>
      <c r="J42" s="289">
        <v>219</v>
      </c>
      <c r="K42" s="289">
        <v>0</v>
      </c>
      <c r="L42" s="289">
        <v>23</v>
      </c>
      <c r="M42" s="289">
        <v>41</v>
      </c>
      <c r="N42" s="289">
        <v>1</v>
      </c>
      <c r="O42" s="289">
        <v>284</v>
      </c>
      <c r="P42" s="288"/>
      <c r="Q42" s="289">
        <v>380</v>
      </c>
    </row>
    <row r="43" spans="1:17">
      <c r="A43" s="136"/>
      <c r="B43" s="128"/>
      <c r="C43" s="128"/>
      <c r="D43" s="128"/>
      <c r="E43" s="128"/>
      <c r="F43" s="128"/>
      <c r="G43" s="128"/>
      <c r="H43" s="128"/>
      <c r="I43" s="128"/>
      <c r="J43" s="128"/>
      <c r="K43" s="128"/>
      <c r="L43" s="128"/>
      <c r="M43" s="128"/>
      <c r="N43" s="128"/>
      <c r="O43" s="128"/>
      <c r="P43" s="128"/>
      <c r="Q43" s="128"/>
    </row>
    <row r="44" spans="1:17" s="208" customFormat="1" ht="12.95" customHeight="1">
      <c r="A44" s="279" t="s">
        <v>572</v>
      </c>
    </row>
    <row r="45" spans="1:17" s="208" customFormat="1" ht="12.95" customHeight="1">
      <c r="A45" s="279" t="s">
        <v>550</v>
      </c>
    </row>
    <row r="46" spans="1:17" s="208" customFormat="1" ht="12.95" customHeight="1">
      <c r="A46" s="279" t="s">
        <v>554</v>
      </c>
    </row>
    <row r="47" spans="1:17" s="208" customFormat="1" ht="12.95" customHeight="1">
      <c r="A47" s="279" t="s">
        <v>96</v>
      </c>
    </row>
    <row r="48" spans="1:17" s="208" customFormat="1" ht="12.95" customHeight="1">
      <c r="A48" s="279"/>
    </row>
    <row r="49" spans="1:1">
      <c r="A49" s="203"/>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paperSize="9" scale="59" firstPageNumber="53" orientation="landscape" useFirstPageNumber="1" r:id="rId1"/>
  <headerFooter scaleWithDoc="0">
    <oddHeader>&amp;L&amp;G&amp;C&amp;G&amp;R&amp;G</oddHeader>
    <oddFooter>&amp;R&amp;"Montserrat,Negrita"&amp;10 &amp;P</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860B8-A5C3-4E68-B684-0FD46DE081A2}">
  <sheetPr codeName="Hoja38"/>
  <dimension ref="A1:M37"/>
  <sheetViews>
    <sheetView zoomScaleNormal="100" workbookViewId="0">
      <selection activeCell="U23" sqref="U23"/>
    </sheetView>
  </sheetViews>
  <sheetFormatPr baseColWidth="10" defaultRowHeight="12.75"/>
  <cols>
    <col min="1" max="1" width="15.7109375" customWidth="1"/>
    <col min="2" max="2" width="3.140625" bestFit="1" customWidth="1"/>
    <col min="13" max="13" width="15.7109375" customWidth="1"/>
  </cols>
  <sheetData>
    <row r="1" spans="1:13" ht="24.95" customHeight="1">
      <c r="A1" s="626" t="s">
        <v>573</v>
      </c>
      <c r="B1" s="626"/>
      <c r="C1" s="626"/>
      <c r="D1" s="626"/>
      <c r="E1" s="626"/>
      <c r="F1" s="626"/>
      <c r="G1" s="626"/>
      <c r="H1" s="626"/>
      <c r="I1" s="626"/>
      <c r="J1" s="626"/>
      <c r="K1" s="626"/>
      <c r="L1" s="626"/>
      <c r="M1" s="626"/>
    </row>
    <row r="2" spans="1:13" ht="18" customHeight="1">
      <c r="A2" s="626" t="str">
        <f>UPPER(CONCATENATE("Abril 2023"))</f>
        <v>ABRIL 2023</v>
      </c>
      <c r="B2" s="626"/>
      <c r="C2" s="626"/>
      <c r="D2" s="626"/>
      <c r="E2" s="626"/>
      <c r="F2" s="626"/>
      <c r="G2" s="626"/>
      <c r="H2" s="626"/>
      <c r="I2" s="626"/>
      <c r="J2" s="626"/>
      <c r="K2" s="626"/>
      <c r="L2" s="626"/>
      <c r="M2" s="626"/>
    </row>
    <row r="3" spans="1:13" ht="19.5" customHeight="1">
      <c r="A3" s="121"/>
    </row>
    <row r="4" spans="1:13" ht="33" customHeight="1">
      <c r="A4" s="201" t="s">
        <v>557</v>
      </c>
      <c r="B4" s="200" t="s">
        <v>83</v>
      </c>
      <c r="C4" s="695" t="s">
        <v>569</v>
      </c>
      <c r="D4" s="695"/>
      <c r="E4" s="695"/>
      <c r="J4" s="695" t="s">
        <v>570</v>
      </c>
      <c r="K4" s="695"/>
    </row>
    <row r="5" spans="1:13">
      <c r="A5" s="201" t="s">
        <v>540</v>
      </c>
      <c r="B5" s="200">
        <v>69</v>
      </c>
    </row>
    <row r="6" spans="1:13">
      <c r="A6" s="201" t="s">
        <v>541</v>
      </c>
      <c r="B6" s="200">
        <v>19</v>
      </c>
    </row>
    <row r="7" spans="1:13">
      <c r="A7" s="201" t="s">
        <v>539</v>
      </c>
      <c r="B7" s="200">
        <v>8</v>
      </c>
    </row>
    <row r="8" spans="1:13">
      <c r="A8" s="201" t="s">
        <v>558</v>
      </c>
      <c r="B8" s="200">
        <v>0</v>
      </c>
    </row>
    <row r="9" spans="1:13">
      <c r="A9" s="201" t="s">
        <v>542</v>
      </c>
      <c r="B9" s="200">
        <v>0</v>
      </c>
    </row>
    <row r="10" spans="1:13">
      <c r="A10" s="201" t="s">
        <v>83</v>
      </c>
      <c r="B10" s="200"/>
    </row>
    <row r="12" spans="1:13">
      <c r="A12" s="201" t="s">
        <v>560</v>
      </c>
      <c r="B12" s="200" t="s">
        <v>83</v>
      </c>
    </row>
    <row r="13" spans="1:13">
      <c r="A13" s="201" t="s">
        <v>543</v>
      </c>
      <c r="B13" s="200">
        <v>219</v>
      </c>
    </row>
    <row r="14" spans="1:13" ht="16.5">
      <c r="A14" s="201" t="s">
        <v>546</v>
      </c>
      <c r="B14" s="200">
        <v>41</v>
      </c>
    </row>
    <row r="15" spans="1:13">
      <c r="A15" s="201" t="s">
        <v>545</v>
      </c>
      <c r="B15" s="200">
        <v>23</v>
      </c>
    </row>
    <row r="16" spans="1:13">
      <c r="A16" s="201" t="s">
        <v>547</v>
      </c>
      <c r="B16" s="200">
        <v>1</v>
      </c>
    </row>
    <row r="17" spans="1:11">
      <c r="A17" s="201" t="s">
        <v>544</v>
      </c>
      <c r="B17" s="200">
        <v>0</v>
      </c>
    </row>
    <row r="18" spans="1:11">
      <c r="A18" s="201" t="s">
        <v>83</v>
      </c>
      <c r="B18" s="200"/>
    </row>
    <row r="19" spans="1:11">
      <c r="A19" s="121"/>
    </row>
    <row r="20" spans="1:11">
      <c r="A20" s="121"/>
    </row>
    <row r="21" spans="1:11">
      <c r="A21" s="121"/>
    </row>
    <row r="22" spans="1:11">
      <c r="A22" s="121"/>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c r="A31" s="121"/>
    </row>
    <row r="32" spans="1:11" ht="16.5">
      <c r="A32" s="121"/>
      <c r="D32" s="270" t="s">
        <v>97</v>
      </c>
      <c r="E32" s="271">
        <v>96</v>
      </c>
      <c r="J32" s="270" t="s">
        <v>97</v>
      </c>
      <c r="K32" s="271">
        <v>284</v>
      </c>
    </row>
    <row r="33" spans="1:1">
      <c r="A33" s="121"/>
    </row>
    <row r="34" spans="1:1">
      <c r="A34" s="121"/>
    </row>
    <row r="35" spans="1:1" s="128" customFormat="1" ht="9" customHeight="1">
      <c r="A35" s="173" t="s">
        <v>554</v>
      </c>
    </row>
    <row r="36" spans="1:1" s="128" customFormat="1" ht="9" customHeight="1">
      <c r="A36" s="173" t="s">
        <v>96</v>
      </c>
    </row>
    <row r="37" spans="1:1" s="128" customFormat="1" ht="12" customHeight="1">
      <c r="A37" s="205"/>
    </row>
  </sheetData>
  <sortState xmlns:xlrd2="http://schemas.microsoft.com/office/spreadsheetml/2017/richdata2" ref="A13:B17">
    <sortCondition descending="1" ref="B13:B17"/>
  </sortState>
  <mergeCells count="4">
    <mergeCell ref="A2:M2"/>
    <mergeCell ref="A1:M1"/>
    <mergeCell ref="C4:E4"/>
    <mergeCell ref="J4:K4"/>
  </mergeCells>
  <printOptions horizontalCentered="1"/>
  <pageMargins left="0.23622047244094491" right="0.23622047244094491" top="0.74803149606299213" bottom="0.35433070866141736" header="0" footer="0.31496062992125984"/>
  <pageSetup paperSize="9" firstPageNumber="54" orientation="landscape" useFirstPageNumber="1" r:id="rId1"/>
  <headerFooter scaleWithDoc="0">
    <oddHeader>&amp;L&amp;G&amp;C&amp;G&amp;R&amp;G</oddHeader>
    <oddFooter>&amp;R&amp;"Montserrat,Negrita"&amp;10 &amp;P</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A09FA-D9E1-4ACB-9CCA-52C09624134B}">
  <sheetPr>
    <pageSetUpPr fitToPage="1"/>
  </sheetPr>
  <dimension ref="A1:AK53"/>
  <sheetViews>
    <sheetView view="pageBreakPreview" topLeftCell="A22" zoomScale="60" zoomScaleNormal="60" workbookViewId="0">
      <selection activeCell="D53" sqref="D53"/>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69.95" customHeight="1">
      <c r="A2" s="709" t="s">
        <v>574</v>
      </c>
      <c r="B2" s="709"/>
      <c r="C2" s="709"/>
      <c r="D2" s="709"/>
      <c r="E2" s="709"/>
      <c r="F2" s="709"/>
      <c r="G2" s="709"/>
      <c r="H2" s="709"/>
      <c r="I2" s="709"/>
      <c r="J2" s="709"/>
      <c r="K2" s="709"/>
      <c r="L2" s="709"/>
      <c r="M2" s="709"/>
      <c r="N2" s="709"/>
      <c r="O2" s="709"/>
      <c r="P2" s="709"/>
      <c r="Q2" s="709"/>
      <c r="R2" s="709"/>
      <c r="S2" s="709"/>
      <c r="T2" s="709"/>
      <c r="U2" s="709"/>
      <c r="V2" s="709"/>
      <c r="W2" s="709"/>
      <c r="X2" s="709"/>
      <c r="Y2" s="709"/>
      <c r="Z2" s="709"/>
      <c r="AA2" s="709"/>
      <c r="AB2" s="709"/>
      <c r="AC2" s="709"/>
      <c r="AD2" s="709"/>
      <c r="AE2" s="709"/>
      <c r="AF2" s="709"/>
      <c r="AG2" s="709"/>
      <c r="AH2" s="709"/>
      <c r="AI2" s="709"/>
      <c r="AJ2" s="709"/>
      <c r="AK2" s="709"/>
    </row>
    <row r="3" spans="1:37" ht="24.95" customHeight="1">
      <c r="A3" s="710" t="str">
        <f>UPPER(CONCATENATE("Abril 2023"))</f>
        <v>ABRIL 2023</v>
      </c>
      <c r="B3" s="710"/>
      <c r="C3" s="710"/>
      <c r="D3" s="710"/>
      <c r="E3" s="710"/>
      <c r="F3" s="710"/>
      <c r="G3" s="710"/>
      <c r="H3" s="710"/>
      <c r="I3" s="710"/>
      <c r="J3" s="710"/>
      <c r="K3" s="710"/>
      <c r="L3" s="710"/>
      <c r="M3" s="710"/>
      <c r="N3" s="710"/>
      <c r="O3" s="710"/>
      <c r="P3" s="710"/>
      <c r="Q3" s="710"/>
      <c r="R3" s="710"/>
      <c r="S3" s="710"/>
      <c r="T3" s="710"/>
      <c r="U3" s="710"/>
      <c r="V3" s="710"/>
      <c r="W3" s="710"/>
      <c r="X3" s="710"/>
      <c r="Y3" s="710"/>
      <c r="Z3" s="710"/>
      <c r="AA3" s="710"/>
      <c r="AB3" s="710"/>
      <c r="AC3" s="710"/>
      <c r="AD3" s="710"/>
      <c r="AE3" s="710"/>
      <c r="AF3" s="710"/>
      <c r="AG3" s="710"/>
      <c r="AH3" s="710"/>
      <c r="AI3" s="710"/>
      <c r="AJ3" s="710"/>
      <c r="AK3" s="710"/>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711" t="s">
        <v>575</v>
      </c>
      <c r="B5" s="711" t="s">
        <v>576</v>
      </c>
      <c r="C5" s="132"/>
      <c r="D5" s="711" t="s">
        <v>577</v>
      </c>
      <c r="E5" s="711"/>
      <c r="F5" s="711"/>
      <c r="G5" s="711"/>
      <c r="H5" s="711"/>
      <c r="I5" s="711"/>
      <c r="J5" s="711"/>
      <c r="K5" s="711"/>
      <c r="L5" s="711"/>
      <c r="M5" s="711"/>
      <c r="N5" s="711"/>
      <c r="O5" s="711"/>
      <c r="P5" s="711"/>
      <c r="Q5" s="711"/>
      <c r="R5" s="711"/>
      <c r="S5" s="711"/>
      <c r="T5" s="711"/>
      <c r="U5" s="711"/>
      <c r="V5" s="711"/>
      <c r="W5" s="711"/>
      <c r="X5" s="711"/>
      <c r="Y5" s="711"/>
      <c r="Z5" s="711"/>
      <c r="AA5" s="711"/>
      <c r="AB5" s="711"/>
      <c r="AC5" s="711"/>
      <c r="AD5" s="711"/>
      <c r="AE5" s="711"/>
      <c r="AF5" s="711"/>
      <c r="AG5" s="711"/>
      <c r="AH5" s="711"/>
      <c r="AI5" s="711"/>
      <c r="AJ5" s="132"/>
      <c r="AK5" s="711" t="s">
        <v>83</v>
      </c>
    </row>
    <row r="6" spans="1:37" ht="69.95" customHeight="1">
      <c r="A6" s="711"/>
      <c r="B6" s="711"/>
      <c r="C6" s="132"/>
      <c r="D6" s="539" t="s">
        <v>578</v>
      </c>
      <c r="E6" s="539" t="s">
        <v>579</v>
      </c>
      <c r="F6" s="539" t="s">
        <v>580</v>
      </c>
      <c r="G6" s="539" t="s">
        <v>581</v>
      </c>
      <c r="H6" s="539" t="s">
        <v>582</v>
      </c>
      <c r="I6" s="539" t="s">
        <v>583</v>
      </c>
      <c r="J6" s="539" t="s">
        <v>585</v>
      </c>
      <c r="K6" s="539" t="s">
        <v>691</v>
      </c>
      <c r="L6" s="539" t="s">
        <v>584</v>
      </c>
      <c r="M6" s="539" t="s">
        <v>586</v>
      </c>
      <c r="N6" s="539" t="s">
        <v>693</v>
      </c>
      <c r="O6" s="539" t="s">
        <v>587</v>
      </c>
      <c r="P6" s="539" t="s">
        <v>588</v>
      </c>
      <c r="Q6" s="539" t="s">
        <v>589</v>
      </c>
      <c r="R6" s="539" t="s">
        <v>590</v>
      </c>
      <c r="S6" s="539" t="s">
        <v>692</v>
      </c>
      <c r="T6" s="539" t="s">
        <v>591</v>
      </c>
      <c r="U6" s="539" t="s">
        <v>592</v>
      </c>
      <c r="V6" s="539" t="s">
        <v>593</v>
      </c>
      <c r="W6" s="539" t="s">
        <v>594</v>
      </c>
      <c r="X6" s="539" t="s">
        <v>595</v>
      </c>
      <c r="Y6" s="539" t="s">
        <v>596</v>
      </c>
      <c r="Z6" s="539" t="s">
        <v>597</v>
      </c>
      <c r="AA6" s="539" t="s">
        <v>598</v>
      </c>
      <c r="AB6" s="539" t="s">
        <v>599</v>
      </c>
      <c r="AC6" s="539" t="s">
        <v>600</v>
      </c>
      <c r="AD6" s="539" t="s">
        <v>601</v>
      </c>
      <c r="AE6" s="539" t="s">
        <v>602</v>
      </c>
      <c r="AF6" s="539" t="s">
        <v>603</v>
      </c>
      <c r="AG6" s="539" t="s">
        <v>694</v>
      </c>
      <c r="AH6" s="539" t="s">
        <v>604</v>
      </c>
      <c r="AI6" s="539" t="s">
        <v>605</v>
      </c>
      <c r="AJ6" s="132"/>
      <c r="AK6" s="711"/>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560" t="s">
        <v>695</v>
      </c>
      <c r="B8" s="561" t="s">
        <v>2</v>
      </c>
      <c r="C8" s="132"/>
      <c r="D8" s="562"/>
      <c r="E8" s="562"/>
      <c r="F8" s="562"/>
      <c r="G8" s="562"/>
      <c r="H8" s="143">
        <v>1</v>
      </c>
      <c r="I8" s="562"/>
      <c r="J8" s="562"/>
      <c r="K8" s="562"/>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132"/>
      <c r="AK8" s="194">
        <v>1</v>
      </c>
    </row>
    <row r="9" spans="1:37" ht="24.95" customHeight="1">
      <c r="A9" s="560"/>
      <c r="B9" s="561" t="s">
        <v>620</v>
      </c>
      <c r="C9" s="132"/>
      <c r="D9" s="562"/>
      <c r="E9" s="562"/>
      <c r="F9" s="562"/>
      <c r="G9" s="562"/>
      <c r="H9" s="143">
        <v>1</v>
      </c>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2"/>
      <c r="AH9" s="562"/>
      <c r="AI9" s="562"/>
      <c r="AJ9" s="132"/>
      <c r="AK9" s="194">
        <v>1</v>
      </c>
    </row>
    <row r="10" spans="1:37" ht="24.95" customHeight="1">
      <c r="A10" s="560"/>
      <c r="B10" s="561" t="s">
        <v>621</v>
      </c>
      <c r="C10" s="132"/>
      <c r="D10" s="562"/>
      <c r="E10" s="562"/>
      <c r="F10" s="562"/>
      <c r="G10" s="562"/>
      <c r="H10" s="143"/>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2"/>
      <c r="AH10" s="562"/>
      <c r="AI10" s="562"/>
      <c r="AJ10" s="132"/>
      <c r="AK10" s="194">
        <v>0</v>
      </c>
    </row>
    <row r="11" spans="1:37" ht="24.95" customHeight="1">
      <c r="A11" s="560"/>
      <c r="B11" s="561" t="s">
        <v>607</v>
      </c>
      <c r="C11" s="132"/>
      <c r="D11" s="562"/>
      <c r="E11" s="562"/>
      <c r="F11" s="562"/>
      <c r="G11" s="562"/>
      <c r="H11" s="143"/>
      <c r="I11" s="562"/>
      <c r="J11" s="562"/>
      <c r="K11" s="562"/>
      <c r="L11" s="562"/>
      <c r="M11" s="562"/>
      <c r="N11" s="562"/>
      <c r="O11" s="562"/>
      <c r="P11" s="562"/>
      <c r="Q11" s="562"/>
      <c r="R11" s="562"/>
      <c r="S11" s="562"/>
      <c r="T11" s="562"/>
      <c r="U11" s="562"/>
      <c r="V11" s="562"/>
      <c r="W11" s="562"/>
      <c r="X11" s="562"/>
      <c r="Y11" s="562"/>
      <c r="Z11" s="562"/>
      <c r="AA11" s="562"/>
      <c r="AB11" s="562"/>
      <c r="AC11" s="562"/>
      <c r="AD11" s="562"/>
      <c r="AE11" s="562"/>
      <c r="AF11" s="562"/>
      <c r="AG11" s="562"/>
      <c r="AH11" s="562"/>
      <c r="AI11" s="562"/>
      <c r="AJ11" s="132"/>
      <c r="AK11" s="194">
        <v>0</v>
      </c>
    </row>
    <row r="12" spans="1:37" ht="24.95" customHeight="1">
      <c r="A12" s="560" t="s">
        <v>696</v>
      </c>
      <c r="B12" s="561" t="s">
        <v>2</v>
      </c>
      <c r="C12" s="132"/>
      <c r="D12" s="562"/>
      <c r="E12" s="562"/>
      <c r="F12" s="562"/>
      <c r="G12" s="562"/>
      <c r="H12" s="562"/>
      <c r="I12" s="562"/>
      <c r="J12" s="562"/>
      <c r="K12" s="562"/>
      <c r="L12" s="562"/>
      <c r="M12" s="562"/>
      <c r="N12" s="562"/>
      <c r="O12" s="562"/>
      <c r="P12" s="562"/>
      <c r="Q12" s="562"/>
      <c r="R12" s="562"/>
      <c r="S12" s="562"/>
      <c r="T12" s="562"/>
      <c r="U12" s="562"/>
      <c r="V12" s="562"/>
      <c r="W12" s="562"/>
      <c r="X12" s="562"/>
      <c r="Y12" s="562"/>
      <c r="Z12" s="562"/>
      <c r="AA12" s="562"/>
      <c r="AB12" s="143">
        <v>1</v>
      </c>
      <c r="AC12" s="562"/>
      <c r="AD12" s="562"/>
      <c r="AE12" s="562"/>
      <c r="AF12" s="562"/>
      <c r="AG12" s="562"/>
      <c r="AH12" s="562"/>
      <c r="AI12" s="562"/>
      <c r="AJ12" s="132"/>
      <c r="AK12" s="194">
        <v>1</v>
      </c>
    </row>
    <row r="13" spans="1:37" ht="24.95" customHeight="1">
      <c r="A13" s="560"/>
      <c r="B13" s="561" t="s">
        <v>620</v>
      </c>
      <c r="C13" s="132"/>
      <c r="D13" s="562"/>
      <c r="E13" s="562"/>
      <c r="F13" s="562"/>
      <c r="G13" s="562"/>
      <c r="H13" s="562"/>
      <c r="I13" s="562"/>
      <c r="J13" s="562"/>
      <c r="K13" s="562"/>
      <c r="L13" s="562"/>
      <c r="M13" s="562"/>
      <c r="N13" s="562"/>
      <c r="O13" s="562"/>
      <c r="P13" s="562"/>
      <c r="Q13" s="562"/>
      <c r="R13" s="562"/>
      <c r="S13" s="562"/>
      <c r="T13" s="562"/>
      <c r="U13" s="562"/>
      <c r="V13" s="562"/>
      <c r="W13" s="562"/>
      <c r="X13" s="562"/>
      <c r="Y13" s="562"/>
      <c r="Z13" s="562"/>
      <c r="AA13" s="562"/>
      <c r="AB13" s="143">
        <v>1</v>
      </c>
      <c r="AC13" s="562"/>
      <c r="AD13" s="562"/>
      <c r="AE13" s="562"/>
      <c r="AF13" s="562"/>
      <c r="AG13" s="562"/>
      <c r="AH13" s="562"/>
      <c r="AI13" s="562"/>
      <c r="AJ13" s="132"/>
      <c r="AK13" s="194">
        <v>1</v>
      </c>
    </row>
    <row r="14" spans="1:37" ht="24.95" customHeight="1">
      <c r="A14" s="560"/>
      <c r="B14" s="561" t="s">
        <v>621</v>
      </c>
      <c r="C14" s="132"/>
      <c r="D14" s="562"/>
      <c r="E14" s="562"/>
      <c r="F14" s="562"/>
      <c r="G14" s="562"/>
      <c r="H14" s="562"/>
      <c r="I14" s="562"/>
      <c r="J14" s="562"/>
      <c r="K14" s="562"/>
      <c r="L14" s="562"/>
      <c r="M14" s="562"/>
      <c r="N14" s="562"/>
      <c r="O14" s="562"/>
      <c r="P14" s="562"/>
      <c r="Q14" s="562"/>
      <c r="R14" s="562"/>
      <c r="S14" s="562"/>
      <c r="T14" s="562"/>
      <c r="U14" s="562"/>
      <c r="V14" s="562"/>
      <c r="W14" s="562"/>
      <c r="X14" s="562"/>
      <c r="Y14" s="562"/>
      <c r="Z14" s="562"/>
      <c r="AA14" s="562"/>
      <c r="AB14" s="143"/>
      <c r="AC14" s="562"/>
      <c r="AD14" s="562"/>
      <c r="AE14" s="562"/>
      <c r="AF14" s="562"/>
      <c r="AG14" s="562"/>
      <c r="AH14" s="562"/>
      <c r="AI14" s="562"/>
      <c r="AJ14" s="132"/>
      <c r="AK14" s="194">
        <v>0</v>
      </c>
    </row>
    <row r="15" spans="1:37" ht="24.95" customHeight="1">
      <c r="A15" s="560"/>
      <c r="B15" s="561" t="s">
        <v>607</v>
      </c>
      <c r="C15" s="132"/>
      <c r="D15" s="562"/>
      <c r="E15" s="562"/>
      <c r="F15" s="562"/>
      <c r="G15" s="562"/>
      <c r="H15" s="562"/>
      <c r="I15" s="562"/>
      <c r="J15" s="562"/>
      <c r="K15" s="562"/>
      <c r="L15" s="562"/>
      <c r="M15" s="562"/>
      <c r="N15" s="562"/>
      <c r="O15" s="562"/>
      <c r="P15" s="562"/>
      <c r="Q15" s="562"/>
      <c r="R15" s="562"/>
      <c r="S15" s="562"/>
      <c r="T15" s="562"/>
      <c r="U15" s="562"/>
      <c r="V15" s="562"/>
      <c r="W15" s="562"/>
      <c r="X15" s="562"/>
      <c r="Y15" s="562"/>
      <c r="Z15" s="562"/>
      <c r="AA15" s="562"/>
      <c r="AB15" s="143"/>
      <c r="AC15" s="562"/>
      <c r="AD15" s="562"/>
      <c r="AE15" s="562"/>
      <c r="AF15" s="562"/>
      <c r="AG15" s="562"/>
      <c r="AH15" s="562"/>
      <c r="AI15" s="562"/>
      <c r="AJ15" s="132"/>
      <c r="AK15" s="194">
        <v>0</v>
      </c>
    </row>
    <row r="16" spans="1:37" ht="24.95" customHeight="1">
      <c r="A16" s="560" t="s">
        <v>608</v>
      </c>
      <c r="B16" s="561" t="s">
        <v>2</v>
      </c>
      <c r="C16" s="132"/>
      <c r="D16" s="562"/>
      <c r="E16" s="562"/>
      <c r="F16" s="562"/>
      <c r="G16" s="562"/>
      <c r="H16" s="562"/>
      <c r="I16" s="562"/>
      <c r="J16" s="562"/>
      <c r="K16" s="562"/>
      <c r="L16" s="562"/>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132"/>
      <c r="AK16" s="194">
        <v>0</v>
      </c>
    </row>
    <row r="17" spans="1:37" ht="24.95" customHeight="1">
      <c r="A17" s="560"/>
      <c r="B17" s="561" t="s">
        <v>620</v>
      </c>
      <c r="C17" s="132"/>
      <c r="D17" s="562"/>
      <c r="E17" s="562"/>
      <c r="F17" s="562"/>
      <c r="G17" s="562"/>
      <c r="H17" s="562"/>
      <c r="I17" s="562"/>
      <c r="J17" s="562"/>
      <c r="K17" s="562"/>
      <c r="L17" s="562"/>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132"/>
      <c r="AK17" s="194">
        <v>0</v>
      </c>
    </row>
    <row r="18" spans="1:37" ht="24.95" customHeight="1">
      <c r="A18" s="560"/>
      <c r="B18" s="561" t="s">
        <v>621</v>
      </c>
      <c r="C18" s="132"/>
      <c r="D18" s="562"/>
      <c r="E18" s="562"/>
      <c r="F18" s="562"/>
      <c r="G18" s="562"/>
      <c r="H18" s="562"/>
      <c r="I18" s="562"/>
      <c r="J18" s="562"/>
      <c r="K18" s="562"/>
      <c r="L18" s="562"/>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132"/>
      <c r="AK18" s="194">
        <v>0</v>
      </c>
    </row>
    <row r="19" spans="1:37" ht="24.95" customHeight="1">
      <c r="A19" s="560"/>
      <c r="B19" s="561" t="s">
        <v>607</v>
      </c>
      <c r="C19" s="132"/>
      <c r="D19" s="562"/>
      <c r="E19" s="562"/>
      <c r="F19" s="562"/>
      <c r="G19" s="562"/>
      <c r="H19" s="562"/>
      <c r="I19" s="562"/>
      <c r="J19" s="562"/>
      <c r="K19" s="562"/>
      <c r="L19" s="562"/>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132"/>
      <c r="AK19" s="194">
        <v>0</v>
      </c>
    </row>
    <row r="20" spans="1:37" ht="24.95" customHeight="1">
      <c r="A20" s="560" t="s">
        <v>609</v>
      </c>
      <c r="B20" s="561" t="s">
        <v>2</v>
      </c>
      <c r="C20" s="132"/>
      <c r="D20" s="143">
        <v>2</v>
      </c>
      <c r="E20" s="143">
        <v>4</v>
      </c>
      <c r="F20" s="562"/>
      <c r="G20" s="562"/>
      <c r="H20" s="562"/>
      <c r="I20" s="143">
        <v>8</v>
      </c>
      <c r="J20" s="143">
        <v>1</v>
      </c>
      <c r="K20" s="562"/>
      <c r="L20" s="143">
        <v>1</v>
      </c>
      <c r="M20" s="562"/>
      <c r="N20" s="562"/>
      <c r="O20" s="562"/>
      <c r="P20" s="562"/>
      <c r="Q20" s="562"/>
      <c r="R20" s="143">
        <v>1</v>
      </c>
      <c r="S20" s="562"/>
      <c r="T20" s="562"/>
      <c r="U20" s="562"/>
      <c r="V20" s="562"/>
      <c r="W20" s="562"/>
      <c r="X20" s="562"/>
      <c r="Y20" s="562"/>
      <c r="Z20" s="562"/>
      <c r="AA20" s="562"/>
      <c r="AB20" s="562"/>
      <c r="AC20" s="562"/>
      <c r="AD20" s="562"/>
      <c r="AE20" s="562"/>
      <c r="AF20" s="562"/>
      <c r="AG20" s="562"/>
      <c r="AH20" s="562"/>
      <c r="AI20" s="562"/>
      <c r="AJ20" s="132"/>
      <c r="AK20" s="194">
        <v>17</v>
      </c>
    </row>
    <row r="21" spans="1:37" ht="24.95" customHeight="1">
      <c r="A21" s="560"/>
      <c r="B21" s="561" t="s">
        <v>620</v>
      </c>
      <c r="C21" s="132"/>
      <c r="D21" s="143">
        <v>4</v>
      </c>
      <c r="E21" s="143">
        <v>8</v>
      </c>
      <c r="F21" s="562"/>
      <c r="G21" s="562"/>
      <c r="H21" s="562"/>
      <c r="I21" s="143">
        <v>17</v>
      </c>
      <c r="J21" s="143">
        <v>2</v>
      </c>
      <c r="K21" s="562"/>
      <c r="L21" s="143">
        <v>2</v>
      </c>
      <c r="M21" s="562"/>
      <c r="N21" s="562"/>
      <c r="O21" s="562"/>
      <c r="P21" s="562"/>
      <c r="Q21" s="562"/>
      <c r="R21" s="143">
        <v>2</v>
      </c>
      <c r="S21" s="562"/>
      <c r="T21" s="562"/>
      <c r="U21" s="562"/>
      <c r="V21" s="562"/>
      <c r="W21" s="562"/>
      <c r="X21" s="562"/>
      <c r="Y21" s="562"/>
      <c r="Z21" s="562"/>
      <c r="AA21" s="562"/>
      <c r="AB21" s="562"/>
      <c r="AC21" s="562"/>
      <c r="AD21" s="562"/>
      <c r="AE21" s="562"/>
      <c r="AF21" s="562"/>
      <c r="AG21" s="562"/>
      <c r="AH21" s="562"/>
      <c r="AI21" s="562"/>
      <c r="AJ21" s="132"/>
      <c r="AK21" s="194">
        <v>35</v>
      </c>
    </row>
    <row r="22" spans="1:37" ht="24.95" customHeight="1">
      <c r="A22" s="560"/>
      <c r="B22" s="561" t="s">
        <v>621</v>
      </c>
      <c r="C22" s="132"/>
      <c r="D22" s="143">
        <v>4</v>
      </c>
      <c r="E22" s="143"/>
      <c r="F22" s="562"/>
      <c r="G22" s="562"/>
      <c r="H22" s="562"/>
      <c r="I22" s="143"/>
      <c r="J22" s="143"/>
      <c r="K22" s="562"/>
      <c r="L22" s="143">
        <v>1</v>
      </c>
      <c r="M22" s="562"/>
      <c r="N22" s="562"/>
      <c r="O22" s="562"/>
      <c r="P22" s="562"/>
      <c r="Q22" s="562"/>
      <c r="R22" s="143"/>
      <c r="S22" s="562"/>
      <c r="T22" s="562"/>
      <c r="U22" s="562"/>
      <c r="V22" s="562"/>
      <c r="W22" s="562"/>
      <c r="X22" s="562"/>
      <c r="Y22" s="562"/>
      <c r="Z22" s="562"/>
      <c r="AA22" s="562"/>
      <c r="AB22" s="562"/>
      <c r="AC22" s="562"/>
      <c r="AD22" s="562"/>
      <c r="AE22" s="562"/>
      <c r="AF22" s="562"/>
      <c r="AG22" s="562"/>
      <c r="AH22" s="562"/>
      <c r="AI22" s="562"/>
      <c r="AJ22" s="132"/>
      <c r="AK22" s="194">
        <v>5</v>
      </c>
    </row>
    <row r="23" spans="1:37" ht="24.95" customHeight="1">
      <c r="A23" s="560"/>
      <c r="B23" s="561" t="s">
        <v>607</v>
      </c>
      <c r="C23" s="132"/>
      <c r="D23" s="143"/>
      <c r="E23" s="143"/>
      <c r="F23" s="562"/>
      <c r="G23" s="562"/>
      <c r="H23" s="562"/>
      <c r="I23" s="143"/>
      <c r="J23" s="143"/>
      <c r="K23" s="562"/>
      <c r="L23" s="143"/>
      <c r="M23" s="562"/>
      <c r="N23" s="562"/>
      <c r="O23" s="562"/>
      <c r="P23" s="562"/>
      <c r="Q23" s="562"/>
      <c r="R23" s="143"/>
      <c r="S23" s="562"/>
      <c r="T23" s="562"/>
      <c r="U23" s="562"/>
      <c r="V23" s="562"/>
      <c r="W23" s="562"/>
      <c r="X23" s="562"/>
      <c r="Y23" s="562"/>
      <c r="Z23" s="562"/>
      <c r="AA23" s="562"/>
      <c r="AB23" s="562"/>
      <c r="AC23" s="562"/>
      <c r="AD23" s="562"/>
      <c r="AE23" s="562"/>
      <c r="AF23" s="562"/>
      <c r="AG23" s="562"/>
      <c r="AH23" s="562"/>
      <c r="AI23" s="562"/>
      <c r="AJ23" s="132"/>
      <c r="AK23" s="194">
        <v>0</v>
      </c>
    </row>
    <row r="24" spans="1:37" ht="24.95" customHeight="1">
      <c r="A24" s="560" t="s">
        <v>610</v>
      </c>
      <c r="B24" s="561" t="s">
        <v>2</v>
      </c>
      <c r="C24" s="132"/>
      <c r="D24" s="562"/>
      <c r="E24" s="562"/>
      <c r="F24" s="562"/>
      <c r="G24" s="562"/>
      <c r="H24" s="562"/>
      <c r="I24" s="562"/>
      <c r="J24" s="562"/>
      <c r="K24" s="562"/>
      <c r="L24" s="562"/>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132"/>
      <c r="AK24" s="194">
        <v>0</v>
      </c>
    </row>
    <row r="25" spans="1:37" ht="24.95" customHeight="1">
      <c r="A25" s="560"/>
      <c r="B25" s="561" t="s">
        <v>620</v>
      </c>
      <c r="C25" s="132"/>
      <c r="D25" s="562"/>
      <c r="E25" s="562"/>
      <c r="F25" s="562"/>
      <c r="G25" s="562"/>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132"/>
      <c r="AK25" s="194">
        <v>0</v>
      </c>
    </row>
    <row r="26" spans="1:37" ht="24.95" customHeight="1">
      <c r="A26" s="560"/>
      <c r="B26" s="561" t="s">
        <v>621</v>
      </c>
      <c r="C26" s="132"/>
      <c r="D26" s="562"/>
      <c r="E26" s="562"/>
      <c r="F26" s="562"/>
      <c r="G26" s="562"/>
      <c r="H26" s="562"/>
      <c r="I26" s="562"/>
      <c r="J26" s="562"/>
      <c r="K26" s="562"/>
      <c r="L26" s="562"/>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132"/>
      <c r="AK26" s="194">
        <v>0</v>
      </c>
    </row>
    <row r="27" spans="1:37" ht="24.95" customHeight="1">
      <c r="A27" s="560" t="s">
        <v>611</v>
      </c>
      <c r="B27" s="561" t="s">
        <v>2</v>
      </c>
      <c r="C27" s="132"/>
      <c r="D27" s="562"/>
      <c r="E27" s="562"/>
      <c r="F27" s="562"/>
      <c r="G27" s="562"/>
      <c r="H27" s="562"/>
      <c r="I27" s="562"/>
      <c r="J27" s="562"/>
      <c r="K27" s="562"/>
      <c r="L27" s="562"/>
      <c r="M27" s="562"/>
      <c r="N27" s="562"/>
      <c r="O27" s="562"/>
      <c r="P27" s="562"/>
      <c r="Q27" s="562"/>
      <c r="R27" s="562"/>
      <c r="S27" s="562"/>
      <c r="T27" s="562"/>
      <c r="U27" s="562"/>
      <c r="V27" s="562"/>
      <c r="W27" s="562"/>
      <c r="X27" s="562"/>
      <c r="Y27" s="562"/>
      <c r="Z27" s="562"/>
      <c r="AA27" s="562"/>
      <c r="AB27" s="562"/>
      <c r="AC27" s="562"/>
      <c r="AD27" s="562"/>
      <c r="AE27" s="143">
        <v>1</v>
      </c>
      <c r="AF27" s="562"/>
      <c r="AG27" s="562"/>
      <c r="AH27" s="562"/>
      <c r="AI27" s="562"/>
      <c r="AJ27" s="132"/>
      <c r="AK27" s="194">
        <v>1</v>
      </c>
    </row>
    <row r="28" spans="1:37" ht="24.95" customHeight="1">
      <c r="A28" s="560"/>
      <c r="B28" s="561" t="s">
        <v>620</v>
      </c>
      <c r="C28" s="132"/>
      <c r="D28" s="562"/>
      <c r="E28" s="562"/>
      <c r="F28" s="562"/>
      <c r="G28" s="562"/>
      <c r="H28" s="562"/>
      <c r="I28" s="562"/>
      <c r="J28" s="562"/>
      <c r="K28" s="562"/>
      <c r="L28" s="562"/>
      <c r="M28" s="562"/>
      <c r="N28" s="562"/>
      <c r="O28" s="562"/>
      <c r="P28" s="562"/>
      <c r="Q28" s="562"/>
      <c r="R28" s="562"/>
      <c r="S28" s="562"/>
      <c r="T28" s="562"/>
      <c r="U28" s="562"/>
      <c r="V28" s="562"/>
      <c r="W28" s="562"/>
      <c r="X28" s="562"/>
      <c r="Y28" s="562"/>
      <c r="Z28" s="562"/>
      <c r="AA28" s="562"/>
      <c r="AB28" s="562"/>
      <c r="AC28" s="562"/>
      <c r="AD28" s="562"/>
      <c r="AE28" s="143">
        <v>1</v>
      </c>
      <c r="AF28" s="562"/>
      <c r="AG28" s="562"/>
      <c r="AH28" s="562"/>
      <c r="AI28" s="562"/>
      <c r="AJ28" s="132"/>
      <c r="AK28" s="194">
        <v>1</v>
      </c>
    </row>
    <row r="29" spans="1:37" ht="24.95" customHeight="1">
      <c r="A29" s="560"/>
      <c r="B29" s="561" t="s">
        <v>621</v>
      </c>
      <c r="C29" s="132"/>
      <c r="D29" s="562"/>
      <c r="E29" s="562"/>
      <c r="F29" s="56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143"/>
      <c r="AF29" s="562"/>
      <c r="AG29" s="562"/>
      <c r="AH29" s="562"/>
      <c r="AI29" s="562"/>
      <c r="AJ29" s="132"/>
      <c r="AK29" s="194">
        <v>0</v>
      </c>
    </row>
    <row r="30" spans="1:37" ht="24.95" customHeight="1">
      <c r="A30" s="560" t="s">
        <v>612</v>
      </c>
      <c r="B30" s="561" t="s">
        <v>2</v>
      </c>
      <c r="C30" s="132"/>
      <c r="D30" s="562"/>
      <c r="E30" s="562"/>
      <c r="F30" s="562"/>
      <c r="G30" s="562"/>
      <c r="H30" s="562"/>
      <c r="I30" s="562"/>
      <c r="J30" s="562"/>
      <c r="K30" s="562"/>
      <c r="L30" s="562"/>
      <c r="M30" s="562"/>
      <c r="N30" s="562"/>
      <c r="O30" s="562"/>
      <c r="P30" s="562"/>
      <c r="Q30" s="562"/>
      <c r="R30" s="562"/>
      <c r="S30" s="562"/>
      <c r="T30" s="562"/>
      <c r="U30" s="562"/>
      <c r="V30" s="562"/>
      <c r="W30" s="562"/>
      <c r="X30" s="143">
        <v>1</v>
      </c>
      <c r="Y30" s="562"/>
      <c r="Z30" s="562"/>
      <c r="AA30" s="562"/>
      <c r="AB30" s="562"/>
      <c r="AC30" s="143">
        <v>1</v>
      </c>
      <c r="AD30" s="562"/>
      <c r="AE30" s="562"/>
      <c r="AF30" s="562"/>
      <c r="AG30" s="562"/>
      <c r="AH30" s="562"/>
      <c r="AI30" s="562"/>
      <c r="AJ30" s="132"/>
      <c r="AK30" s="194">
        <v>2</v>
      </c>
    </row>
    <row r="31" spans="1:37" ht="24.95" customHeight="1">
      <c r="A31" s="560"/>
      <c r="B31" s="561" t="s">
        <v>620</v>
      </c>
      <c r="C31" s="132"/>
      <c r="D31" s="562"/>
      <c r="E31" s="562"/>
      <c r="F31" s="562"/>
      <c r="G31" s="562"/>
      <c r="H31" s="562"/>
      <c r="I31" s="562"/>
      <c r="J31" s="562"/>
      <c r="K31" s="562"/>
      <c r="L31" s="562"/>
      <c r="M31" s="562"/>
      <c r="N31" s="562"/>
      <c r="O31" s="562"/>
      <c r="P31" s="562"/>
      <c r="Q31" s="562"/>
      <c r="R31" s="562"/>
      <c r="S31" s="562"/>
      <c r="T31" s="562"/>
      <c r="U31" s="562"/>
      <c r="V31" s="562"/>
      <c r="W31" s="562"/>
      <c r="X31" s="143">
        <v>1</v>
      </c>
      <c r="Y31" s="562"/>
      <c r="Z31" s="562"/>
      <c r="AA31" s="562"/>
      <c r="AB31" s="562"/>
      <c r="AC31" s="143">
        <v>1</v>
      </c>
      <c r="AD31" s="562"/>
      <c r="AE31" s="562"/>
      <c r="AF31" s="562"/>
      <c r="AG31" s="562"/>
      <c r="AH31" s="562"/>
      <c r="AI31" s="562"/>
      <c r="AJ31" s="132"/>
      <c r="AK31" s="194">
        <v>2</v>
      </c>
    </row>
    <row r="32" spans="1:37" ht="24.95" customHeight="1">
      <c r="A32" s="560" t="s">
        <v>613</v>
      </c>
      <c r="B32" s="561" t="s">
        <v>2</v>
      </c>
      <c r="C32" s="132"/>
      <c r="D32" s="562"/>
      <c r="E32" s="143">
        <v>1</v>
      </c>
      <c r="F32" s="562"/>
      <c r="G32" s="562"/>
      <c r="H32" s="143">
        <v>1</v>
      </c>
      <c r="I32" s="562"/>
      <c r="J32" s="143">
        <v>1</v>
      </c>
      <c r="K32" s="562"/>
      <c r="L32" s="562"/>
      <c r="M32" s="562"/>
      <c r="N32" s="562"/>
      <c r="O32" s="562"/>
      <c r="P32" s="562"/>
      <c r="Q32" s="562"/>
      <c r="R32" s="562"/>
      <c r="S32" s="143">
        <v>1</v>
      </c>
      <c r="T32" s="562"/>
      <c r="U32" s="562"/>
      <c r="V32" s="562"/>
      <c r="W32" s="562"/>
      <c r="X32" s="562"/>
      <c r="Y32" s="562"/>
      <c r="Z32" s="562"/>
      <c r="AA32" s="562"/>
      <c r="AB32" s="562"/>
      <c r="AC32" s="143">
        <v>1</v>
      </c>
      <c r="AD32" s="562"/>
      <c r="AE32" s="143">
        <v>1</v>
      </c>
      <c r="AF32" s="562"/>
      <c r="AG32" s="562"/>
      <c r="AH32" s="562"/>
      <c r="AI32" s="562"/>
      <c r="AJ32" s="132"/>
      <c r="AK32" s="194">
        <v>6</v>
      </c>
    </row>
    <row r="33" spans="1:37" ht="24.95" customHeight="1">
      <c r="A33" s="560"/>
      <c r="B33" s="561" t="s">
        <v>620</v>
      </c>
      <c r="C33" s="132"/>
      <c r="D33" s="562"/>
      <c r="E33" s="143">
        <v>1</v>
      </c>
      <c r="F33" s="562"/>
      <c r="G33" s="562"/>
      <c r="H33" s="143">
        <v>1</v>
      </c>
      <c r="I33" s="562"/>
      <c r="J33" s="143">
        <v>1</v>
      </c>
      <c r="K33" s="562"/>
      <c r="L33" s="562"/>
      <c r="M33" s="562"/>
      <c r="N33" s="562"/>
      <c r="O33" s="562"/>
      <c r="P33" s="562"/>
      <c r="Q33" s="562"/>
      <c r="R33" s="562"/>
      <c r="S33" s="143">
        <v>1</v>
      </c>
      <c r="T33" s="562"/>
      <c r="U33" s="562"/>
      <c r="V33" s="562"/>
      <c r="W33" s="562"/>
      <c r="X33" s="562"/>
      <c r="Y33" s="562"/>
      <c r="Z33" s="562"/>
      <c r="AA33" s="562"/>
      <c r="AB33" s="562"/>
      <c r="AC33" s="143">
        <v>1</v>
      </c>
      <c r="AD33" s="562"/>
      <c r="AE33" s="143">
        <v>1</v>
      </c>
      <c r="AF33" s="562"/>
      <c r="AG33" s="562"/>
      <c r="AH33" s="562"/>
      <c r="AI33" s="562"/>
      <c r="AJ33" s="132"/>
      <c r="AK33" s="194">
        <v>6</v>
      </c>
    </row>
    <row r="34" spans="1:37" ht="24.95" customHeight="1">
      <c r="A34" s="560" t="s">
        <v>614</v>
      </c>
      <c r="B34" s="561" t="s">
        <v>2</v>
      </c>
      <c r="C34" s="132"/>
      <c r="D34" s="562"/>
      <c r="E34" s="562"/>
      <c r="F34" s="562"/>
      <c r="G34" s="562"/>
      <c r="H34" s="562"/>
      <c r="I34" s="562"/>
      <c r="J34" s="143">
        <v>2</v>
      </c>
      <c r="K34" s="562"/>
      <c r="L34" s="562"/>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132"/>
      <c r="AK34" s="194">
        <v>2</v>
      </c>
    </row>
    <row r="35" spans="1:37" ht="24.95" customHeight="1">
      <c r="A35" s="560"/>
      <c r="B35" s="561" t="s">
        <v>620</v>
      </c>
      <c r="C35" s="132"/>
      <c r="D35" s="562"/>
      <c r="E35" s="562"/>
      <c r="F35" s="562"/>
      <c r="G35" s="562"/>
      <c r="H35" s="562"/>
      <c r="I35" s="562"/>
      <c r="J35" s="143">
        <v>2</v>
      </c>
      <c r="K35" s="562"/>
      <c r="L35" s="562"/>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132"/>
      <c r="AK35" s="194">
        <v>2</v>
      </c>
    </row>
    <row r="36" spans="1:37" ht="24.95" customHeight="1">
      <c r="A36" s="560" t="s">
        <v>615</v>
      </c>
      <c r="B36" s="561" t="s">
        <v>2</v>
      </c>
      <c r="C36" s="132"/>
      <c r="D36" s="562"/>
      <c r="E36" s="143">
        <v>9</v>
      </c>
      <c r="F36" s="562"/>
      <c r="G36" s="562"/>
      <c r="H36" s="143">
        <v>2</v>
      </c>
      <c r="I36" s="143">
        <v>5</v>
      </c>
      <c r="J36" s="143">
        <v>13</v>
      </c>
      <c r="K36" s="143">
        <v>1</v>
      </c>
      <c r="L36" s="562"/>
      <c r="M36" s="143">
        <v>1</v>
      </c>
      <c r="N36" s="143">
        <v>3</v>
      </c>
      <c r="O36" s="562"/>
      <c r="P36" s="143">
        <v>1</v>
      </c>
      <c r="Q36" s="143">
        <v>1</v>
      </c>
      <c r="R36" s="143">
        <v>3</v>
      </c>
      <c r="S36" s="562"/>
      <c r="T36" s="143">
        <v>2</v>
      </c>
      <c r="U36" s="143">
        <v>1</v>
      </c>
      <c r="V36" s="143">
        <v>5</v>
      </c>
      <c r="W36" s="562"/>
      <c r="X36" s="143">
        <v>2</v>
      </c>
      <c r="Y36" s="143">
        <v>1</v>
      </c>
      <c r="Z36" s="562"/>
      <c r="AA36" s="562"/>
      <c r="AB36" s="143">
        <v>1</v>
      </c>
      <c r="AC36" s="143">
        <v>6</v>
      </c>
      <c r="AD36" s="143">
        <v>1</v>
      </c>
      <c r="AE36" s="143">
        <v>2</v>
      </c>
      <c r="AF36" s="562"/>
      <c r="AG36" s="143">
        <v>1</v>
      </c>
      <c r="AH36" s="562"/>
      <c r="AI36" s="143">
        <v>1</v>
      </c>
      <c r="AJ36" s="132"/>
      <c r="AK36" s="194">
        <v>62</v>
      </c>
    </row>
    <row r="37" spans="1:37" ht="24.95" customHeight="1">
      <c r="A37" s="560"/>
      <c r="B37" s="561" t="s">
        <v>620</v>
      </c>
      <c r="C37" s="132"/>
      <c r="D37" s="562"/>
      <c r="E37" s="143">
        <v>9</v>
      </c>
      <c r="F37" s="562"/>
      <c r="G37" s="562"/>
      <c r="H37" s="143">
        <v>2</v>
      </c>
      <c r="I37" s="143">
        <v>5</v>
      </c>
      <c r="J37" s="143">
        <v>13</v>
      </c>
      <c r="K37" s="143">
        <v>1</v>
      </c>
      <c r="L37" s="562"/>
      <c r="M37" s="143">
        <v>1</v>
      </c>
      <c r="N37" s="143">
        <v>3</v>
      </c>
      <c r="O37" s="562"/>
      <c r="P37" s="143">
        <v>1</v>
      </c>
      <c r="Q37" s="143">
        <v>1</v>
      </c>
      <c r="R37" s="143">
        <v>3</v>
      </c>
      <c r="S37" s="562"/>
      <c r="T37" s="143">
        <v>2</v>
      </c>
      <c r="U37" s="143">
        <v>1</v>
      </c>
      <c r="V37" s="143">
        <v>5</v>
      </c>
      <c r="W37" s="562"/>
      <c r="X37" s="143">
        <v>2</v>
      </c>
      <c r="Y37" s="143">
        <v>1</v>
      </c>
      <c r="Z37" s="562"/>
      <c r="AA37" s="562"/>
      <c r="AB37" s="143">
        <v>1</v>
      </c>
      <c r="AC37" s="143">
        <v>6</v>
      </c>
      <c r="AD37" s="143">
        <v>1</v>
      </c>
      <c r="AE37" s="143">
        <v>2</v>
      </c>
      <c r="AF37" s="562"/>
      <c r="AG37" s="143">
        <v>1</v>
      </c>
      <c r="AH37" s="562"/>
      <c r="AI37" s="143">
        <v>1</v>
      </c>
      <c r="AJ37" s="132"/>
      <c r="AK37" s="194">
        <v>62</v>
      </c>
    </row>
    <row r="38" spans="1:37" ht="24.95" customHeight="1">
      <c r="A38" s="560" t="s">
        <v>616</v>
      </c>
      <c r="B38" s="561" t="s">
        <v>2</v>
      </c>
      <c r="C38" s="132"/>
      <c r="D38" s="562"/>
      <c r="E38" s="562"/>
      <c r="F38" s="562"/>
      <c r="G38" s="562"/>
      <c r="H38" s="562"/>
      <c r="I38" s="562"/>
      <c r="J38" s="562"/>
      <c r="K38" s="562"/>
      <c r="L38" s="562"/>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132"/>
      <c r="AK38" s="194">
        <v>0</v>
      </c>
    </row>
    <row r="39" spans="1:37" ht="24.95" customHeight="1">
      <c r="A39" s="560"/>
      <c r="B39" s="561" t="s">
        <v>620</v>
      </c>
      <c r="C39" s="132"/>
      <c r="D39" s="562"/>
      <c r="E39" s="562"/>
      <c r="F39" s="562"/>
      <c r="G39" s="562"/>
      <c r="H39" s="562"/>
      <c r="I39" s="562"/>
      <c r="J39" s="562"/>
      <c r="K39" s="562"/>
      <c r="L39" s="562"/>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132"/>
      <c r="AK39" s="194">
        <v>0</v>
      </c>
    </row>
    <row r="40" spans="1:37" ht="24.95" customHeight="1">
      <c r="A40" s="560" t="s">
        <v>617</v>
      </c>
      <c r="B40" s="561" t="s">
        <v>2</v>
      </c>
      <c r="C40" s="132"/>
      <c r="D40" s="562"/>
      <c r="E40" s="562"/>
      <c r="F40" s="562"/>
      <c r="G40" s="562"/>
      <c r="H40" s="562"/>
      <c r="I40" s="562"/>
      <c r="J40" s="562"/>
      <c r="K40" s="562"/>
      <c r="L40" s="562"/>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132"/>
      <c r="AK40" s="194">
        <v>0</v>
      </c>
    </row>
    <row r="41" spans="1:37" ht="24.95" customHeight="1">
      <c r="A41" s="560"/>
      <c r="B41" s="561" t="s">
        <v>620</v>
      </c>
      <c r="C41" s="132"/>
      <c r="D41" s="562"/>
      <c r="E41" s="562"/>
      <c r="F41" s="562"/>
      <c r="G41" s="562"/>
      <c r="H41" s="562"/>
      <c r="I41" s="562"/>
      <c r="J41" s="562"/>
      <c r="K41" s="562"/>
      <c r="L41" s="562"/>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132"/>
      <c r="AK41" s="194">
        <v>0</v>
      </c>
    </row>
    <row r="42" spans="1:37" ht="24.95" customHeight="1">
      <c r="A42" s="560" t="s">
        <v>618</v>
      </c>
      <c r="B42" s="561" t="s">
        <v>2</v>
      </c>
      <c r="C42" s="132"/>
      <c r="D42" s="562"/>
      <c r="E42" s="143">
        <v>6</v>
      </c>
      <c r="F42" s="562"/>
      <c r="G42" s="143">
        <v>1</v>
      </c>
      <c r="H42" s="562"/>
      <c r="I42" s="143">
        <v>9</v>
      </c>
      <c r="J42" s="562"/>
      <c r="K42" s="562"/>
      <c r="L42" s="562"/>
      <c r="M42" s="562"/>
      <c r="N42" s="562"/>
      <c r="O42" s="562"/>
      <c r="P42" s="562"/>
      <c r="Q42" s="562"/>
      <c r="R42" s="562"/>
      <c r="S42" s="562"/>
      <c r="T42" s="562"/>
      <c r="U42" s="562"/>
      <c r="V42" s="143">
        <v>1</v>
      </c>
      <c r="W42" s="562"/>
      <c r="X42" s="143">
        <v>1</v>
      </c>
      <c r="Y42" s="562"/>
      <c r="Z42" s="562"/>
      <c r="AA42" s="562"/>
      <c r="AB42" s="562"/>
      <c r="AC42" s="143">
        <v>20</v>
      </c>
      <c r="AD42" s="562"/>
      <c r="AE42" s="562"/>
      <c r="AF42" s="562"/>
      <c r="AG42" s="562"/>
      <c r="AH42" s="562"/>
      <c r="AI42" s="562"/>
      <c r="AJ42" s="132"/>
      <c r="AK42" s="194">
        <v>38</v>
      </c>
    </row>
    <row r="43" spans="1:37" ht="24.95" customHeight="1">
      <c r="A43" s="560"/>
      <c r="B43" s="561" t="s">
        <v>620</v>
      </c>
      <c r="C43" s="132"/>
      <c r="D43" s="562"/>
      <c r="E43" s="143">
        <v>14</v>
      </c>
      <c r="F43" s="562"/>
      <c r="G43" s="143">
        <v>1</v>
      </c>
      <c r="H43" s="562"/>
      <c r="I43" s="143">
        <v>11</v>
      </c>
      <c r="J43" s="562"/>
      <c r="K43" s="562"/>
      <c r="L43" s="562"/>
      <c r="M43" s="562"/>
      <c r="N43" s="562"/>
      <c r="O43" s="562"/>
      <c r="P43" s="562"/>
      <c r="Q43" s="562"/>
      <c r="R43" s="562"/>
      <c r="S43" s="562"/>
      <c r="T43" s="562"/>
      <c r="U43" s="562"/>
      <c r="V43" s="143">
        <v>1</v>
      </c>
      <c r="W43" s="562"/>
      <c r="X43" s="143">
        <v>1</v>
      </c>
      <c r="Y43" s="562"/>
      <c r="Z43" s="562"/>
      <c r="AA43" s="562"/>
      <c r="AB43" s="562"/>
      <c r="AC43" s="143">
        <v>31</v>
      </c>
      <c r="AD43" s="562"/>
      <c r="AE43" s="562"/>
      <c r="AF43" s="562"/>
      <c r="AG43" s="562"/>
      <c r="AH43" s="562"/>
      <c r="AI43" s="562"/>
      <c r="AJ43" s="132"/>
      <c r="AK43" s="194">
        <v>59</v>
      </c>
    </row>
    <row r="44" spans="1:37" ht="24.95" customHeight="1">
      <c r="A44" s="560" t="s">
        <v>619</v>
      </c>
      <c r="B44" s="561" t="s">
        <v>2</v>
      </c>
      <c r="C44" s="132"/>
      <c r="D44" s="562"/>
      <c r="E44" s="143">
        <v>1</v>
      </c>
      <c r="F44" s="562"/>
      <c r="G44" s="562"/>
      <c r="H44" s="562"/>
      <c r="I44" s="143">
        <v>3</v>
      </c>
      <c r="J44" s="562"/>
      <c r="K44" s="562"/>
      <c r="L44" s="562"/>
      <c r="M44" s="562"/>
      <c r="N44" s="562"/>
      <c r="O44" s="562"/>
      <c r="P44" s="562"/>
      <c r="Q44" s="562"/>
      <c r="R44" s="562"/>
      <c r="S44" s="562"/>
      <c r="T44" s="143">
        <v>3</v>
      </c>
      <c r="U44" s="562"/>
      <c r="V44" s="562"/>
      <c r="W44" s="562"/>
      <c r="X44" s="562"/>
      <c r="Y44" s="562"/>
      <c r="Z44" s="562"/>
      <c r="AA44" s="562"/>
      <c r="AB44" s="562"/>
      <c r="AC44" s="143">
        <v>4</v>
      </c>
      <c r="AD44" s="562"/>
      <c r="AE44" s="562"/>
      <c r="AF44" s="562"/>
      <c r="AG44" s="562"/>
      <c r="AH44" s="562"/>
      <c r="AI44" s="562"/>
      <c r="AJ44" s="132"/>
      <c r="AK44" s="194">
        <v>11</v>
      </c>
    </row>
    <row r="45" spans="1:37" ht="24.95" customHeight="1">
      <c r="A45" s="560"/>
      <c r="B45" s="561" t="s">
        <v>620</v>
      </c>
      <c r="C45" s="132"/>
      <c r="D45" s="562"/>
      <c r="E45" s="143">
        <v>1</v>
      </c>
      <c r="F45" s="562"/>
      <c r="G45" s="562"/>
      <c r="H45" s="562"/>
      <c r="I45" s="143">
        <v>3</v>
      </c>
      <c r="J45" s="562"/>
      <c r="K45" s="562"/>
      <c r="L45" s="562"/>
      <c r="M45" s="562"/>
      <c r="N45" s="562"/>
      <c r="O45" s="562"/>
      <c r="P45" s="562"/>
      <c r="Q45" s="562"/>
      <c r="R45" s="562"/>
      <c r="S45" s="562"/>
      <c r="T45" s="143">
        <v>3</v>
      </c>
      <c r="U45" s="562"/>
      <c r="V45" s="562"/>
      <c r="W45" s="562"/>
      <c r="X45" s="562"/>
      <c r="Y45" s="562"/>
      <c r="Z45" s="562"/>
      <c r="AA45" s="562"/>
      <c r="AB45" s="562"/>
      <c r="AC45" s="143">
        <v>4</v>
      </c>
      <c r="AD45" s="562"/>
      <c r="AE45" s="562"/>
      <c r="AF45" s="562"/>
      <c r="AG45" s="562"/>
      <c r="AH45" s="562"/>
      <c r="AI45" s="562"/>
      <c r="AJ45" s="132"/>
      <c r="AK45" s="194">
        <v>11</v>
      </c>
    </row>
    <row r="46" spans="1:37" ht="8.1" customHeight="1">
      <c r="A46" s="205"/>
      <c r="B46" s="197"/>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708" t="s">
        <v>83</v>
      </c>
      <c r="B47" s="563" t="s">
        <v>2</v>
      </c>
      <c r="C47" s="132"/>
      <c r="D47" s="154">
        <v>2</v>
      </c>
      <c r="E47" s="154">
        <v>21</v>
      </c>
      <c r="F47" s="154">
        <v>0</v>
      </c>
      <c r="G47" s="154">
        <v>1</v>
      </c>
      <c r="H47" s="154">
        <v>4</v>
      </c>
      <c r="I47" s="154">
        <v>25</v>
      </c>
      <c r="J47" s="154">
        <v>17</v>
      </c>
      <c r="K47" s="154">
        <v>1</v>
      </c>
      <c r="L47" s="154">
        <v>1</v>
      </c>
      <c r="M47" s="154">
        <v>1</v>
      </c>
      <c r="N47" s="154">
        <v>3</v>
      </c>
      <c r="O47" s="154">
        <v>0</v>
      </c>
      <c r="P47" s="154">
        <v>1</v>
      </c>
      <c r="Q47" s="154">
        <v>1</v>
      </c>
      <c r="R47" s="154">
        <v>4</v>
      </c>
      <c r="S47" s="154">
        <v>1</v>
      </c>
      <c r="T47" s="154">
        <v>5</v>
      </c>
      <c r="U47" s="154">
        <v>1</v>
      </c>
      <c r="V47" s="154">
        <v>6</v>
      </c>
      <c r="W47" s="154">
        <v>0</v>
      </c>
      <c r="X47" s="154">
        <v>4</v>
      </c>
      <c r="Y47" s="154">
        <v>1</v>
      </c>
      <c r="Z47" s="154">
        <v>0</v>
      </c>
      <c r="AA47" s="154">
        <v>0</v>
      </c>
      <c r="AB47" s="154">
        <v>2</v>
      </c>
      <c r="AC47" s="154">
        <v>32</v>
      </c>
      <c r="AD47" s="154">
        <v>1</v>
      </c>
      <c r="AE47" s="154">
        <v>4</v>
      </c>
      <c r="AF47" s="154">
        <v>0</v>
      </c>
      <c r="AG47" s="154">
        <v>1</v>
      </c>
      <c r="AH47" s="154">
        <v>0</v>
      </c>
      <c r="AI47" s="154">
        <v>1</v>
      </c>
      <c r="AJ47" s="132"/>
      <c r="AK47" s="154">
        <v>141</v>
      </c>
    </row>
    <row r="48" spans="1:37" ht="24.95" customHeight="1">
      <c r="A48" s="708"/>
      <c r="B48" s="563" t="s">
        <v>620</v>
      </c>
      <c r="C48" s="132"/>
      <c r="D48" s="154">
        <v>4</v>
      </c>
      <c r="E48" s="154">
        <v>33</v>
      </c>
      <c r="F48" s="154">
        <v>0</v>
      </c>
      <c r="G48" s="154">
        <v>1</v>
      </c>
      <c r="H48" s="154">
        <v>4</v>
      </c>
      <c r="I48" s="154">
        <v>36</v>
      </c>
      <c r="J48" s="154">
        <v>18</v>
      </c>
      <c r="K48" s="154">
        <v>1</v>
      </c>
      <c r="L48" s="154">
        <v>2</v>
      </c>
      <c r="M48" s="154">
        <v>1</v>
      </c>
      <c r="N48" s="154">
        <v>3</v>
      </c>
      <c r="O48" s="154">
        <v>0</v>
      </c>
      <c r="P48" s="154">
        <v>1</v>
      </c>
      <c r="Q48" s="154">
        <v>1</v>
      </c>
      <c r="R48" s="154">
        <v>5</v>
      </c>
      <c r="S48" s="154">
        <v>1</v>
      </c>
      <c r="T48" s="154">
        <v>5</v>
      </c>
      <c r="U48" s="154">
        <v>1</v>
      </c>
      <c r="V48" s="154">
        <v>6</v>
      </c>
      <c r="W48" s="154">
        <v>0</v>
      </c>
      <c r="X48" s="154">
        <v>4</v>
      </c>
      <c r="Y48" s="154">
        <v>1</v>
      </c>
      <c r="Z48" s="154">
        <v>0</v>
      </c>
      <c r="AA48" s="154">
        <v>0</v>
      </c>
      <c r="AB48" s="154">
        <v>2</v>
      </c>
      <c r="AC48" s="154">
        <v>43</v>
      </c>
      <c r="AD48" s="154">
        <v>1</v>
      </c>
      <c r="AE48" s="154">
        <v>4</v>
      </c>
      <c r="AF48" s="154">
        <v>0</v>
      </c>
      <c r="AG48" s="154">
        <v>1</v>
      </c>
      <c r="AH48" s="154">
        <v>0</v>
      </c>
      <c r="AI48" s="154">
        <v>1</v>
      </c>
      <c r="AJ48" s="132"/>
      <c r="AK48" s="154">
        <v>180</v>
      </c>
    </row>
    <row r="49" spans="1:37" ht="15.75" customHeight="1"/>
    <row r="50" spans="1:37" ht="33.75" customHeight="1">
      <c r="A50" s="707" t="s">
        <v>732</v>
      </c>
      <c r="B50" s="707"/>
      <c r="C50" s="707"/>
      <c r="D50" s="707"/>
      <c r="E50" s="707"/>
      <c r="F50" s="707"/>
      <c r="G50" s="707"/>
      <c r="H50" s="707"/>
      <c r="I50" s="707"/>
      <c r="J50" s="707"/>
      <c r="K50" s="707"/>
      <c r="L50" s="707"/>
      <c r="M50" s="707"/>
      <c r="N50" s="707"/>
      <c r="O50" s="707"/>
      <c r="P50" s="707"/>
      <c r="Q50" s="707"/>
      <c r="R50" s="707"/>
      <c r="S50" s="707"/>
      <c r="T50" s="707"/>
      <c r="U50" s="707"/>
      <c r="V50" s="707"/>
      <c r="W50" s="707"/>
      <c r="X50" s="707"/>
      <c r="Y50" s="707"/>
      <c r="Z50" s="707"/>
      <c r="AA50" s="707"/>
      <c r="AB50" s="707"/>
      <c r="AC50" s="707"/>
      <c r="AD50" s="707"/>
      <c r="AE50" s="707"/>
      <c r="AF50" s="707"/>
      <c r="AG50" s="707"/>
      <c r="AH50" s="707"/>
      <c r="AI50" s="707"/>
      <c r="AJ50" s="707"/>
      <c r="AK50" s="707"/>
    </row>
    <row r="51" spans="1:37" ht="11.1" customHeight="1">
      <c r="A51" s="290"/>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1:37" ht="21.75" customHeight="1">
      <c r="A52" s="727" t="s">
        <v>734</v>
      </c>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1:37" ht="17.100000000000001" customHeight="1">
      <c r="A53" s="161"/>
    </row>
  </sheetData>
  <mergeCells count="8">
    <mergeCell ref="A50:AK50"/>
    <mergeCell ref="A47:A48"/>
    <mergeCell ref="A2:AK2"/>
    <mergeCell ref="A3:AK3"/>
    <mergeCell ref="A5:A6"/>
    <mergeCell ref="B5:B6"/>
    <mergeCell ref="D5:AI5"/>
    <mergeCell ref="AK5:AK6"/>
  </mergeCells>
  <printOptions horizontalCentered="1"/>
  <pageMargins left="0.23622047244094491" right="0.23622047244094491" top="0.74803149606299213" bottom="0.35433070866141736" header="0" footer="0.31496062992125984"/>
  <pageSetup paperSize="9" scale="38" firstPageNumber="55" orientation="landscape" useFirstPageNumber="1" r:id="rId1"/>
  <headerFooter scaleWithDoc="0">
    <oddHeader>&amp;L&amp;G&amp;C&amp;G&amp;R&amp;G</oddHeader>
    <oddFooter>&amp;R&amp;"Montserrat,Negrita"&amp;10 &amp;P</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0462F-87DE-427F-98BF-F309EC872499}">
  <sheetPr>
    <pageSetUpPr fitToPage="1"/>
  </sheetPr>
  <dimension ref="A1:S53"/>
  <sheetViews>
    <sheetView view="pageBreakPreview" topLeftCell="A21" zoomScale="60" zoomScaleNormal="60" workbookViewId="0">
      <selection activeCell="A51" sqref="A51"/>
    </sheetView>
  </sheetViews>
  <sheetFormatPr baseColWidth="10" defaultRowHeight="12.75"/>
  <cols>
    <col min="1" max="1" width="32.7109375" customWidth="1"/>
    <col min="2" max="2" width="68.7109375" customWidth="1"/>
    <col min="3" max="3" width="1.7109375" customWidth="1"/>
    <col min="4" max="17" width="18.7109375" customWidth="1"/>
    <col min="18" max="18" width="1.7109375" customWidth="1"/>
    <col min="19" max="19" width="20.7109375" customWidth="1"/>
  </cols>
  <sheetData>
    <row r="1" spans="1:19" ht="30" customHeight="1">
      <c r="A1" s="128" t="s">
        <v>62</v>
      </c>
      <c r="B1" s="128"/>
      <c r="C1" s="128"/>
      <c r="D1" s="128"/>
      <c r="E1" s="128"/>
      <c r="F1" s="128"/>
      <c r="G1" s="128"/>
      <c r="H1" s="128"/>
      <c r="I1" s="128"/>
      <c r="J1" s="128"/>
      <c r="K1" s="128"/>
      <c r="L1" s="128"/>
      <c r="M1" s="128"/>
      <c r="N1" s="128"/>
      <c r="O1" s="128"/>
      <c r="P1" s="128"/>
      <c r="Q1" s="128"/>
      <c r="R1" s="128"/>
      <c r="S1" s="128"/>
    </row>
    <row r="2" spans="1:19" ht="72.95" customHeight="1">
      <c r="A2" s="710" t="s">
        <v>622</v>
      </c>
      <c r="B2" s="710"/>
      <c r="C2" s="710"/>
      <c r="D2" s="710"/>
      <c r="E2" s="710"/>
      <c r="F2" s="710"/>
      <c r="G2" s="710"/>
      <c r="H2" s="710"/>
      <c r="I2" s="710"/>
      <c r="J2" s="710"/>
      <c r="K2" s="710"/>
      <c r="L2" s="710"/>
      <c r="M2" s="710"/>
      <c r="N2" s="710"/>
      <c r="O2" s="710"/>
      <c r="P2" s="710"/>
      <c r="Q2" s="710"/>
      <c r="R2" s="710"/>
      <c r="S2" s="710"/>
    </row>
    <row r="3" spans="1:19" ht="30" customHeight="1">
      <c r="A3" s="710" t="str">
        <f>UPPER(CONCATENATE("Abril 2023"))</f>
        <v>ABRIL 2023</v>
      </c>
      <c r="B3" s="710"/>
      <c r="C3" s="710"/>
      <c r="D3" s="710"/>
      <c r="E3" s="710"/>
      <c r="F3" s="710"/>
      <c r="G3" s="710"/>
      <c r="H3" s="710"/>
      <c r="I3" s="710"/>
      <c r="J3" s="710"/>
      <c r="K3" s="710"/>
      <c r="L3" s="710"/>
      <c r="M3" s="710"/>
      <c r="N3" s="710"/>
      <c r="O3" s="710"/>
      <c r="P3" s="710"/>
      <c r="Q3" s="710"/>
      <c r="R3" s="710"/>
      <c r="S3" s="710"/>
    </row>
    <row r="4" spans="1:19">
      <c r="A4" s="136"/>
      <c r="B4" s="128"/>
      <c r="C4" s="128"/>
      <c r="D4" s="128"/>
      <c r="E4" s="128"/>
      <c r="F4" s="128"/>
      <c r="G4" s="128"/>
      <c r="H4" s="128"/>
      <c r="I4" s="128"/>
      <c r="J4" s="128"/>
      <c r="K4" s="128"/>
      <c r="L4" s="128"/>
      <c r="M4" s="128"/>
      <c r="N4" s="128"/>
      <c r="O4" s="128"/>
      <c r="P4" s="128"/>
      <c r="Q4" s="128"/>
      <c r="R4" s="128"/>
      <c r="S4" s="128"/>
    </row>
    <row r="5" spans="1:19" ht="30" customHeight="1">
      <c r="A5" s="711" t="s">
        <v>575</v>
      </c>
      <c r="B5" s="711" t="s">
        <v>576</v>
      </c>
      <c r="C5" s="132"/>
      <c r="D5" s="711" t="s">
        <v>32</v>
      </c>
      <c r="E5" s="711"/>
      <c r="F5" s="711"/>
      <c r="G5" s="711"/>
      <c r="H5" s="711"/>
      <c r="I5" s="711"/>
      <c r="J5" s="711"/>
      <c r="K5" s="711"/>
      <c r="L5" s="711"/>
      <c r="M5" s="711"/>
      <c r="N5" s="711"/>
      <c r="O5" s="711"/>
      <c r="P5" s="711"/>
      <c r="Q5" s="711"/>
      <c r="R5" s="132"/>
      <c r="S5" s="711" t="s">
        <v>83</v>
      </c>
    </row>
    <row r="6" spans="1:19" ht="200.1" customHeight="1">
      <c r="A6" s="711"/>
      <c r="B6" s="711"/>
      <c r="C6" s="132"/>
      <c r="D6" s="539" t="s">
        <v>140</v>
      </c>
      <c r="E6" s="539" t="s">
        <v>141</v>
      </c>
      <c r="F6" s="539" t="s">
        <v>142</v>
      </c>
      <c r="G6" s="539" t="s">
        <v>143</v>
      </c>
      <c r="H6" s="539" t="s">
        <v>144</v>
      </c>
      <c r="I6" s="539" t="s">
        <v>145</v>
      </c>
      <c r="J6" s="539" t="s">
        <v>146</v>
      </c>
      <c r="K6" s="539" t="s">
        <v>147</v>
      </c>
      <c r="L6" s="539" t="s">
        <v>148</v>
      </c>
      <c r="M6" s="539" t="s">
        <v>149</v>
      </c>
      <c r="N6" s="539" t="s">
        <v>150</v>
      </c>
      <c r="O6" s="539" t="s">
        <v>151</v>
      </c>
      <c r="P6" s="539" t="s">
        <v>152</v>
      </c>
      <c r="Q6" s="539" t="s">
        <v>153</v>
      </c>
      <c r="R6" s="132"/>
      <c r="S6" s="711"/>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560" t="s">
        <v>695</v>
      </c>
      <c r="B8" s="561" t="s">
        <v>2</v>
      </c>
      <c r="C8" s="132"/>
      <c r="D8" s="562"/>
      <c r="E8" s="562"/>
      <c r="F8" s="562"/>
      <c r="G8" s="562"/>
      <c r="H8" s="562"/>
      <c r="I8" s="562"/>
      <c r="J8" s="562"/>
      <c r="K8" s="562"/>
      <c r="L8" s="562"/>
      <c r="M8" s="562"/>
      <c r="N8" s="562"/>
      <c r="O8" s="562"/>
      <c r="P8" s="562"/>
      <c r="Q8" s="562"/>
      <c r="R8" s="132"/>
      <c r="S8" s="194">
        <v>0</v>
      </c>
    </row>
    <row r="9" spans="1:19" ht="23.1" customHeight="1">
      <c r="A9" s="560"/>
      <c r="B9" s="561" t="s">
        <v>620</v>
      </c>
      <c r="C9" s="132"/>
      <c r="D9" s="562"/>
      <c r="E9" s="562"/>
      <c r="F9" s="562"/>
      <c r="G9" s="562"/>
      <c r="H9" s="562"/>
      <c r="I9" s="562"/>
      <c r="J9" s="562"/>
      <c r="K9" s="562"/>
      <c r="L9" s="562"/>
      <c r="M9" s="562"/>
      <c r="N9" s="562"/>
      <c r="O9" s="562"/>
      <c r="P9" s="562"/>
      <c r="Q9" s="562"/>
      <c r="R9" s="132"/>
      <c r="S9" s="194">
        <v>0</v>
      </c>
    </row>
    <row r="10" spans="1:19" ht="23.1" customHeight="1">
      <c r="A10" s="560"/>
      <c r="B10" s="561" t="s">
        <v>621</v>
      </c>
      <c r="C10" s="132"/>
      <c r="D10" s="562"/>
      <c r="E10" s="562"/>
      <c r="F10" s="562"/>
      <c r="G10" s="562"/>
      <c r="H10" s="562"/>
      <c r="I10" s="562"/>
      <c r="J10" s="562"/>
      <c r="K10" s="562"/>
      <c r="L10" s="562"/>
      <c r="M10" s="562"/>
      <c r="N10" s="562"/>
      <c r="O10" s="562"/>
      <c r="P10" s="562"/>
      <c r="Q10" s="562"/>
      <c r="R10" s="132"/>
      <c r="S10" s="194">
        <v>0</v>
      </c>
    </row>
    <row r="11" spans="1:19" ht="23.1" customHeight="1">
      <c r="A11" s="560"/>
      <c r="B11" s="561" t="s">
        <v>607</v>
      </c>
      <c r="C11" s="132"/>
      <c r="D11" s="562"/>
      <c r="E11" s="562"/>
      <c r="F11" s="562"/>
      <c r="G11" s="562"/>
      <c r="H11" s="562"/>
      <c r="I11" s="562"/>
      <c r="J11" s="562"/>
      <c r="K11" s="562"/>
      <c r="L11" s="562"/>
      <c r="M11" s="562"/>
      <c r="N11" s="562"/>
      <c r="O11" s="562"/>
      <c r="P11" s="562"/>
      <c r="Q11" s="562"/>
      <c r="R11" s="132"/>
      <c r="S11" s="194">
        <v>0</v>
      </c>
    </row>
    <row r="12" spans="1:19" ht="23.1" customHeight="1">
      <c r="A12" s="561" t="s">
        <v>696</v>
      </c>
      <c r="B12" s="561" t="s">
        <v>2</v>
      </c>
      <c r="C12" s="132"/>
      <c r="D12" s="562"/>
      <c r="E12" s="562"/>
      <c r="F12" s="562"/>
      <c r="G12" s="562"/>
      <c r="H12" s="562"/>
      <c r="I12" s="562"/>
      <c r="J12" s="562"/>
      <c r="K12" s="562"/>
      <c r="L12" s="562"/>
      <c r="M12" s="562"/>
      <c r="N12" s="562"/>
      <c r="O12" s="562"/>
      <c r="P12" s="562"/>
      <c r="Q12" s="562"/>
      <c r="R12" s="132"/>
      <c r="S12" s="194">
        <v>0</v>
      </c>
    </row>
    <row r="13" spans="1:19" ht="23.1" customHeight="1">
      <c r="A13" s="560"/>
      <c r="B13" s="561" t="s">
        <v>620</v>
      </c>
      <c r="C13" s="132"/>
      <c r="D13" s="562"/>
      <c r="E13" s="562"/>
      <c r="F13" s="562"/>
      <c r="G13" s="562"/>
      <c r="H13" s="562"/>
      <c r="I13" s="562"/>
      <c r="J13" s="562"/>
      <c r="K13" s="562"/>
      <c r="L13" s="562"/>
      <c r="M13" s="562"/>
      <c r="N13" s="562"/>
      <c r="O13" s="562"/>
      <c r="P13" s="562"/>
      <c r="Q13" s="562"/>
      <c r="R13" s="132"/>
      <c r="S13" s="194">
        <v>0</v>
      </c>
    </row>
    <row r="14" spans="1:19" ht="23.1" customHeight="1">
      <c r="A14" s="560"/>
      <c r="B14" s="561" t="s">
        <v>621</v>
      </c>
      <c r="C14" s="132"/>
      <c r="D14" s="562"/>
      <c r="E14" s="562"/>
      <c r="F14" s="562"/>
      <c r="G14" s="562"/>
      <c r="H14" s="562"/>
      <c r="I14" s="562"/>
      <c r="J14" s="562"/>
      <c r="K14" s="562"/>
      <c r="L14" s="562"/>
      <c r="M14" s="562"/>
      <c r="N14" s="562"/>
      <c r="O14" s="562"/>
      <c r="P14" s="562"/>
      <c r="Q14" s="562"/>
      <c r="R14" s="132"/>
      <c r="S14" s="194">
        <v>0</v>
      </c>
    </row>
    <row r="15" spans="1:19" ht="23.1" customHeight="1">
      <c r="A15" s="560"/>
      <c r="B15" s="561" t="s">
        <v>607</v>
      </c>
      <c r="C15" s="132"/>
      <c r="D15" s="562"/>
      <c r="E15" s="562"/>
      <c r="F15" s="562"/>
      <c r="G15" s="562"/>
      <c r="H15" s="562"/>
      <c r="I15" s="562"/>
      <c r="J15" s="562"/>
      <c r="K15" s="562"/>
      <c r="L15" s="562"/>
      <c r="M15" s="562"/>
      <c r="N15" s="562"/>
      <c r="O15" s="562"/>
      <c r="P15" s="562"/>
      <c r="Q15" s="562"/>
      <c r="R15" s="132"/>
      <c r="S15" s="194">
        <v>0</v>
      </c>
    </row>
    <row r="16" spans="1:19" ht="23.1" customHeight="1">
      <c r="A16" s="561" t="s">
        <v>608</v>
      </c>
      <c r="B16" s="561" t="s">
        <v>2</v>
      </c>
      <c r="C16" s="132"/>
      <c r="D16" s="562"/>
      <c r="E16" s="562"/>
      <c r="F16" s="562"/>
      <c r="G16" s="562"/>
      <c r="H16" s="562"/>
      <c r="I16" s="562"/>
      <c r="J16" s="562"/>
      <c r="K16" s="562"/>
      <c r="L16" s="562"/>
      <c r="M16" s="562"/>
      <c r="N16" s="562"/>
      <c r="O16" s="562"/>
      <c r="P16" s="562"/>
      <c r="Q16" s="562"/>
      <c r="R16" s="132"/>
      <c r="S16" s="194">
        <v>0</v>
      </c>
    </row>
    <row r="17" spans="1:19" ht="23.1" customHeight="1">
      <c r="A17" s="560"/>
      <c r="B17" s="561" t="s">
        <v>620</v>
      </c>
      <c r="C17" s="132"/>
      <c r="D17" s="562"/>
      <c r="E17" s="562"/>
      <c r="F17" s="562"/>
      <c r="G17" s="562"/>
      <c r="H17" s="562"/>
      <c r="I17" s="562"/>
      <c r="J17" s="562"/>
      <c r="K17" s="562"/>
      <c r="L17" s="562"/>
      <c r="M17" s="562"/>
      <c r="N17" s="562"/>
      <c r="O17" s="562"/>
      <c r="P17" s="562"/>
      <c r="Q17" s="562"/>
      <c r="R17" s="132"/>
      <c r="S17" s="194">
        <v>0</v>
      </c>
    </row>
    <row r="18" spans="1:19" ht="23.1" customHeight="1">
      <c r="A18" s="560"/>
      <c r="B18" s="561" t="s">
        <v>621</v>
      </c>
      <c r="C18" s="132"/>
      <c r="D18" s="562"/>
      <c r="E18" s="562"/>
      <c r="F18" s="562"/>
      <c r="G18" s="562"/>
      <c r="H18" s="562"/>
      <c r="I18" s="562"/>
      <c r="J18" s="562"/>
      <c r="K18" s="562"/>
      <c r="L18" s="562"/>
      <c r="M18" s="562"/>
      <c r="N18" s="562"/>
      <c r="O18" s="562"/>
      <c r="P18" s="562"/>
      <c r="Q18" s="562"/>
      <c r="R18" s="132"/>
      <c r="S18" s="194">
        <v>0</v>
      </c>
    </row>
    <row r="19" spans="1:19" ht="23.1" customHeight="1">
      <c r="A19" s="560"/>
      <c r="B19" s="561" t="s">
        <v>607</v>
      </c>
      <c r="C19" s="132"/>
      <c r="D19" s="562"/>
      <c r="E19" s="562"/>
      <c r="F19" s="562"/>
      <c r="G19" s="562"/>
      <c r="H19" s="562"/>
      <c r="I19" s="562"/>
      <c r="J19" s="562"/>
      <c r="K19" s="562"/>
      <c r="L19" s="562"/>
      <c r="M19" s="562"/>
      <c r="N19" s="562"/>
      <c r="O19" s="562"/>
      <c r="P19" s="562"/>
      <c r="Q19" s="562"/>
      <c r="R19" s="132"/>
      <c r="S19" s="194">
        <v>0</v>
      </c>
    </row>
    <row r="20" spans="1:19" ht="23.1" customHeight="1">
      <c r="A20" s="560" t="s">
        <v>609</v>
      </c>
      <c r="B20" s="561" t="s">
        <v>2</v>
      </c>
      <c r="C20" s="132"/>
      <c r="D20" s="143">
        <v>3</v>
      </c>
      <c r="E20" s="143">
        <v>3</v>
      </c>
      <c r="F20" s="143">
        <v>8</v>
      </c>
      <c r="G20" s="562"/>
      <c r="H20" s="562"/>
      <c r="I20" s="143">
        <v>1</v>
      </c>
      <c r="J20" s="143">
        <v>3</v>
      </c>
      <c r="K20" s="143">
        <v>7</v>
      </c>
      <c r="L20" s="143">
        <v>1</v>
      </c>
      <c r="M20" s="143">
        <v>2</v>
      </c>
      <c r="N20" s="562"/>
      <c r="O20" s="143">
        <v>1</v>
      </c>
      <c r="P20" s="143">
        <v>2</v>
      </c>
      <c r="Q20" s="562"/>
      <c r="R20" s="132"/>
      <c r="S20" s="194">
        <v>31</v>
      </c>
    </row>
    <row r="21" spans="1:19" ht="23.1" customHeight="1">
      <c r="A21" s="560"/>
      <c r="B21" s="561" t="s">
        <v>620</v>
      </c>
      <c r="C21" s="132"/>
      <c r="D21" s="143">
        <v>8</v>
      </c>
      <c r="E21" s="143">
        <v>6</v>
      </c>
      <c r="F21" s="143">
        <v>16</v>
      </c>
      <c r="G21" s="562"/>
      <c r="H21" s="562"/>
      <c r="I21" s="143">
        <v>2</v>
      </c>
      <c r="J21" s="143">
        <v>10</v>
      </c>
      <c r="K21" s="143">
        <v>14</v>
      </c>
      <c r="L21" s="143">
        <v>2</v>
      </c>
      <c r="M21" s="143">
        <v>6</v>
      </c>
      <c r="N21" s="562"/>
      <c r="O21" s="143">
        <v>2</v>
      </c>
      <c r="P21" s="143">
        <v>9</v>
      </c>
      <c r="Q21" s="562"/>
      <c r="R21" s="132"/>
      <c r="S21" s="194">
        <v>75</v>
      </c>
    </row>
    <row r="22" spans="1:19" ht="23.1" customHeight="1">
      <c r="A22" s="560"/>
      <c r="B22" s="561" t="s">
        <v>621</v>
      </c>
      <c r="C22" s="132"/>
      <c r="D22" s="143"/>
      <c r="E22" s="143"/>
      <c r="F22" s="143">
        <v>4</v>
      </c>
      <c r="G22" s="562"/>
      <c r="H22" s="562"/>
      <c r="I22" s="143"/>
      <c r="J22" s="143">
        <v>7</v>
      </c>
      <c r="K22" s="143">
        <v>12</v>
      </c>
      <c r="L22" s="143">
        <v>1</v>
      </c>
      <c r="M22" s="143"/>
      <c r="N22" s="562"/>
      <c r="O22" s="143">
        <v>1</v>
      </c>
      <c r="P22" s="143">
        <v>3</v>
      </c>
      <c r="Q22" s="562"/>
      <c r="R22" s="132"/>
      <c r="S22" s="194">
        <v>28</v>
      </c>
    </row>
    <row r="23" spans="1:19" ht="23.1" customHeight="1">
      <c r="A23" s="560"/>
      <c r="B23" s="561" t="s">
        <v>607</v>
      </c>
      <c r="C23" s="132"/>
      <c r="D23" s="143"/>
      <c r="E23" s="143"/>
      <c r="F23" s="143"/>
      <c r="G23" s="562"/>
      <c r="H23" s="562"/>
      <c r="I23" s="143"/>
      <c r="J23" s="143"/>
      <c r="K23" s="143"/>
      <c r="L23" s="143"/>
      <c r="M23" s="143"/>
      <c r="N23" s="562"/>
      <c r="O23" s="143"/>
      <c r="P23" s="143"/>
      <c r="Q23" s="562"/>
      <c r="R23" s="132"/>
      <c r="S23" s="194">
        <v>0</v>
      </c>
    </row>
    <row r="24" spans="1:19" ht="23.1" customHeight="1">
      <c r="A24" s="560" t="s">
        <v>610</v>
      </c>
      <c r="B24" s="561" t="s">
        <v>2</v>
      </c>
      <c r="C24" s="132"/>
      <c r="D24" s="562"/>
      <c r="E24" s="562"/>
      <c r="F24" s="562"/>
      <c r="G24" s="562"/>
      <c r="H24" s="562"/>
      <c r="I24" s="562"/>
      <c r="J24" s="562"/>
      <c r="K24" s="562"/>
      <c r="L24" s="562"/>
      <c r="M24" s="562"/>
      <c r="N24" s="562"/>
      <c r="O24" s="562"/>
      <c r="P24" s="562"/>
      <c r="Q24" s="562"/>
      <c r="R24" s="132"/>
      <c r="S24" s="194">
        <v>0</v>
      </c>
    </row>
    <row r="25" spans="1:19" ht="23.1" customHeight="1">
      <c r="A25" s="560"/>
      <c r="B25" s="561" t="s">
        <v>620</v>
      </c>
      <c r="C25" s="132"/>
      <c r="D25" s="562"/>
      <c r="E25" s="562"/>
      <c r="F25" s="562"/>
      <c r="G25" s="562"/>
      <c r="H25" s="562"/>
      <c r="I25" s="562"/>
      <c r="J25" s="562"/>
      <c r="K25" s="562"/>
      <c r="L25" s="562"/>
      <c r="M25" s="562"/>
      <c r="N25" s="562"/>
      <c r="O25" s="562"/>
      <c r="P25" s="562"/>
      <c r="Q25" s="562"/>
      <c r="R25" s="132"/>
      <c r="S25" s="194">
        <v>0</v>
      </c>
    </row>
    <row r="26" spans="1:19" ht="23.1" customHeight="1">
      <c r="A26" s="560"/>
      <c r="B26" s="561" t="s">
        <v>621</v>
      </c>
      <c r="C26" s="132"/>
      <c r="D26" s="562"/>
      <c r="E26" s="562"/>
      <c r="F26" s="562"/>
      <c r="G26" s="562"/>
      <c r="H26" s="562"/>
      <c r="I26" s="562"/>
      <c r="J26" s="562"/>
      <c r="K26" s="562"/>
      <c r="L26" s="562"/>
      <c r="M26" s="562"/>
      <c r="N26" s="562"/>
      <c r="O26" s="562"/>
      <c r="P26" s="562"/>
      <c r="Q26" s="562"/>
      <c r="R26" s="132"/>
      <c r="S26" s="194">
        <v>0</v>
      </c>
    </row>
    <row r="27" spans="1:19" ht="23.1" customHeight="1">
      <c r="A27" s="560" t="s">
        <v>611</v>
      </c>
      <c r="B27" s="561" t="s">
        <v>2</v>
      </c>
      <c r="C27" s="132"/>
      <c r="D27" s="562"/>
      <c r="E27" s="562"/>
      <c r="F27" s="562"/>
      <c r="G27" s="562"/>
      <c r="H27" s="562"/>
      <c r="I27" s="562"/>
      <c r="J27" s="562"/>
      <c r="K27" s="562"/>
      <c r="L27" s="562"/>
      <c r="M27" s="562"/>
      <c r="N27" s="562"/>
      <c r="O27" s="562"/>
      <c r="P27" s="562"/>
      <c r="Q27" s="562"/>
      <c r="R27" s="132"/>
      <c r="S27" s="194">
        <v>0</v>
      </c>
    </row>
    <row r="28" spans="1:19" ht="23.1" customHeight="1">
      <c r="A28" s="560"/>
      <c r="B28" s="561" t="s">
        <v>620</v>
      </c>
      <c r="C28" s="132"/>
      <c r="D28" s="562"/>
      <c r="E28" s="562"/>
      <c r="F28" s="562"/>
      <c r="G28" s="562"/>
      <c r="H28" s="562"/>
      <c r="I28" s="562"/>
      <c r="J28" s="562"/>
      <c r="K28" s="562"/>
      <c r="L28" s="562"/>
      <c r="M28" s="562"/>
      <c r="N28" s="562"/>
      <c r="O28" s="562"/>
      <c r="P28" s="562"/>
      <c r="Q28" s="562"/>
      <c r="R28" s="132"/>
      <c r="S28" s="194">
        <v>0</v>
      </c>
    </row>
    <row r="29" spans="1:19" ht="23.1" customHeight="1">
      <c r="A29" s="560"/>
      <c r="B29" s="561" t="s">
        <v>621</v>
      </c>
      <c r="C29" s="132"/>
      <c r="D29" s="562"/>
      <c r="E29" s="562"/>
      <c r="F29" s="562"/>
      <c r="G29" s="562"/>
      <c r="H29" s="562"/>
      <c r="I29" s="562"/>
      <c r="J29" s="562"/>
      <c r="K29" s="562"/>
      <c r="L29" s="562"/>
      <c r="M29" s="562"/>
      <c r="N29" s="562"/>
      <c r="O29" s="562"/>
      <c r="P29" s="562"/>
      <c r="Q29" s="562"/>
      <c r="R29" s="132"/>
      <c r="S29" s="194">
        <v>0</v>
      </c>
    </row>
    <row r="30" spans="1:19" ht="23.1" customHeight="1">
      <c r="A30" s="560" t="s">
        <v>612</v>
      </c>
      <c r="B30" s="561" t="s">
        <v>2</v>
      </c>
      <c r="C30" s="132"/>
      <c r="D30" s="562"/>
      <c r="E30" s="562"/>
      <c r="F30" s="562"/>
      <c r="G30" s="562"/>
      <c r="H30" s="562"/>
      <c r="I30" s="562"/>
      <c r="J30" s="562"/>
      <c r="K30" s="562"/>
      <c r="L30" s="562"/>
      <c r="M30" s="562"/>
      <c r="N30" s="562"/>
      <c r="O30" s="562"/>
      <c r="P30" s="562"/>
      <c r="Q30" s="562"/>
      <c r="R30" s="132"/>
      <c r="S30" s="194">
        <v>0</v>
      </c>
    </row>
    <row r="31" spans="1:19" ht="23.1" customHeight="1">
      <c r="A31" s="560"/>
      <c r="B31" s="561" t="s">
        <v>620</v>
      </c>
      <c r="C31" s="132"/>
      <c r="D31" s="562"/>
      <c r="E31" s="562"/>
      <c r="F31" s="562"/>
      <c r="G31" s="562"/>
      <c r="H31" s="562"/>
      <c r="I31" s="562"/>
      <c r="J31" s="562"/>
      <c r="K31" s="562"/>
      <c r="L31" s="562"/>
      <c r="M31" s="562"/>
      <c r="N31" s="562"/>
      <c r="O31" s="562"/>
      <c r="P31" s="562"/>
      <c r="Q31" s="562"/>
      <c r="R31" s="132"/>
      <c r="S31" s="194">
        <v>0</v>
      </c>
    </row>
    <row r="32" spans="1:19" ht="23.1" customHeight="1">
      <c r="A32" s="560" t="s">
        <v>613</v>
      </c>
      <c r="B32" s="561" t="s">
        <v>2</v>
      </c>
      <c r="C32" s="132"/>
      <c r="D32" s="562"/>
      <c r="E32" s="562"/>
      <c r="F32" s="562"/>
      <c r="G32" s="562"/>
      <c r="H32" s="562"/>
      <c r="I32" s="562"/>
      <c r="J32" s="562"/>
      <c r="K32" s="562"/>
      <c r="L32" s="562"/>
      <c r="M32" s="562"/>
      <c r="N32" s="562"/>
      <c r="O32" s="143">
        <v>1</v>
      </c>
      <c r="P32" s="562"/>
      <c r="Q32" s="562"/>
      <c r="R32" s="132"/>
      <c r="S32" s="194">
        <v>1</v>
      </c>
    </row>
    <row r="33" spans="1:19" ht="23.1" customHeight="1">
      <c r="A33" s="560"/>
      <c r="B33" s="561" t="s">
        <v>620</v>
      </c>
      <c r="C33" s="132"/>
      <c r="D33" s="562"/>
      <c r="E33" s="562"/>
      <c r="F33" s="562"/>
      <c r="G33" s="562"/>
      <c r="H33" s="562"/>
      <c r="I33" s="562"/>
      <c r="J33" s="562"/>
      <c r="K33" s="562"/>
      <c r="L33" s="562"/>
      <c r="M33" s="562"/>
      <c r="N33" s="562"/>
      <c r="O33" s="143">
        <v>1</v>
      </c>
      <c r="P33" s="562"/>
      <c r="Q33" s="562"/>
      <c r="R33" s="132"/>
      <c r="S33" s="194">
        <v>1</v>
      </c>
    </row>
    <row r="34" spans="1:19" ht="23.1" customHeight="1">
      <c r="A34" s="560" t="s">
        <v>614</v>
      </c>
      <c r="B34" s="561" t="s">
        <v>2</v>
      </c>
      <c r="C34" s="132"/>
      <c r="D34" s="562"/>
      <c r="E34" s="562"/>
      <c r="F34" s="562"/>
      <c r="G34" s="562"/>
      <c r="H34" s="562"/>
      <c r="I34" s="562"/>
      <c r="J34" s="562"/>
      <c r="K34" s="562"/>
      <c r="L34" s="562"/>
      <c r="M34" s="562"/>
      <c r="N34" s="562"/>
      <c r="O34" s="562"/>
      <c r="P34" s="562"/>
      <c r="Q34" s="562"/>
      <c r="R34" s="132"/>
      <c r="S34" s="194">
        <v>0</v>
      </c>
    </row>
    <row r="35" spans="1:19" ht="23.1" customHeight="1">
      <c r="A35" s="560"/>
      <c r="B35" s="561" t="s">
        <v>620</v>
      </c>
      <c r="C35" s="132"/>
      <c r="D35" s="562"/>
      <c r="E35" s="562"/>
      <c r="F35" s="562"/>
      <c r="G35" s="562"/>
      <c r="H35" s="562"/>
      <c r="I35" s="562"/>
      <c r="J35" s="562"/>
      <c r="K35" s="562"/>
      <c r="L35" s="562"/>
      <c r="M35" s="562"/>
      <c r="N35" s="562"/>
      <c r="O35" s="562"/>
      <c r="P35" s="562"/>
      <c r="Q35" s="562"/>
      <c r="R35" s="132"/>
      <c r="S35" s="194">
        <v>0</v>
      </c>
    </row>
    <row r="36" spans="1:19" ht="23.1" customHeight="1">
      <c r="A36" s="560" t="s">
        <v>615</v>
      </c>
      <c r="B36" s="561" t="s">
        <v>2</v>
      </c>
      <c r="C36" s="132"/>
      <c r="D36" s="562"/>
      <c r="E36" s="562"/>
      <c r="F36" s="562"/>
      <c r="G36" s="562"/>
      <c r="H36" s="562"/>
      <c r="I36" s="562"/>
      <c r="J36" s="562"/>
      <c r="K36" s="562"/>
      <c r="L36" s="562"/>
      <c r="M36" s="562"/>
      <c r="N36" s="562"/>
      <c r="O36" s="562"/>
      <c r="P36" s="562"/>
      <c r="Q36" s="562"/>
      <c r="R36" s="132"/>
      <c r="S36" s="194">
        <v>0</v>
      </c>
    </row>
    <row r="37" spans="1:19" ht="23.1" customHeight="1">
      <c r="A37" s="560"/>
      <c r="B37" s="561" t="s">
        <v>620</v>
      </c>
      <c r="C37" s="132"/>
      <c r="D37" s="562"/>
      <c r="E37" s="562"/>
      <c r="F37" s="562"/>
      <c r="G37" s="562"/>
      <c r="H37" s="562"/>
      <c r="I37" s="562"/>
      <c r="J37" s="562"/>
      <c r="K37" s="562"/>
      <c r="L37" s="562"/>
      <c r="M37" s="562"/>
      <c r="N37" s="562"/>
      <c r="O37" s="562"/>
      <c r="P37" s="562"/>
      <c r="Q37" s="562"/>
      <c r="R37" s="132"/>
      <c r="S37" s="194">
        <v>0</v>
      </c>
    </row>
    <row r="38" spans="1:19" ht="23.1" customHeight="1">
      <c r="A38" s="560" t="s">
        <v>616</v>
      </c>
      <c r="B38" s="561" t="s">
        <v>2</v>
      </c>
      <c r="C38" s="132"/>
      <c r="D38" s="562"/>
      <c r="E38" s="562"/>
      <c r="F38" s="562"/>
      <c r="G38" s="562"/>
      <c r="H38" s="562"/>
      <c r="I38" s="562"/>
      <c r="J38" s="562"/>
      <c r="K38" s="562"/>
      <c r="L38" s="562"/>
      <c r="M38" s="562"/>
      <c r="N38" s="562"/>
      <c r="O38" s="562"/>
      <c r="P38" s="562"/>
      <c r="Q38" s="562"/>
      <c r="R38" s="132"/>
      <c r="S38" s="194">
        <v>0</v>
      </c>
    </row>
    <row r="39" spans="1:19" ht="23.1" customHeight="1">
      <c r="A39" s="560"/>
      <c r="B39" s="561" t="s">
        <v>620</v>
      </c>
      <c r="C39" s="132"/>
      <c r="D39" s="562"/>
      <c r="E39" s="562"/>
      <c r="F39" s="562"/>
      <c r="G39" s="562"/>
      <c r="H39" s="562"/>
      <c r="I39" s="562"/>
      <c r="J39" s="562"/>
      <c r="K39" s="562"/>
      <c r="L39" s="562"/>
      <c r="M39" s="562"/>
      <c r="N39" s="562"/>
      <c r="O39" s="562"/>
      <c r="P39" s="562"/>
      <c r="Q39" s="562"/>
      <c r="R39" s="132"/>
      <c r="S39" s="194">
        <v>0</v>
      </c>
    </row>
    <row r="40" spans="1:19" ht="23.1" customHeight="1">
      <c r="A40" s="560" t="s">
        <v>617</v>
      </c>
      <c r="B40" s="561" t="s">
        <v>2</v>
      </c>
      <c r="C40" s="132"/>
      <c r="D40" s="562"/>
      <c r="E40" s="562"/>
      <c r="F40" s="562"/>
      <c r="G40" s="562"/>
      <c r="H40" s="562"/>
      <c r="I40" s="562"/>
      <c r="J40" s="562"/>
      <c r="K40" s="562"/>
      <c r="L40" s="562"/>
      <c r="M40" s="562"/>
      <c r="N40" s="562"/>
      <c r="O40" s="562"/>
      <c r="P40" s="562"/>
      <c r="Q40" s="562"/>
      <c r="R40" s="132"/>
      <c r="S40" s="194">
        <v>0</v>
      </c>
    </row>
    <row r="41" spans="1:19" ht="23.1" customHeight="1">
      <c r="A41" s="560"/>
      <c r="B41" s="561" t="s">
        <v>620</v>
      </c>
      <c r="C41" s="132"/>
      <c r="D41" s="562"/>
      <c r="E41" s="562"/>
      <c r="F41" s="562"/>
      <c r="G41" s="562"/>
      <c r="H41" s="562"/>
      <c r="I41" s="562"/>
      <c r="J41" s="562"/>
      <c r="K41" s="562"/>
      <c r="L41" s="562"/>
      <c r="M41" s="562"/>
      <c r="N41" s="562"/>
      <c r="O41" s="562"/>
      <c r="P41" s="562"/>
      <c r="Q41" s="562"/>
      <c r="R41" s="132"/>
      <c r="S41" s="194">
        <v>0</v>
      </c>
    </row>
    <row r="42" spans="1:19" ht="23.1" customHeight="1">
      <c r="A42" s="560" t="s">
        <v>618</v>
      </c>
      <c r="B42" s="561" t="s">
        <v>2</v>
      </c>
      <c r="C42" s="132"/>
      <c r="D42" s="143">
        <v>2</v>
      </c>
      <c r="E42" s="143">
        <v>3</v>
      </c>
      <c r="F42" s="143">
        <v>9</v>
      </c>
      <c r="G42" s="562"/>
      <c r="H42" s="562"/>
      <c r="I42" s="143">
        <v>2</v>
      </c>
      <c r="J42" s="562"/>
      <c r="K42" s="143">
        <v>3</v>
      </c>
      <c r="L42" s="143">
        <v>1</v>
      </c>
      <c r="M42" s="143">
        <v>3</v>
      </c>
      <c r="N42" s="562"/>
      <c r="O42" s="143">
        <v>1</v>
      </c>
      <c r="P42" s="143">
        <v>1</v>
      </c>
      <c r="Q42" s="143">
        <v>9</v>
      </c>
      <c r="R42" s="132"/>
      <c r="S42" s="194">
        <v>34</v>
      </c>
    </row>
    <row r="43" spans="1:19" ht="23.1" customHeight="1">
      <c r="A43" s="561"/>
      <c r="B43" s="561" t="s">
        <v>620</v>
      </c>
      <c r="C43" s="132"/>
      <c r="D43" s="143">
        <v>3</v>
      </c>
      <c r="E43" s="143">
        <v>5</v>
      </c>
      <c r="F43" s="143">
        <v>13</v>
      </c>
      <c r="G43" s="562"/>
      <c r="H43" s="562"/>
      <c r="I43" s="143">
        <v>4</v>
      </c>
      <c r="J43" s="562"/>
      <c r="K43" s="143">
        <v>8</v>
      </c>
      <c r="L43" s="143">
        <v>2</v>
      </c>
      <c r="M43" s="143">
        <v>7</v>
      </c>
      <c r="N43" s="562"/>
      <c r="O43" s="143">
        <v>6</v>
      </c>
      <c r="P43" s="143">
        <v>2</v>
      </c>
      <c r="Q43" s="143">
        <v>9</v>
      </c>
      <c r="R43" s="132"/>
      <c r="S43" s="194">
        <v>59</v>
      </c>
    </row>
    <row r="44" spans="1:19" ht="23.1" customHeight="1">
      <c r="A44" s="560" t="s">
        <v>619</v>
      </c>
      <c r="B44" s="561" t="s">
        <v>2</v>
      </c>
      <c r="C44" s="132"/>
      <c r="D44" s="143">
        <v>1</v>
      </c>
      <c r="E44" s="143">
        <v>1</v>
      </c>
      <c r="F44" s="143">
        <v>2</v>
      </c>
      <c r="G44" s="562"/>
      <c r="H44" s="562"/>
      <c r="I44" s="562"/>
      <c r="J44" s="562"/>
      <c r="K44" s="143">
        <v>1</v>
      </c>
      <c r="L44" s="562"/>
      <c r="M44" s="562"/>
      <c r="N44" s="562"/>
      <c r="O44" s="562"/>
      <c r="P44" s="562"/>
      <c r="Q44" s="562"/>
      <c r="R44" s="132"/>
      <c r="S44" s="194">
        <v>5</v>
      </c>
    </row>
    <row r="45" spans="1:19" ht="23.1" customHeight="1">
      <c r="A45" s="560"/>
      <c r="B45" s="561" t="s">
        <v>620</v>
      </c>
      <c r="C45" s="132"/>
      <c r="D45" s="143">
        <v>1</v>
      </c>
      <c r="E45" s="143">
        <v>1</v>
      </c>
      <c r="F45" s="143">
        <v>2</v>
      </c>
      <c r="G45" s="562"/>
      <c r="H45" s="562"/>
      <c r="I45" s="562"/>
      <c r="J45" s="562"/>
      <c r="K45" s="143">
        <v>1</v>
      </c>
      <c r="L45" s="562"/>
      <c r="M45" s="562"/>
      <c r="N45" s="562"/>
      <c r="O45" s="562"/>
      <c r="P45" s="562"/>
      <c r="Q45" s="562"/>
      <c r="R45" s="132"/>
      <c r="S45" s="194">
        <v>5</v>
      </c>
    </row>
    <row r="46" spans="1:19" ht="8.1" customHeight="1">
      <c r="A46" s="205"/>
      <c r="B46" s="132"/>
      <c r="C46" s="132"/>
      <c r="D46" s="132"/>
      <c r="E46" s="132"/>
      <c r="F46" s="132"/>
      <c r="G46" s="128"/>
      <c r="H46" s="128"/>
      <c r="I46" s="128"/>
      <c r="J46" s="128"/>
      <c r="K46" s="128"/>
      <c r="L46" s="128"/>
      <c r="M46" s="128"/>
      <c r="N46" s="128"/>
      <c r="O46" s="128"/>
      <c r="P46" s="128"/>
      <c r="Q46" s="128"/>
      <c r="R46" s="128"/>
      <c r="S46" s="128"/>
    </row>
    <row r="47" spans="1:19" ht="23.1" customHeight="1">
      <c r="A47" s="708" t="s">
        <v>83</v>
      </c>
      <c r="B47" s="563" t="s">
        <v>2</v>
      </c>
      <c r="C47" s="132"/>
      <c r="D47" s="154">
        <v>6</v>
      </c>
      <c r="E47" s="154">
        <v>7</v>
      </c>
      <c r="F47" s="154">
        <v>19</v>
      </c>
      <c r="G47" s="154">
        <v>0</v>
      </c>
      <c r="H47" s="154">
        <v>0</v>
      </c>
      <c r="I47" s="154">
        <v>3</v>
      </c>
      <c r="J47" s="154">
        <v>3</v>
      </c>
      <c r="K47" s="154">
        <v>11</v>
      </c>
      <c r="L47" s="154">
        <v>2</v>
      </c>
      <c r="M47" s="154">
        <v>5</v>
      </c>
      <c r="N47" s="154">
        <v>0</v>
      </c>
      <c r="O47" s="154">
        <v>3</v>
      </c>
      <c r="P47" s="154">
        <v>3</v>
      </c>
      <c r="Q47" s="154">
        <v>9</v>
      </c>
      <c r="R47" s="132"/>
      <c r="S47" s="154">
        <v>71</v>
      </c>
    </row>
    <row r="48" spans="1:19" ht="23.1" customHeight="1">
      <c r="A48" s="708"/>
      <c r="B48" s="563" t="s">
        <v>620</v>
      </c>
      <c r="C48" s="132"/>
      <c r="D48" s="154">
        <v>12</v>
      </c>
      <c r="E48" s="154">
        <v>12</v>
      </c>
      <c r="F48" s="154">
        <v>31</v>
      </c>
      <c r="G48" s="154">
        <v>0</v>
      </c>
      <c r="H48" s="154">
        <v>0</v>
      </c>
      <c r="I48" s="154">
        <v>6</v>
      </c>
      <c r="J48" s="154">
        <v>10</v>
      </c>
      <c r="K48" s="154">
        <v>23</v>
      </c>
      <c r="L48" s="154">
        <v>4</v>
      </c>
      <c r="M48" s="154">
        <v>13</v>
      </c>
      <c r="N48" s="154">
        <v>0</v>
      </c>
      <c r="O48" s="154">
        <v>9</v>
      </c>
      <c r="P48" s="154">
        <v>11</v>
      </c>
      <c r="Q48" s="154">
        <v>9</v>
      </c>
      <c r="R48" s="132"/>
      <c r="S48" s="154">
        <v>140</v>
      </c>
    </row>
    <row r="49" spans="1:19">
      <c r="A49" s="136"/>
      <c r="B49" s="136"/>
      <c r="C49" s="128"/>
      <c r="D49" s="128"/>
      <c r="E49" s="128"/>
      <c r="F49" s="128"/>
      <c r="G49" s="128"/>
      <c r="H49" s="128"/>
      <c r="I49" s="128"/>
      <c r="J49" s="128"/>
      <c r="K49" s="128"/>
      <c r="L49" s="128"/>
      <c r="M49" s="128"/>
      <c r="N49" s="128"/>
      <c r="O49" s="128"/>
      <c r="P49" s="128"/>
      <c r="Q49" s="128"/>
      <c r="R49" s="128"/>
      <c r="S49" s="128"/>
    </row>
    <row r="50" spans="1:19" ht="41.25" customHeight="1">
      <c r="A50" s="712" t="s">
        <v>732</v>
      </c>
      <c r="B50" s="712"/>
      <c r="C50" s="712"/>
      <c r="D50" s="712"/>
      <c r="E50" s="712"/>
      <c r="F50" s="712"/>
      <c r="G50" s="712"/>
      <c r="H50" s="712"/>
      <c r="I50" s="712"/>
      <c r="J50" s="712"/>
      <c r="K50" s="712"/>
      <c r="L50" s="712"/>
      <c r="M50" s="712"/>
      <c r="N50" s="712"/>
      <c r="O50" s="712"/>
      <c r="P50" s="712"/>
      <c r="Q50" s="712"/>
      <c r="R50" s="585"/>
      <c r="S50" s="585"/>
    </row>
    <row r="51" spans="1:19" ht="11.1" customHeight="1">
      <c r="A51" s="292"/>
      <c r="B51" s="128"/>
      <c r="C51" s="128"/>
      <c r="D51" s="128"/>
      <c r="E51" s="128"/>
      <c r="F51" s="128"/>
      <c r="G51" s="128"/>
      <c r="H51" s="128"/>
      <c r="I51" s="128"/>
      <c r="J51" s="128"/>
      <c r="K51" s="128"/>
      <c r="L51" s="128"/>
      <c r="M51" s="128"/>
      <c r="N51" s="128"/>
      <c r="O51" s="128"/>
      <c r="P51" s="128"/>
      <c r="Q51" s="128"/>
      <c r="R51" s="128"/>
      <c r="S51" s="128"/>
    </row>
    <row r="52" spans="1:19" ht="24" customHeight="1">
      <c r="A52" s="728" t="s">
        <v>734</v>
      </c>
      <c r="B52" s="128"/>
      <c r="C52" s="128"/>
      <c r="D52" s="128"/>
      <c r="E52" s="128"/>
      <c r="F52" s="128"/>
      <c r="G52" s="128"/>
      <c r="H52" s="128"/>
      <c r="I52" s="128"/>
      <c r="J52" s="128"/>
      <c r="K52" s="128"/>
      <c r="L52" s="128"/>
      <c r="M52" s="128"/>
      <c r="N52" s="128"/>
      <c r="O52" s="128"/>
      <c r="P52" s="128"/>
      <c r="Q52" s="128"/>
      <c r="R52" s="128"/>
      <c r="S52" s="128"/>
    </row>
    <row r="53" spans="1:19" ht="18" customHeight="1">
      <c r="A53" s="291"/>
    </row>
  </sheetData>
  <mergeCells count="8">
    <mergeCell ref="A50:Q50"/>
    <mergeCell ref="A47:A48"/>
    <mergeCell ref="A2:S2"/>
    <mergeCell ref="A3:S3"/>
    <mergeCell ref="A5:A6"/>
    <mergeCell ref="B5:B6"/>
    <mergeCell ref="D5:Q5"/>
    <mergeCell ref="S5:S6"/>
  </mergeCells>
  <printOptions horizontalCentered="1"/>
  <pageMargins left="0.23622047244094491" right="0.23622047244094491" top="0.74803149606299213" bottom="0.35433070866141736" header="0" footer="0.31496062992125984"/>
  <pageSetup paperSize="9" scale="36" firstPageNumber="56" orientation="landscape" useFirstPageNumber="1" r:id="rId1"/>
  <headerFooter scaleWithDoc="0">
    <oddHeader>&amp;L&amp;G&amp;C&amp;G&amp;R&amp;G</oddHeader>
    <oddFooter>&amp;R&amp;"Montserrat,Negrita"&amp;10 &amp;P</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9A396-5029-47B4-92C3-3EC1FB2F7A36}">
  <dimension ref="A1:R32"/>
  <sheetViews>
    <sheetView topLeftCell="A9" zoomScaleNormal="100" workbookViewId="0">
      <selection activeCell="U23" sqref="U23"/>
    </sheetView>
  </sheetViews>
  <sheetFormatPr baseColWidth="10" defaultRowHeight="12.75"/>
  <cols>
    <col min="1" max="1" width="45.7109375" customWidth="1"/>
    <col min="2" max="2" width="1.7109375" customWidth="1"/>
    <col min="3" max="15" width="13.7109375" customWidth="1"/>
    <col min="16" max="16" width="16" customWidth="1"/>
    <col min="17" max="17" width="1.7109375" customWidth="1"/>
    <col min="18" max="18" width="12.7109375" customWidth="1"/>
  </cols>
  <sheetData>
    <row r="1" spans="1:18" ht="24.95" customHeight="1">
      <c r="A1" s="128" t="s">
        <v>62</v>
      </c>
      <c r="B1" s="128"/>
      <c r="C1" s="128"/>
      <c r="D1" s="128"/>
      <c r="E1" s="128"/>
      <c r="F1" s="128"/>
      <c r="G1" s="128"/>
      <c r="H1" s="128"/>
      <c r="I1" s="128"/>
      <c r="J1" s="128"/>
      <c r="K1" s="128"/>
      <c r="L1" s="128"/>
      <c r="M1" s="128"/>
      <c r="N1" s="128"/>
      <c r="O1" s="128"/>
      <c r="P1" s="128"/>
      <c r="Q1" s="128"/>
      <c r="R1" s="128"/>
    </row>
    <row r="2" spans="1:18" ht="69.95" customHeight="1">
      <c r="A2" s="637" t="s">
        <v>623</v>
      </c>
      <c r="B2" s="637"/>
      <c r="C2" s="637"/>
      <c r="D2" s="637"/>
      <c r="E2" s="637"/>
      <c r="F2" s="637"/>
      <c r="G2" s="637"/>
      <c r="H2" s="637"/>
      <c r="I2" s="637"/>
      <c r="J2" s="637"/>
      <c r="K2" s="637"/>
      <c r="L2" s="637"/>
      <c r="M2" s="637"/>
      <c r="N2" s="637"/>
      <c r="O2" s="637"/>
      <c r="P2" s="637"/>
      <c r="Q2" s="637"/>
      <c r="R2" s="637"/>
    </row>
    <row r="3" spans="1:18" ht="24.95" customHeight="1">
      <c r="A3" s="637" t="str">
        <f>UPPER(CONCATENATE("Abril 2023"))</f>
        <v>ABRIL 2023</v>
      </c>
      <c r="B3" s="637"/>
      <c r="C3" s="637"/>
      <c r="D3" s="637"/>
      <c r="E3" s="637"/>
      <c r="F3" s="637"/>
      <c r="G3" s="637"/>
      <c r="H3" s="637"/>
      <c r="I3" s="637"/>
      <c r="J3" s="637"/>
      <c r="K3" s="637"/>
      <c r="L3" s="637"/>
      <c r="M3" s="637"/>
      <c r="N3" s="637"/>
      <c r="O3" s="637"/>
      <c r="P3" s="637"/>
      <c r="Q3" s="637"/>
      <c r="R3" s="637"/>
    </row>
    <row r="4" spans="1:18" ht="150" customHeight="1">
      <c r="A4" s="136"/>
      <c r="B4" s="128"/>
      <c r="C4" s="128"/>
      <c r="D4" s="128"/>
      <c r="E4" s="128"/>
      <c r="F4" s="128"/>
      <c r="G4" s="128"/>
      <c r="H4" s="128"/>
      <c r="I4" s="128"/>
      <c r="J4" s="128"/>
      <c r="K4" s="128"/>
      <c r="L4" s="128"/>
      <c r="M4" s="128"/>
      <c r="N4" s="128"/>
      <c r="O4" s="128"/>
      <c r="P4" s="128"/>
      <c r="Q4" s="128"/>
      <c r="R4" s="128"/>
    </row>
    <row r="5" spans="1:18" s="190" customFormat="1" ht="45" customHeight="1">
      <c r="A5" s="352" t="s">
        <v>624</v>
      </c>
      <c r="B5" s="162"/>
      <c r="C5" s="352" t="s">
        <v>695</v>
      </c>
      <c r="D5" s="352" t="s">
        <v>696</v>
      </c>
      <c r="E5" s="352" t="s">
        <v>608</v>
      </c>
      <c r="F5" s="352" t="s">
        <v>609</v>
      </c>
      <c r="G5" s="352" t="s">
        <v>610</v>
      </c>
      <c r="H5" s="352" t="s">
        <v>611</v>
      </c>
      <c r="I5" s="352" t="s">
        <v>612</v>
      </c>
      <c r="J5" s="352" t="s">
        <v>613</v>
      </c>
      <c r="K5" s="352" t="s">
        <v>614</v>
      </c>
      <c r="L5" s="352" t="s">
        <v>615</v>
      </c>
      <c r="M5" s="352" t="s">
        <v>616</v>
      </c>
      <c r="N5" s="352" t="s">
        <v>617</v>
      </c>
      <c r="O5" s="352" t="s">
        <v>618</v>
      </c>
      <c r="P5" s="352" t="s">
        <v>619</v>
      </c>
      <c r="Q5" s="162"/>
      <c r="R5" s="352" t="s">
        <v>83</v>
      </c>
    </row>
    <row r="6" spans="1:18" ht="8.1" customHeight="1">
      <c r="A6" s="540"/>
      <c r="B6" s="162"/>
      <c r="C6" s="541"/>
      <c r="D6" s="541"/>
      <c r="E6" s="541"/>
      <c r="F6" s="541"/>
      <c r="G6" s="541"/>
      <c r="H6" s="541"/>
      <c r="I6" s="541"/>
      <c r="J6" s="541"/>
      <c r="K6" s="541"/>
      <c r="L6" s="541"/>
      <c r="M6" s="541"/>
      <c r="N6" s="541"/>
      <c r="O6" s="541"/>
      <c r="P6" s="541"/>
      <c r="Q6" s="162"/>
      <c r="R6" s="541"/>
    </row>
    <row r="7" spans="1:18" ht="50.1" customHeight="1">
      <c r="A7" s="283" t="s">
        <v>625</v>
      </c>
      <c r="B7" s="293"/>
      <c r="C7" s="265"/>
      <c r="D7" s="265" t="s">
        <v>626</v>
      </c>
      <c r="E7" s="265" t="s">
        <v>626</v>
      </c>
      <c r="F7" s="265" t="s">
        <v>626</v>
      </c>
      <c r="G7" s="265" t="s">
        <v>626</v>
      </c>
      <c r="H7" s="265" t="s">
        <v>626</v>
      </c>
      <c r="I7" s="265" t="s">
        <v>626</v>
      </c>
      <c r="J7" s="265" t="s">
        <v>626</v>
      </c>
      <c r="K7" s="265" t="s">
        <v>626</v>
      </c>
      <c r="L7" s="265" t="s">
        <v>626</v>
      </c>
      <c r="M7" s="265" t="s">
        <v>626</v>
      </c>
      <c r="N7" s="265" t="s">
        <v>626</v>
      </c>
      <c r="O7" s="265" t="s">
        <v>626</v>
      </c>
      <c r="P7" s="265" t="s">
        <v>626</v>
      </c>
      <c r="Q7" s="294"/>
      <c r="R7" s="273">
        <v>0</v>
      </c>
    </row>
    <row r="8" spans="1:18" ht="50.1" customHeight="1">
      <c r="A8" s="295" t="s">
        <v>93</v>
      </c>
      <c r="B8" s="294"/>
      <c r="C8" s="265">
        <v>1</v>
      </c>
      <c r="D8" s="265" t="s">
        <v>626</v>
      </c>
      <c r="E8" s="265" t="s">
        <v>626</v>
      </c>
      <c r="F8" s="265">
        <v>15</v>
      </c>
      <c r="G8" s="265" t="s">
        <v>626</v>
      </c>
      <c r="H8" s="265">
        <v>1</v>
      </c>
      <c r="I8" s="265">
        <v>1</v>
      </c>
      <c r="J8" s="265">
        <v>1</v>
      </c>
      <c r="K8" s="265">
        <v>1</v>
      </c>
      <c r="L8" s="265">
        <v>19</v>
      </c>
      <c r="M8" s="265" t="s">
        <v>626</v>
      </c>
      <c r="N8" s="265" t="s">
        <v>626</v>
      </c>
      <c r="O8" s="265">
        <v>31</v>
      </c>
      <c r="P8" s="265">
        <v>3</v>
      </c>
      <c r="Q8" s="294"/>
      <c r="R8" s="273">
        <v>73</v>
      </c>
    </row>
    <row r="9" spans="1:18" ht="50.1" customHeight="1">
      <c r="A9" s="295" t="s">
        <v>91</v>
      </c>
      <c r="B9" s="296"/>
      <c r="C9" s="265" t="s">
        <v>626</v>
      </c>
      <c r="D9" s="265">
        <v>1</v>
      </c>
      <c r="E9" s="265" t="s">
        <v>626</v>
      </c>
      <c r="F9" s="265">
        <v>60</v>
      </c>
      <c r="G9" s="265" t="s">
        <v>626</v>
      </c>
      <c r="H9" s="265" t="s">
        <v>626</v>
      </c>
      <c r="I9" s="265">
        <v>1</v>
      </c>
      <c r="J9" s="265">
        <v>5</v>
      </c>
      <c r="K9" s="265">
        <v>1</v>
      </c>
      <c r="L9" s="265">
        <v>38</v>
      </c>
      <c r="M9" s="265" t="s">
        <v>626</v>
      </c>
      <c r="N9" s="265" t="s">
        <v>626</v>
      </c>
      <c r="O9" s="265">
        <v>61</v>
      </c>
      <c r="P9" s="265">
        <v>13</v>
      </c>
      <c r="Q9" s="294"/>
      <c r="R9" s="273">
        <v>180</v>
      </c>
    </row>
    <row r="10" spans="1:18" ht="50.1" customHeight="1">
      <c r="A10" s="295" t="s">
        <v>627</v>
      </c>
      <c r="B10" s="296"/>
      <c r="C10" s="265" t="s">
        <v>626</v>
      </c>
      <c r="D10" s="265" t="s">
        <v>626</v>
      </c>
      <c r="E10" s="265" t="s">
        <v>626</v>
      </c>
      <c r="F10" s="265" t="s">
        <v>626</v>
      </c>
      <c r="G10" s="265" t="s">
        <v>626</v>
      </c>
      <c r="H10" s="265" t="s">
        <v>626</v>
      </c>
      <c r="I10" s="265" t="s">
        <v>626</v>
      </c>
      <c r="J10" s="265" t="s">
        <v>626</v>
      </c>
      <c r="K10" s="265" t="s">
        <v>626</v>
      </c>
      <c r="L10" s="265" t="s">
        <v>626</v>
      </c>
      <c r="M10" s="265" t="s">
        <v>626</v>
      </c>
      <c r="N10" s="265" t="s">
        <v>626</v>
      </c>
      <c r="O10" s="265" t="s">
        <v>626</v>
      </c>
      <c r="P10" s="265" t="s">
        <v>626</v>
      </c>
      <c r="Q10" s="294"/>
      <c r="R10" s="273">
        <v>0</v>
      </c>
    </row>
    <row r="11" spans="1:18" ht="50.1" customHeight="1">
      <c r="A11" s="295" t="s">
        <v>94</v>
      </c>
      <c r="B11" s="296"/>
      <c r="C11" s="265" t="s">
        <v>626</v>
      </c>
      <c r="D11" s="265" t="s">
        <v>626</v>
      </c>
      <c r="E11" s="265" t="s">
        <v>626</v>
      </c>
      <c r="F11" s="265">
        <v>19</v>
      </c>
      <c r="G11" s="265" t="s">
        <v>626</v>
      </c>
      <c r="H11" s="265" t="s">
        <v>626</v>
      </c>
      <c r="I11" s="265" t="s">
        <v>626</v>
      </c>
      <c r="J11" s="265" t="s">
        <v>626</v>
      </c>
      <c r="K11" s="265" t="s">
        <v>626</v>
      </c>
      <c r="L11" s="265">
        <v>2</v>
      </c>
      <c r="M11" s="265" t="s">
        <v>626</v>
      </c>
      <c r="N11" s="265" t="s">
        <v>626</v>
      </c>
      <c r="O11" s="265">
        <v>9</v>
      </c>
      <c r="P11" s="265" t="s">
        <v>626</v>
      </c>
      <c r="Q11" s="296"/>
      <c r="R11" s="273">
        <v>30</v>
      </c>
    </row>
    <row r="12" spans="1:18" ht="50.1" customHeight="1">
      <c r="A12" s="295" t="s">
        <v>92</v>
      </c>
      <c r="B12" s="296"/>
      <c r="C12" s="265" t="s">
        <v>626</v>
      </c>
      <c r="D12" s="265" t="s">
        <v>626</v>
      </c>
      <c r="E12" s="265" t="s">
        <v>626</v>
      </c>
      <c r="F12" s="265">
        <v>16</v>
      </c>
      <c r="G12" s="265" t="s">
        <v>626</v>
      </c>
      <c r="H12" s="265" t="s">
        <v>626</v>
      </c>
      <c r="I12" s="265" t="s">
        <v>626</v>
      </c>
      <c r="J12" s="265">
        <v>1</v>
      </c>
      <c r="K12" s="265" t="s">
        <v>626</v>
      </c>
      <c r="L12" s="265">
        <v>3</v>
      </c>
      <c r="M12" s="265" t="s">
        <v>626</v>
      </c>
      <c r="N12" s="265" t="s">
        <v>626</v>
      </c>
      <c r="O12" s="265">
        <v>14</v>
      </c>
      <c r="P12" s="265" t="s">
        <v>626</v>
      </c>
      <c r="Q12" s="294"/>
      <c r="R12" s="273">
        <v>34</v>
      </c>
    </row>
    <row r="13" spans="1:18" ht="50.1" customHeight="1">
      <c r="A13" s="295" t="s">
        <v>628</v>
      </c>
      <c r="B13" s="296"/>
      <c r="C13" s="265" t="s">
        <v>626</v>
      </c>
      <c r="D13" s="265" t="s">
        <v>626</v>
      </c>
      <c r="E13" s="265" t="s">
        <v>626</v>
      </c>
      <c r="F13" s="265" t="s">
        <v>626</v>
      </c>
      <c r="G13" s="265" t="s">
        <v>626</v>
      </c>
      <c r="H13" s="265" t="s">
        <v>626</v>
      </c>
      <c r="I13" s="265" t="s">
        <v>626</v>
      </c>
      <c r="J13" s="265" t="s">
        <v>626</v>
      </c>
      <c r="K13" s="265" t="s">
        <v>626</v>
      </c>
      <c r="L13" s="265" t="s">
        <v>626</v>
      </c>
      <c r="M13" s="265" t="s">
        <v>626</v>
      </c>
      <c r="N13" s="265" t="s">
        <v>626</v>
      </c>
      <c r="O13" s="265" t="s">
        <v>626</v>
      </c>
      <c r="P13" s="265" t="s">
        <v>626</v>
      </c>
      <c r="Q13" s="294"/>
      <c r="R13" s="273">
        <v>0</v>
      </c>
    </row>
    <row r="14" spans="1:18" ht="50.1" customHeight="1">
      <c r="A14" s="295" t="s">
        <v>629</v>
      </c>
      <c r="B14" s="296"/>
      <c r="C14" s="265" t="s">
        <v>626</v>
      </c>
      <c r="D14" s="265" t="s">
        <v>626</v>
      </c>
      <c r="E14" s="265" t="s">
        <v>626</v>
      </c>
      <c r="F14" s="265" t="s">
        <v>626</v>
      </c>
      <c r="G14" s="265" t="s">
        <v>626</v>
      </c>
      <c r="H14" s="265" t="s">
        <v>626</v>
      </c>
      <c r="I14" s="265" t="s">
        <v>626</v>
      </c>
      <c r="J14" s="265" t="s">
        <v>626</v>
      </c>
      <c r="K14" s="265" t="s">
        <v>626</v>
      </c>
      <c r="L14" s="265" t="s">
        <v>626</v>
      </c>
      <c r="M14" s="265" t="s">
        <v>626</v>
      </c>
      <c r="N14" s="265" t="s">
        <v>626</v>
      </c>
      <c r="O14" s="265">
        <v>3</v>
      </c>
      <c r="P14" s="265" t="s">
        <v>626</v>
      </c>
      <c r="Q14" s="294"/>
      <c r="R14" s="273">
        <v>3</v>
      </c>
    </row>
    <row r="15" spans="1:18" ht="8.1" customHeight="1">
      <c r="A15" s="297"/>
      <c r="B15" s="298"/>
      <c r="C15" s="299"/>
      <c r="D15" s="299"/>
      <c r="E15" s="299"/>
      <c r="F15" s="299"/>
      <c r="G15" s="299"/>
      <c r="H15" s="299"/>
      <c r="I15" s="299"/>
      <c r="J15" s="299"/>
      <c r="K15" s="299"/>
      <c r="L15" s="299"/>
      <c r="M15" s="299"/>
      <c r="N15" s="299"/>
      <c r="O15" s="299"/>
      <c r="P15" s="299"/>
      <c r="Q15" s="298"/>
      <c r="R15" s="299"/>
    </row>
    <row r="16" spans="1:18" ht="50.1" customHeight="1">
      <c r="A16" s="287" t="s">
        <v>83</v>
      </c>
      <c r="B16" s="300"/>
      <c r="C16" s="276">
        <v>1</v>
      </c>
      <c r="D16" s="276">
        <v>1</v>
      </c>
      <c r="E16" s="276">
        <v>0</v>
      </c>
      <c r="F16" s="276">
        <v>110</v>
      </c>
      <c r="G16" s="276">
        <v>0</v>
      </c>
      <c r="H16" s="276">
        <v>1</v>
      </c>
      <c r="I16" s="276">
        <v>2</v>
      </c>
      <c r="J16" s="276">
        <v>7</v>
      </c>
      <c r="K16" s="276">
        <v>2</v>
      </c>
      <c r="L16" s="276">
        <v>62</v>
      </c>
      <c r="M16" s="276">
        <v>0</v>
      </c>
      <c r="N16" s="276">
        <v>0</v>
      </c>
      <c r="O16" s="276">
        <v>118</v>
      </c>
      <c r="P16" s="276">
        <v>16</v>
      </c>
      <c r="Q16" s="301"/>
      <c r="R16" s="276">
        <v>320</v>
      </c>
    </row>
    <row r="17" spans="1:18">
      <c r="A17" s="136"/>
      <c r="B17" s="136"/>
      <c r="C17" s="128"/>
      <c r="D17" s="128"/>
      <c r="E17" s="128"/>
      <c r="F17" s="128"/>
      <c r="G17" s="128"/>
      <c r="H17" s="128"/>
      <c r="I17" s="128"/>
      <c r="J17" s="128"/>
      <c r="K17" s="128"/>
      <c r="L17" s="128"/>
      <c r="M17" s="128"/>
      <c r="N17" s="128"/>
      <c r="O17" s="128"/>
      <c r="P17" s="128"/>
      <c r="Q17" s="128"/>
      <c r="R17" s="128"/>
    </row>
    <row r="18" spans="1:18">
      <c r="A18" s="136"/>
      <c r="B18" s="136"/>
      <c r="C18" s="128"/>
      <c r="D18" s="128"/>
      <c r="E18" s="128"/>
      <c r="F18" s="128"/>
      <c r="G18" s="128"/>
      <c r="H18" s="128"/>
      <c r="I18" s="128"/>
      <c r="J18" s="128"/>
      <c r="K18" s="128"/>
      <c r="L18" s="128"/>
      <c r="M18" s="128"/>
      <c r="N18" s="128"/>
      <c r="O18" s="128"/>
      <c r="P18" s="128"/>
      <c r="Q18" s="128"/>
      <c r="R18" s="128"/>
    </row>
    <row r="19" spans="1:18">
      <c r="A19" s="136"/>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c r="A28" s="136"/>
      <c r="B28" s="136"/>
      <c r="C28" s="128"/>
      <c r="D28" s="128"/>
      <c r="E28" s="128"/>
      <c r="F28" s="128"/>
      <c r="G28" s="128"/>
      <c r="H28" s="128"/>
      <c r="I28" s="128"/>
      <c r="J28" s="128"/>
      <c r="K28" s="128"/>
      <c r="L28" s="128"/>
      <c r="M28" s="128"/>
      <c r="N28" s="128"/>
      <c r="O28" s="128"/>
      <c r="P28" s="128"/>
      <c r="Q28" s="128"/>
      <c r="R28" s="128"/>
    </row>
    <row r="29" spans="1:18">
      <c r="A29" s="136"/>
      <c r="B29" s="136"/>
      <c r="C29" s="128"/>
      <c r="D29" s="128"/>
      <c r="E29" s="128"/>
      <c r="F29" s="128"/>
      <c r="G29" s="128"/>
      <c r="H29" s="128"/>
      <c r="I29" s="128"/>
      <c r="J29" s="128"/>
      <c r="K29" s="128"/>
      <c r="L29" s="128"/>
      <c r="M29" s="128"/>
      <c r="N29" s="128"/>
      <c r="O29" s="128"/>
      <c r="P29" s="128"/>
      <c r="Q29" s="128"/>
      <c r="R29" s="128"/>
    </row>
    <row r="30" spans="1:18" ht="14.1" customHeight="1">
      <c r="A30" s="181" t="s">
        <v>95</v>
      </c>
      <c r="B30" s="128"/>
      <c r="C30" s="128"/>
      <c r="D30" s="128"/>
      <c r="E30" s="128"/>
      <c r="F30" s="128"/>
      <c r="G30" s="128"/>
      <c r="H30" s="128"/>
      <c r="I30" s="128"/>
      <c r="J30" s="128"/>
      <c r="K30" s="128"/>
      <c r="L30" s="128"/>
      <c r="M30" s="128"/>
      <c r="N30" s="128"/>
      <c r="O30" s="128"/>
      <c r="P30" s="128"/>
      <c r="Q30" s="128"/>
      <c r="R30" s="128"/>
    </row>
    <row r="31" spans="1:18" ht="14.1" customHeight="1">
      <c r="A31" s="181" t="s">
        <v>96</v>
      </c>
      <c r="B31" s="128"/>
      <c r="C31" s="128"/>
      <c r="D31" s="128"/>
      <c r="E31" s="128"/>
      <c r="F31" s="128"/>
      <c r="G31" s="128"/>
      <c r="H31" s="128"/>
      <c r="I31" s="128"/>
      <c r="J31" s="128"/>
      <c r="K31" s="128"/>
      <c r="L31" s="128"/>
      <c r="M31" s="128"/>
      <c r="N31" s="128"/>
      <c r="O31" s="128"/>
      <c r="P31" s="128"/>
      <c r="Q31" s="128"/>
      <c r="R31" s="128"/>
    </row>
    <row r="32" spans="1:18" ht="14.1" customHeight="1">
      <c r="A32" s="231"/>
    </row>
  </sheetData>
  <mergeCells count="2">
    <mergeCell ref="A2:R2"/>
    <mergeCell ref="A3:R3"/>
  </mergeCells>
  <printOptions horizontalCentered="1"/>
  <pageMargins left="0.23622047244094491" right="0.23622047244094491" top="0.74803149606299213" bottom="0.35433070866141736" header="0" footer="0.31496062992125984"/>
  <pageSetup paperSize="9" scale="52" firstPageNumber="57" orientation="landscape" useFirstPageNumber="1" r:id="rId1"/>
  <headerFooter scaleWithDoc="0">
    <oddHeader>&amp;L&amp;G&amp;C&amp;G&amp;R&amp;G</oddHeader>
    <oddFooter>&amp;R&amp;"Montserrat,Negrita"&amp;10 &amp;P</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8B8BA-D757-4ACC-AC48-66E681AE1B35}">
  <dimension ref="A1:M39"/>
  <sheetViews>
    <sheetView zoomScaleNormal="100" workbookViewId="0">
      <selection activeCell="U23" sqref="U23"/>
    </sheetView>
  </sheetViews>
  <sheetFormatPr baseColWidth="10" defaultRowHeight="12.75"/>
  <cols>
    <col min="1" max="1" width="10.7109375" customWidth="1"/>
    <col min="2" max="2" width="3.85546875" bestFit="1" customWidth="1"/>
  </cols>
  <sheetData>
    <row r="1" spans="1:13" ht="24.95" customHeight="1">
      <c r="A1" s="128" t="s">
        <v>62</v>
      </c>
      <c r="B1" s="128"/>
      <c r="C1" s="128"/>
      <c r="D1" s="128"/>
      <c r="E1" s="128"/>
      <c r="F1" s="128"/>
      <c r="G1" s="128"/>
      <c r="H1" s="128"/>
      <c r="I1" s="128"/>
      <c r="J1" s="128"/>
      <c r="K1" s="128"/>
      <c r="L1" s="128"/>
      <c r="M1" s="128"/>
    </row>
    <row r="2" spans="1:13" ht="45" customHeight="1">
      <c r="A2" s="604" t="s">
        <v>630</v>
      </c>
      <c r="B2" s="604"/>
      <c r="C2" s="604"/>
      <c r="D2" s="604"/>
      <c r="E2" s="604"/>
      <c r="F2" s="604"/>
      <c r="G2" s="604"/>
      <c r="H2" s="604"/>
      <c r="I2" s="604"/>
      <c r="J2" s="604"/>
      <c r="K2" s="604"/>
      <c r="L2" s="604"/>
      <c r="M2" s="604"/>
    </row>
    <row r="3" spans="1:13" ht="20.100000000000001" customHeight="1">
      <c r="A3" s="604" t="str">
        <f>UPPER(CONCATENATE("Abril 2023"))</f>
        <v>ABRIL 2023</v>
      </c>
      <c r="B3" s="604"/>
      <c r="C3" s="604"/>
      <c r="D3" s="604"/>
      <c r="E3" s="604"/>
      <c r="F3" s="604"/>
      <c r="G3" s="604"/>
      <c r="H3" s="604"/>
      <c r="I3" s="604"/>
      <c r="J3" s="604"/>
      <c r="K3" s="604"/>
      <c r="L3" s="604"/>
      <c r="M3" s="604"/>
    </row>
    <row r="4" spans="1:13" ht="54" customHeight="1">
      <c r="A4" s="121"/>
    </row>
    <row r="5" spans="1:13">
      <c r="A5" s="200" t="s">
        <v>81</v>
      </c>
      <c r="B5" s="200" t="s">
        <v>104</v>
      </c>
    </row>
    <row r="6" spans="1:13" ht="24.75">
      <c r="A6" s="201" t="s">
        <v>91</v>
      </c>
      <c r="B6" s="200">
        <v>180</v>
      </c>
    </row>
    <row r="7" spans="1:13" ht="16.5">
      <c r="A7" s="201" t="s">
        <v>93</v>
      </c>
      <c r="B7" s="200">
        <v>73</v>
      </c>
    </row>
    <row r="8" spans="1:13" ht="24.75">
      <c r="A8" s="201" t="s">
        <v>92</v>
      </c>
      <c r="B8" s="200">
        <v>34</v>
      </c>
    </row>
    <row r="9" spans="1:13" ht="16.5">
      <c r="A9" s="201" t="s">
        <v>94</v>
      </c>
      <c r="B9" s="200">
        <v>30</v>
      </c>
    </row>
    <row r="10" spans="1:13" ht="24.75">
      <c r="A10" s="201" t="s">
        <v>629</v>
      </c>
      <c r="B10" s="200">
        <v>3</v>
      </c>
    </row>
    <row r="11" spans="1:13" ht="24.75">
      <c r="A11" s="201" t="s">
        <v>625</v>
      </c>
      <c r="B11" s="200">
        <v>0</v>
      </c>
    </row>
    <row r="12" spans="1:13" ht="24.75">
      <c r="A12" s="201" t="s">
        <v>627</v>
      </c>
      <c r="B12" s="200">
        <v>0</v>
      </c>
    </row>
    <row r="13" spans="1:13">
      <c r="A13" s="201" t="s">
        <v>628</v>
      </c>
      <c r="B13" s="200">
        <v>0</v>
      </c>
    </row>
    <row r="14" spans="1:13">
      <c r="A14" s="201" t="s">
        <v>83</v>
      </c>
      <c r="B14" s="200"/>
    </row>
    <row r="15" spans="1:13">
      <c r="A15" s="121"/>
    </row>
    <row r="16" spans="1:13">
      <c r="A16" s="121"/>
    </row>
    <row r="17" spans="1:1">
      <c r="A17" s="121"/>
    </row>
    <row r="18" spans="1:1">
      <c r="A18" s="121"/>
    </row>
    <row r="19" spans="1:1">
      <c r="A19" s="121"/>
    </row>
    <row r="20" spans="1:1">
      <c r="A20" s="121"/>
    </row>
    <row r="21" spans="1:1">
      <c r="A21" s="121"/>
    </row>
    <row r="22" spans="1:1">
      <c r="A22" s="121"/>
    </row>
    <row r="23" spans="1:1">
      <c r="A23" s="121"/>
    </row>
    <row r="24" spans="1:1">
      <c r="A24" s="121"/>
    </row>
    <row r="25" spans="1:1">
      <c r="A25" s="121"/>
    </row>
    <row r="26" spans="1:1">
      <c r="A26" s="121"/>
    </row>
    <row r="27" spans="1:1">
      <c r="A27" s="121"/>
    </row>
    <row r="28" spans="1:1">
      <c r="A28" s="121"/>
    </row>
    <row r="29" spans="1:1">
      <c r="A29" s="121"/>
    </row>
    <row r="30" spans="1:1">
      <c r="A30" s="121"/>
    </row>
    <row r="35" spans="1:9" s="278" customFormat="1" ht="12" customHeight="1">
      <c r="A35" s="302"/>
    </row>
    <row r="36" spans="1:9" ht="18.75">
      <c r="A36" s="121"/>
      <c r="H36" s="188" t="s">
        <v>97</v>
      </c>
      <c r="I36" s="303">
        <v>320</v>
      </c>
    </row>
    <row r="37" spans="1:9">
      <c r="A37" s="121"/>
    </row>
    <row r="38" spans="1:9" s="278" customFormat="1" ht="12" customHeight="1">
      <c r="A38" s="182" t="s">
        <v>95</v>
      </c>
    </row>
    <row r="39" spans="1:9" s="278" customFormat="1" ht="12" customHeight="1">
      <c r="A39" s="182" t="s">
        <v>96</v>
      </c>
    </row>
  </sheetData>
  <mergeCells count="2">
    <mergeCell ref="A2:M2"/>
    <mergeCell ref="A3:M3"/>
  </mergeCells>
  <printOptions horizontalCentered="1"/>
  <pageMargins left="0.23622047244094491" right="0.23622047244094491" top="0.74803149606299213" bottom="0.35433070866141736" header="0" footer="0.31496062992125984"/>
  <pageSetup paperSize="9" scale="73" firstPageNumber="58" orientation="landscape" useFirstPageNumber="1" r:id="rId1"/>
  <headerFooter scaleWithDoc="0">
    <oddHeader>&amp;L&amp;G&amp;C&amp;G&amp;R&amp;G</oddHeader>
    <oddFooter>&amp;R&amp;"Montserrat,Negrita"&amp;10 &amp;P</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6757B-921D-48D5-BD55-014D33EAAE82}">
  <dimension ref="A1:N43"/>
  <sheetViews>
    <sheetView zoomScaleNormal="100" workbookViewId="0">
      <selection activeCell="U23" sqref="U23"/>
    </sheetView>
  </sheetViews>
  <sheetFormatPr baseColWidth="10" defaultRowHeight="12.75"/>
  <cols>
    <col min="1" max="1" width="10.7109375" customWidth="1"/>
    <col min="2" max="2" width="3.85546875" bestFit="1" customWidth="1"/>
  </cols>
  <sheetData>
    <row r="1" spans="1:14" ht="21.95" customHeight="1">
      <c r="A1" s="128" t="s">
        <v>62</v>
      </c>
      <c r="B1" s="128"/>
      <c r="C1" s="128"/>
      <c r="D1" s="128"/>
      <c r="E1" s="128"/>
      <c r="F1" s="128"/>
      <c r="G1" s="128"/>
      <c r="H1" s="128"/>
      <c r="I1" s="128"/>
      <c r="J1" s="128"/>
      <c r="K1" s="128"/>
      <c r="L1" s="128"/>
      <c r="M1" s="128"/>
      <c r="N1" s="128"/>
    </row>
    <row r="2" spans="1:14" ht="45" customHeight="1">
      <c r="A2" s="656" t="s">
        <v>631</v>
      </c>
      <c r="B2" s="656"/>
      <c r="C2" s="656"/>
      <c r="D2" s="656"/>
      <c r="E2" s="656"/>
      <c r="F2" s="656"/>
      <c r="G2" s="656"/>
      <c r="H2" s="656"/>
      <c r="I2" s="656"/>
      <c r="J2" s="656"/>
      <c r="K2" s="656"/>
      <c r="L2" s="656"/>
      <c r="M2" s="656"/>
      <c r="N2" s="656"/>
    </row>
    <row r="3" spans="1:14" ht="21.95" customHeight="1">
      <c r="A3" s="656" t="str">
        <f>UPPER(CONCATENATE("Abril 2023"))</f>
        <v>ABRIL 2023</v>
      </c>
      <c r="B3" s="656"/>
      <c r="C3" s="656"/>
      <c r="D3" s="656"/>
      <c r="E3" s="656"/>
      <c r="F3" s="656"/>
      <c r="G3" s="656"/>
      <c r="H3" s="656"/>
      <c r="I3" s="656"/>
      <c r="J3" s="656"/>
      <c r="K3" s="656"/>
      <c r="L3" s="656"/>
      <c r="M3" s="656"/>
      <c r="N3" s="656"/>
    </row>
    <row r="4" spans="1:14">
      <c r="A4" s="121"/>
    </row>
    <row r="5" spans="1:14">
      <c r="A5" s="200" t="s">
        <v>2</v>
      </c>
      <c r="B5" s="200" t="s">
        <v>104</v>
      </c>
    </row>
    <row r="6" spans="1:14" ht="16.5">
      <c r="A6" s="201" t="s">
        <v>618</v>
      </c>
      <c r="B6" s="200">
        <v>72</v>
      </c>
    </row>
    <row r="7" spans="1:14">
      <c r="A7" s="201" t="s">
        <v>615</v>
      </c>
      <c r="B7" s="200">
        <v>62</v>
      </c>
    </row>
    <row r="8" spans="1:14">
      <c r="A8" s="201" t="s">
        <v>609</v>
      </c>
      <c r="B8" s="200">
        <v>48</v>
      </c>
    </row>
    <row r="9" spans="1:14">
      <c r="A9" s="201" t="s">
        <v>619</v>
      </c>
      <c r="B9" s="200">
        <v>16</v>
      </c>
    </row>
    <row r="10" spans="1:14">
      <c r="A10" s="201" t="s">
        <v>613</v>
      </c>
      <c r="B10" s="200">
        <v>7</v>
      </c>
    </row>
    <row r="11" spans="1:14">
      <c r="A11" s="201" t="s">
        <v>612</v>
      </c>
      <c r="B11" s="200">
        <v>2</v>
      </c>
    </row>
    <row r="12" spans="1:14">
      <c r="A12" s="201" t="s">
        <v>614</v>
      </c>
      <c r="B12" s="200">
        <v>2</v>
      </c>
    </row>
    <row r="13" spans="1:14">
      <c r="A13" s="201" t="s">
        <v>695</v>
      </c>
      <c r="B13" s="200">
        <v>1</v>
      </c>
    </row>
    <row r="14" spans="1:14">
      <c r="A14" s="201" t="s">
        <v>696</v>
      </c>
      <c r="B14" s="200">
        <v>1</v>
      </c>
    </row>
    <row r="15" spans="1:14">
      <c r="A15" s="201" t="s">
        <v>611</v>
      </c>
      <c r="B15" s="200">
        <v>1</v>
      </c>
    </row>
    <row r="16" spans="1:14">
      <c r="A16" s="201" t="s">
        <v>608</v>
      </c>
      <c r="B16" s="200">
        <v>0</v>
      </c>
    </row>
    <row r="17" spans="1:2">
      <c r="A17" s="201" t="s">
        <v>610</v>
      </c>
      <c r="B17" s="200">
        <v>0</v>
      </c>
    </row>
    <row r="18" spans="1:2">
      <c r="A18" s="201" t="s">
        <v>616</v>
      </c>
      <c r="B18" s="200">
        <v>0</v>
      </c>
    </row>
    <row r="19" spans="1:2">
      <c r="A19" s="201" t="s">
        <v>617</v>
      </c>
      <c r="B19" s="200">
        <v>0</v>
      </c>
    </row>
    <row r="20" spans="1:2">
      <c r="A20" s="201" t="s">
        <v>83</v>
      </c>
      <c r="B20" s="200"/>
    </row>
    <row r="23" spans="1:2" ht="16.5">
      <c r="A23" s="200" t="s">
        <v>606</v>
      </c>
      <c r="B23" s="200" t="s">
        <v>104</v>
      </c>
    </row>
    <row r="24" spans="1:2" ht="16.5">
      <c r="A24" s="201" t="s">
        <v>618</v>
      </c>
      <c r="B24" s="200">
        <v>118</v>
      </c>
    </row>
    <row r="25" spans="1:2">
      <c r="A25" s="201" t="s">
        <v>609</v>
      </c>
      <c r="B25" s="200">
        <v>110</v>
      </c>
    </row>
    <row r="26" spans="1:2">
      <c r="A26" s="201" t="s">
        <v>615</v>
      </c>
      <c r="B26" s="200">
        <v>62</v>
      </c>
    </row>
    <row r="27" spans="1:2">
      <c r="A27" s="201" t="s">
        <v>619</v>
      </c>
      <c r="B27" s="200">
        <v>16</v>
      </c>
    </row>
    <row r="28" spans="1:2">
      <c r="A28" s="201" t="s">
        <v>613</v>
      </c>
      <c r="B28" s="200">
        <v>7</v>
      </c>
    </row>
    <row r="29" spans="1:2">
      <c r="A29" s="201" t="s">
        <v>612</v>
      </c>
      <c r="B29" s="200">
        <v>2</v>
      </c>
    </row>
    <row r="30" spans="1:2">
      <c r="A30" s="201" t="s">
        <v>614</v>
      </c>
      <c r="B30" s="200">
        <v>2</v>
      </c>
    </row>
    <row r="31" spans="1:2">
      <c r="A31" s="201" t="s">
        <v>695</v>
      </c>
      <c r="B31" s="200">
        <v>1</v>
      </c>
    </row>
    <row r="32" spans="1:2">
      <c r="A32" s="201" t="s">
        <v>696</v>
      </c>
      <c r="B32" s="200">
        <v>1</v>
      </c>
    </row>
    <row r="33" spans="1:12">
      <c r="A33" s="201" t="s">
        <v>611</v>
      </c>
      <c r="B33" s="200">
        <v>1</v>
      </c>
    </row>
    <row r="34" spans="1:12">
      <c r="A34" s="201" t="s">
        <v>608</v>
      </c>
      <c r="B34" s="200">
        <v>0</v>
      </c>
    </row>
    <row r="35" spans="1:12">
      <c r="A35" s="201" t="s">
        <v>610</v>
      </c>
      <c r="B35" s="200">
        <v>0</v>
      </c>
    </row>
    <row r="36" spans="1:12">
      <c r="A36" s="201" t="s">
        <v>616</v>
      </c>
      <c r="B36" s="200">
        <v>0</v>
      </c>
    </row>
    <row r="37" spans="1:12">
      <c r="A37" s="201" t="s">
        <v>617</v>
      </c>
      <c r="B37" s="200">
        <v>0</v>
      </c>
    </row>
    <row r="38" spans="1:12">
      <c r="A38" s="201" t="s">
        <v>83</v>
      </c>
      <c r="B38" s="200"/>
    </row>
    <row r="39" spans="1:12" ht="15.75">
      <c r="A39" s="121"/>
      <c r="E39" s="229" t="s">
        <v>97</v>
      </c>
      <c r="F39" s="304">
        <v>212</v>
      </c>
      <c r="K39" s="229" t="s">
        <v>97</v>
      </c>
      <c r="L39" s="304">
        <v>320</v>
      </c>
    </row>
    <row r="40" spans="1:12">
      <c r="A40" s="121"/>
    </row>
    <row r="41" spans="1:12" s="278" customFormat="1" ht="12" customHeight="1">
      <c r="A41" s="182" t="s">
        <v>95</v>
      </c>
    </row>
    <row r="42" spans="1:12" s="278" customFormat="1" ht="12" customHeight="1">
      <c r="A42" s="182" t="s">
        <v>96</v>
      </c>
    </row>
    <row r="43" spans="1:12" s="278" customFormat="1" ht="12" customHeight="1">
      <c r="A43" s="302"/>
    </row>
  </sheetData>
  <mergeCells count="2">
    <mergeCell ref="A2:N2"/>
    <mergeCell ref="A3:N3"/>
  </mergeCells>
  <printOptions horizontalCentered="1"/>
  <pageMargins left="0.23622047244094491" right="0.23622047244094491" top="0.74803149606299213" bottom="0.35433070866141736" header="0" footer="0.31496062992125984"/>
  <pageSetup paperSize="9" scale="82" firstPageNumber="59" orientation="landscape" useFirstPageNumber="1" r:id="rId1"/>
  <headerFooter scaleWithDoc="0">
    <oddHeader>&amp;L&amp;G&amp;C&amp;G&amp;R&amp;G</oddHeader>
    <oddFooter>&amp;R&amp;"Montserrat,Negrita"&amp;10 &amp;P</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15764-4AB7-49D9-9E17-CBD68FA7993D}">
  <sheetPr>
    <tabColor theme="0" tint="-0.14999847407452621"/>
  </sheetPr>
  <dimension ref="A1:N65"/>
  <sheetViews>
    <sheetView zoomScale="55" zoomScaleNormal="55" zoomScaleSheetLayoutView="55" workbookViewId="0">
      <selection activeCell="M5" sqref="M5:M6"/>
    </sheetView>
  </sheetViews>
  <sheetFormatPr baseColWidth="10" defaultRowHeight="12.75"/>
  <cols>
    <col min="1" max="1" width="73.5703125" style="306" customWidth="1"/>
    <col min="2" max="2" width="1.42578125" style="306" customWidth="1"/>
    <col min="3" max="3" width="41.42578125" style="306" customWidth="1"/>
    <col min="4" max="4" width="1.42578125" style="306" customWidth="1"/>
    <col min="5" max="7" width="26.5703125" style="306" customWidth="1"/>
    <col min="8" max="8" width="1.42578125" style="306" customWidth="1"/>
    <col min="9" max="11" width="26.5703125" style="306" customWidth="1"/>
    <col min="12" max="12" width="1.42578125" style="306" customWidth="1"/>
    <col min="13" max="13" width="36.28515625" style="306" customWidth="1"/>
    <col min="14" max="14" width="1.42578125" style="306" customWidth="1"/>
    <col min="15" max="16384" width="11.42578125" style="306"/>
  </cols>
  <sheetData>
    <row r="1" spans="1:14">
      <c r="A1" s="305" t="s">
        <v>62</v>
      </c>
      <c r="B1" s="305"/>
      <c r="C1" s="305"/>
      <c r="D1" s="305"/>
      <c r="E1" s="305"/>
      <c r="F1" s="305"/>
      <c r="G1" s="305"/>
      <c r="H1" s="305"/>
      <c r="I1" s="305"/>
      <c r="J1" s="305"/>
      <c r="K1" s="305"/>
      <c r="L1" s="305"/>
      <c r="M1" s="305"/>
      <c r="N1" s="305"/>
    </row>
    <row r="2" spans="1:14" ht="27.75" customHeight="1">
      <c r="A2" s="608" t="s">
        <v>641</v>
      </c>
      <c r="B2" s="608"/>
      <c r="C2" s="608"/>
      <c r="D2" s="608"/>
      <c r="E2" s="608"/>
      <c r="F2" s="608"/>
      <c r="G2" s="608"/>
      <c r="H2" s="608"/>
      <c r="I2" s="608"/>
      <c r="J2" s="608"/>
      <c r="K2" s="608"/>
      <c r="L2" s="608"/>
      <c r="M2" s="608"/>
      <c r="N2" s="608"/>
    </row>
    <row r="3" spans="1:14" ht="27.75">
      <c r="A3" s="608" t="s">
        <v>89</v>
      </c>
      <c r="B3" s="608"/>
      <c r="C3" s="608"/>
      <c r="D3" s="608"/>
      <c r="E3" s="608"/>
      <c r="F3" s="608"/>
      <c r="G3" s="608"/>
      <c r="H3" s="608"/>
      <c r="I3" s="608"/>
      <c r="J3" s="608"/>
      <c r="K3" s="608"/>
      <c r="L3" s="608"/>
      <c r="M3" s="608"/>
      <c r="N3" s="608"/>
    </row>
    <row r="4" spans="1:14">
      <c r="A4" s="307"/>
      <c r="B4" s="305"/>
      <c r="C4" s="305"/>
      <c r="D4" s="305"/>
      <c r="E4" s="305"/>
      <c r="F4" s="305"/>
      <c r="G4" s="305"/>
      <c r="H4" s="305"/>
      <c r="I4" s="305"/>
      <c r="J4" s="305"/>
      <c r="K4" s="305"/>
      <c r="L4" s="305"/>
      <c r="M4" s="305"/>
      <c r="N4" s="305"/>
    </row>
    <row r="5" spans="1:14" ht="38.25" customHeight="1">
      <c r="A5" s="609" t="s">
        <v>100</v>
      </c>
      <c r="B5" s="308"/>
      <c r="C5" s="609" t="s">
        <v>642</v>
      </c>
      <c r="D5" s="308"/>
      <c r="E5" s="611" t="s">
        <v>643</v>
      </c>
      <c r="F5" s="612"/>
      <c r="G5" s="613" t="s">
        <v>104</v>
      </c>
      <c r="H5" s="308"/>
      <c r="I5" s="611" t="s">
        <v>644</v>
      </c>
      <c r="J5" s="612"/>
      <c r="K5" s="615" t="s">
        <v>104</v>
      </c>
      <c r="L5" s="308"/>
      <c r="M5" s="613" t="s">
        <v>728</v>
      </c>
      <c r="N5" s="308"/>
    </row>
    <row r="6" spans="1:14" ht="38.25">
      <c r="A6" s="610"/>
      <c r="B6" s="308"/>
      <c r="C6" s="610"/>
      <c r="D6" s="308"/>
      <c r="E6" s="309" t="s">
        <v>105</v>
      </c>
      <c r="F6" s="309" t="s">
        <v>106</v>
      </c>
      <c r="G6" s="614"/>
      <c r="H6" s="308"/>
      <c r="I6" s="310" t="s">
        <v>105</v>
      </c>
      <c r="J6" s="310" t="s">
        <v>106</v>
      </c>
      <c r="K6" s="610"/>
      <c r="L6" s="308"/>
      <c r="M6" s="614"/>
      <c r="N6" s="308"/>
    </row>
    <row r="7" spans="1:14" ht="6" customHeight="1">
      <c r="A7" s="307"/>
      <c r="B7" s="307"/>
      <c r="C7" s="307"/>
      <c r="D7" s="307"/>
      <c r="E7" s="307"/>
      <c r="F7" s="307"/>
      <c r="G7" s="307"/>
      <c r="H7" s="307"/>
      <c r="I7" s="307"/>
      <c r="J7" s="307"/>
      <c r="K7" s="307"/>
      <c r="L7" s="307"/>
      <c r="M7" s="307"/>
      <c r="N7" s="307"/>
    </row>
    <row r="8" spans="1:14" ht="18.75">
      <c r="A8" s="311" t="s">
        <v>108</v>
      </c>
      <c r="B8" s="307"/>
      <c r="C8" s="312">
        <v>2091</v>
      </c>
      <c r="D8" s="313"/>
      <c r="E8" s="314">
        <v>244</v>
      </c>
      <c r="F8" s="314">
        <v>20</v>
      </c>
      <c r="G8" s="312">
        <v>264</v>
      </c>
      <c r="H8" s="313"/>
      <c r="I8" s="315">
        <v>214</v>
      </c>
      <c r="J8" s="315">
        <v>19</v>
      </c>
      <c r="K8" s="312">
        <v>233</v>
      </c>
      <c r="L8" s="313"/>
      <c r="M8" s="312">
        <v>2122</v>
      </c>
      <c r="N8" s="307"/>
    </row>
    <row r="9" spans="1:14" ht="18.75">
      <c r="A9" s="311" t="s">
        <v>109</v>
      </c>
      <c r="B9" s="307"/>
      <c r="C9" s="312">
        <v>13462</v>
      </c>
      <c r="D9" s="313"/>
      <c r="E9" s="314">
        <v>2047</v>
      </c>
      <c r="F9" s="314">
        <v>139</v>
      </c>
      <c r="G9" s="312">
        <v>2186</v>
      </c>
      <c r="H9" s="313"/>
      <c r="I9" s="315">
        <v>1958</v>
      </c>
      <c r="J9" s="315">
        <v>146</v>
      </c>
      <c r="K9" s="312">
        <v>2104</v>
      </c>
      <c r="L9" s="313"/>
      <c r="M9" s="312">
        <v>13544</v>
      </c>
      <c r="N9" s="307"/>
    </row>
    <row r="10" spans="1:14" ht="18.75">
      <c r="A10" s="311" t="s">
        <v>110</v>
      </c>
      <c r="B10" s="307"/>
      <c r="C10" s="312">
        <v>1259</v>
      </c>
      <c r="D10" s="313"/>
      <c r="E10" s="314">
        <v>36</v>
      </c>
      <c r="F10" s="314"/>
      <c r="G10" s="312">
        <v>36</v>
      </c>
      <c r="H10" s="313"/>
      <c r="I10" s="315">
        <v>27</v>
      </c>
      <c r="J10" s="315">
        <v>3</v>
      </c>
      <c r="K10" s="312">
        <v>30</v>
      </c>
      <c r="L10" s="313"/>
      <c r="M10" s="312">
        <v>1265</v>
      </c>
      <c r="N10" s="307"/>
    </row>
    <row r="11" spans="1:14" ht="18.75">
      <c r="A11" s="311" t="s">
        <v>111</v>
      </c>
      <c r="B11" s="307"/>
      <c r="C11" s="312">
        <v>1051</v>
      </c>
      <c r="D11" s="313"/>
      <c r="E11" s="314">
        <v>18</v>
      </c>
      <c r="F11" s="314"/>
      <c r="G11" s="312">
        <v>18</v>
      </c>
      <c r="H11" s="313"/>
      <c r="I11" s="315">
        <v>37</v>
      </c>
      <c r="J11" s="315">
        <v>1</v>
      </c>
      <c r="K11" s="312">
        <v>38</v>
      </c>
      <c r="L11" s="313"/>
      <c r="M11" s="312">
        <v>1031</v>
      </c>
      <c r="N11" s="307"/>
    </row>
    <row r="12" spans="1:14" ht="18.75">
      <c r="A12" s="311" t="s">
        <v>114</v>
      </c>
      <c r="B12" s="307"/>
      <c r="C12" s="312">
        <v>5284</v>
      </c>
      <c r="D12" s="313"/>
      <c r="E12" s="314">
        <v>223</v>
      </c>
      <c r="F12" s="314">
        <v>19</v>
      </c>
      <c r="G12" s="312">
        <v>242</v>
      </c>
      <c r="H12" s="313"/>
      <c r="I12" s="315">
        <v>176</v>
      </c>
      <c r="J12" s="315">
        <v>20</v>
      </c>
      <c r="K12" s="312">
        <v>196</v>
      </c>
      <c r="L12" s="313"/>
      <c r="M12" s="312">
        <v>5330</v>
      </c>
      <c r="N12" s="307"/>
    </row>
    <row r="13" spans="1:14" ht="18.75">
      <c r="A13" s="311" t="s">
        <v>115</v>
      </c>
      <c r="B13" s="307"/>
      <c r="C13" s="312">
        <v>8705</v>
      </c>
      <c r="D13" s="313"/>
      <c r="E13" s="314">
        <v>689</v>
      </c>
      <c r="F13" s="314">
        <v>54</v>
      </c>
      <c r="G13" s="312">
        <v>743</v>
      </c>
      <c r="H13" s="313"/>
      <c r="I13" s="315">
        <v>641</v>
      </c>
      <c r="J13" s="315">
        <v>51</v>
      </c>
      <c r="K13" s="312">
        <v>692</v>
      </c>
      <c r="L13" s="313"/>
      <c r="M13" s="312">
        <v>8756</v>
      </c>
      <c r="N13" s="307"/>
    </row>
    <row r="14" spans="1:14" ht="18.75">
      <c r="A14" s="311" t="s">
        <v>116</v>
      </c>
      <c r="B14" s="307"/>
      <c r="C14" s="312">
        <v>25632</v>
      </c>
      <c r="D14" s="313"/>
      <c r="E14" s="314">
        <v>764</v>
      </c>
      <c r="F14" s="314">
        <v>48</v>
      </c>
      <c r="G14" s="312">
        <v>812</v>
      </c>
      <c r="H14" s="313"/>
      <c r="I14" s="315">
        <v>677</v>
      </c>
      <c r="J14" s="315">
        <v>50</v>
      </c>
      <c r="K14" s="312">
        <v>727</v>
      </c>
      <c r="L14" s="313"/>
      <c r="M14" s="312">
        <v>25717</v>
      </c>
      <c r="N14" s="307"/>
    </row>
    <row r="15" spans="1:14" ht="18.75">
      <c r="A15" s="311" t="s">
        <v>112</v>
      </c>
      <c r="B15" s="307"/>
      <c r="C15" s="312">
        <v>4436</v>
      </c>
      <c r="D15" s="313"/>
      <c r="E15" s="314">
        <v>804</v>
      </c>
      <c r="F15" s="314">
        <v>40</v>
      </c>
      <c r="G15" s="312">
        <v>844</v>
      </c>
      <c r="H15" s="313"/>
      <c r="I15" s="315">
        <v>735</v>
      </c>
      <c r="J15" s="315">
        <v>39</v>
      </c>
      <c r="K15" s="312">
        <v>774</v>
      </c>
      <c r="L15" s="313"/>
      <c r="M15" s="312">
        <v>4506</v>
      </c>
      <c r="N15" s="307"/>
    </row>
    <row r="16" spans="1:14" ht="18.75">
      <c r="A16" s="311" t="s">
        <v>113</v>
      </c>
      <c r="B16" s="307"/>
      <c r="C16" s="312">
        <v>1247</v>
      </c>
      <c r="D16" s="313"/>
      <c r="E16" s="314">
        <v>96</v>
      </c>
      <c r="F16" s="314">
        <v>8</v>
      </c>
      <c r="G16" s="312">
        <v>104</v>
      </c>
      <c r="H16" s="313"/>
      <c r="I16" s="315">
        <v>88</v>
      </c>
      <c r="J16" s="315">
        <v>4</v>
      </c>
      <c r="K16" s="312">
        <v>92</v>
      </c>
      <c r="L16" s="313"/>
      <c r="M16" s="312">
        <v>1259</v>
      </c>
      <c r="N16" s="307"/>
    </row>
    <row r="17" spans="1:14" ht="18.75">
      <c r="A17" s="311" t="s">
        <v>117</v>
      </c>
      <c r="B17" s="307"/>
      <c r="C17" s="312">
        <v>3902</v>
      </c>
      <c r="D17" s="313"/>
      <c r="E17" s="314">
        <v>169</v>
      </c>
      <c r="F17" s="314">
        <v>19</v>
      </c>
      <c r="G17" s="312">
        <v>188</v>
      </c>
      <c r="H17" s="313"/>
      <c r="I17" s="315">
        <v>142</v>
      </c>
      <c r="J17" s="315">
        <v>10</v>
      </c>
      <c r="K17" s="312">
        <v>152</v>
      </c>
      <c r="L17" s="313"/>
      <c r="M17" s="312">
        <v>3938</v>
      </c>
      <c r="N17" s="307"/>
    </row>
    <row r="18" spans="1:14" ht="18.75">
      <c r="A18" s="311" t="s">
        <v>122</v>
      </c>
      <c r="B18" s="307"/>
      <c r="C18" s="312">
        <v>35014</v>
      </c>
      <c r="D18" s="313"/>
      <c r="E18" s="314">
        <v>962</v>
      </c>
      <c r="F18" s="314">
        <v>268</v>
      </c>
      <c r="G18" s="312">
        <v>1230</v>
      </c>
      <c r="H18" s="313"/>
      <c r="I18" s="315">
        <v>950</v>
      </c>
      <c r="J18" s="315">
        <v>38</v>
      </c>
      <c r="K18" s="312">
        <v>988</v>
      </c>
      <c r="L18" s="313"/>
      <c r="M18" s="312">
        <v>35256</v>
      </c>
      <c r="N18" s="307"/>
    </row>
    <row r="19" spans="1:14" ht="18.75">
      <c r="A19" s="311" t="s">
        <v>118</v>
      </c>
      <c r="B19" s="307"/>
      <c r="C19" s="312">
        <v>7188</v>
      </c>
      <c r="D19" s="313"/>
      <c r="E19" s="314">
        <v>687</v>
      </c>
      <c r="F19" s="314">
        <v>48</v>
      </c>
      <c r="G19" s="312">
        <v>735</v>
      </c>
      <c r="H19" s="313"/>
      <c r="I19" s="315">
        <v>756</v>
      </c>
      <c r="J19" s="315">
        <v>37</v>
      </c>
      <c r="K19" s="312">
        <v>793</v>
      </c>
      <c r="L19" s="313"/>
      <c r="M19" s="312">
        <v>7130</v>
      </c>
      <c r="N19" s="307"/>
    </row>
    <row r="20" spans="1:14" ht="18.75">
      <c r="A20" s="311" t="s">
        <v>119</v>
      </c>
      <c r="B20" s="307"/>
      <c r="C20" s="312">
        <v>4017</v>
      </c>
      <c r="D20" s="313"/>
      <c r="E20" s="314">
        <v>100</v>
      </c>
      <c r="F20" s="314">
        <v>7</v>
      </c>
      <c r="G20" s="312">
        <v>107</v>
      </c>
      <c r="H20" s="313"/>
      <c r="I20" s="315">
        <v>108</v>
      </c>
      <c r="J20" s="315">
        <v>7</v>
      </c>
      <c r="K20" s="312">
        <v>115</v>
      </c>
      <c r="L20" s="313"/>
      <c r="M20" s="312">
        <v>4009</v>
      </c>
      <c r="N20" s="307"/>
    </row>
    <row r="21" spans="1:14" ht="18.75">
      <c r="A21" s="311" t="s">
        <v>120</v>
      </c>
      <c r="B21" s="307"/>
      <c r="C21" s="312">
        <v>4965</v>
      </c>
      <c r="D21" s="313"/>
      <c r="E21" s="314">
        <v>239</v>
      </c>
      <c r="F21" s="314">
        <v>26</v>
      </c>
      <c r="G21" s="312">
        <v>265</v>
      </c>
      <c r="H21" s="313"/>
      <c r="I21" s="315">
        <v>200</v>
      </c>
      <c r="J21" s="315">
        <v>24</v>
      </c>
      <c r="K21" s="312">
        <v>224</v>
      </c>
      <c r="L21" s="313"/>
      <c r="M21" s="312">
        <v>5006</v>
      </c>
      <c r="N21" s="307"/>
    </row>
    <row r="22" spans="1:14" ht="18.75">
      <c r="A22" s="311" t="s">
        <v>121</v>
      </c>
      <c r="B22" s="307"/>
      <c r="C22" s="312">
        <v>13534</v>
      </c>
      <c r="D22" s="313"/>
      <c r="E22" s="314">
        <v>352</v>
      </c>
      <c r="F22" s="314">
        <v>26</v>
      </c>
      <c r="G22" s="312">
        <v>378</v>
      </c>
      <c r="H22" s="313"/>
      <c r="I22" s="315">
        <v>427</v>
      </c>
      <c r="J22" s="315">
        <v>23</v>
      </c>
      <c r="K22" s="312">
        <v>450</v>
      </c>
      <c r="L22" s="313"/>
      <c r="M22" s="312">
        <v>13462</v>
      </c>
      <c r="N22" s="307"/>
    </row>
    <row r="23" spans="1:14" ht="18.75">
      <c r="A23" s="311" t="s">
        <v>123</v>
      </c>
      <c r="B23" s="307"/>
      <c r="C23" s="312">
        <v>6481</v>
      </c>
      <c r="D23" s="313"/>
      <c r="E23" s="314">
        <v>171</v>
      </c>
      <c r="F23" s="314">
        <v>20</v>
      </c>
      <c r="G23" s="312">
        <v>191</v>
      </c>
      <c r="H23" s="313"/>
      <c r="I23" s="315">
        <v>163</v>
      </c>
      <c r="J23" s="315">
        <v>24</v>
      </c>
      <c r="K23" s="312">
        <v>187</v>
      </c>
      <c r="L23" s="313"/>
      <c r="M23" s="312">
        <v>6485</v>
      </c>
      <c r="N23" s="307"/>
    </row>
    <row r="24" spans="1:14" ht="18.75">
      <c r="A24" s="311" t="s">
        <v>124</v>
      </c>
      <c r="B24" s="307"/>
      <c r="C24" s="312">
        <v>3836</v>
      </c>
      <c r="D24" s="313"/>
      <c r="E24" s="314">
        <v>82</v>
      </c>
      <c r="F24" s="314">
        <v>3</v>
      </c>
      <c r="G24" s="312">
        <v>85</v>
      </c>
      <c r="H24" s="313"/>
      <c r="I24" s="315">
        <v>79</v>
      </c>
      <c r="J24" s="315">
        <v>2</v>
      </c>
      <c r="K24" s="312">
        <v>81</v>
      </c>
      <c r="L24" s="313"/>
      <c r="M24" s="312">
        <v>3840</v>
      </c>
      <c r="N24" s="307"/>
    </row>
    <row r="25" spans="1:14" ht="18.75">
      <c r="A25" s="311" t="s">
        <v>125</v>
      </c>
      <c r="B25" s="307"/>
      <c r="C25" s="312">
        <v>2471</v>
      </c>
      <c r="D25" s="313"/>
      <c r="E25" s="314">
        <v>321</v>
      </c>
      <c r="F25" s="314">
        <v>36</v>
      </c>
      <c r="G25" s="312">
        <v>357</v>
      </c>
      <c r="H25" s="313"/>
      <c r="I25" s="315">
        <v>287</v>
      </c>
      <c r="J25" s="315">
        <v>34</v>
      </c>
      <c r="K25" s="312">
        <v>321</v>
      </c>
      <c r="L25" s="313"/>
      <c r="M25" s="312">
        <v>2507</v>
      </c>
      <c r="N25" s="307"/>
    </row>
    <row r="26" spans="1:14" ht="18.75">
      <c r="A26" s="311" t="s">
        <v>126</v>
      </c>
      <c r="B26" s="307"/>
      <c r="C26" s="312">
        <v>10042</v>
      </c>
      <c r="D26" s="313"/>
      <c r="E26" s="314">
        <v>861</v>
      </c>
      <c r="F26" s="314">
        <v>52</v>
      </c>
      <c r="G26" s="312">
        <v>913</v>
      </c>
      <c r="H26" s="313"/>
      <c r="I26" s="315">
        <v>752</v>
      </c>
      <c r="J26" s="315">
        <v>51</v>
      </c>
      <c r="K26" s="312">
        <v>803</v>
      </c>
      <c r="L26" s="313"/>
      <c r="M26" s="312">
        <v>10152</v>
      </c>
      <c r="N26" s="307"/>
    </row>
    <row r="27" spans="1:14" ht="18.75">
      <c r="A27" s="311" t="s">
        <v>127</v>
      </c>
      <c r="B27" s="307"/>
      <c r="C27" s="312">
        <v>3827</v>
      </c>
      <c r="D27" s="313"/>
      <c r="E27" s="314">
        <v>69</v>
      </c>
      <c r="F27" s="314">
        <v>4</v>
      </c>
      <c r="G27" s="312">
        <v>73</v>
      </c>
      <c r="H27" s="313"/>
      <c r="I27" s="315">
        <v>54</v>
      </c>
      <c r="J27" s="315">
        <v>4</v>
      </c>
      <c r="K27" s="312">
        <v>58</v>
      </c>
      <c r="L27" s="313"/>
      <c r="M27" s="312">
        <v>3842</v>
      </c>
      <c r="N27" s="307"/>
    </row>
    <row r="28" spans="1:14" ht="18.75">
      <c r="A28" s="311" t="s">
        <v>128</v>
      </c>
      <c r="B28" s="307"/>
      <c r="C28" s="312">
        <v>8396</v>
      </c>
      <c r="D28" s="313"/>
      <c r="E28" s="314">
        <v>296</v>
      </c>
      <c r="F28" s="314">
        <v>44</v>
      </c>
      <c r="G28" s="312">
        <v>340</v>
      </c>
      <c r="H28" s="313"/>
      <c r="I28" s="315">
        <v>338</v>
      </c>
      <c r="J28" s="315">
        <v>39</v>
      </c>
      <c r="K28" s="312">
        <v>377</v>
      </c>
      <c r="L28" s="313"/>
      <c r="M28" s="312">
        <v>8359</v>
      </c>
      <c r="N28" s="307"/>
    </row>
    <row r="29" spans="1:14" ht="18.75">
      <c r="A29" s="311" t="s">
        <v>129</v>
      </c>
      <c r="B29" s="307"/>
      <c r="C29" s="312">
        <v>3105</v>
      </c>
      <c r="D29" s="313"/>
      <c r="E29" s="314">
        <v>244</v>
      </c>
      <c r="F29" s="314">
        <v>16</v>
      </c>
      <c r="G29" s="312">
        <v>260</v>
      </c>
      <c r="H29" s="313"/>
      <c r="I29" s="315">
        <v>197</v>
      </c>
      <c r="J29" s="315">
        <v>13</v>
      </c>
      <c r="K29" s="312">
        <v>210</v>
      </c>
      <c r="L29" s="313"/>
      <c r="M29" s="312">
        <v>3155</v>
      </c>
      <c r="N29" s="307"/>
    </row>
    <row r="30" spans="1:14" ht="18.75">
      <c r="A30" s="311" t="s">
        <v>130</v>
      </c>
      <c r="B30" s="307"/>
      <c r="C30" s="312">
        <v>3546</v>
      </c>
      <c r="D30" s="313"/>
      <c r="E30" s="314">
        <v>263</v>
      </c>
      <c r="F30" s="314">
        <v>20</v>
      </c>
      <c r="G30" s="312">
        <v>283</v>
      </c>
      <c r="H30" s="313"/>
      <c r="I30" s="315">
        <v>197</v>
      </c>
      <c r="J30" s="315">
        <v>19</v>
      </c>
      <c r="K30" s="312">
        <v>216</v>
      </c>
      <c r="L30" s="313"/>
      <c r="M30" s="312">
        <v>3613</v>
      </c>
      <c r="N30" s="307"/>
    </row>
    <row r="31" spans="1:14" ht="18.75">
      <c r="A31" s="311" t="s">
        <v>131</v>
      </c>
      <c r="B31" s="307"/>
      <c r="C31" s="312">
        <v>2667</v>
      </c>
      <c r="D31" s="313"/>
      <c r="E31" s="314">
        <v>187</v>
      </c>
      <c r="F31" s="314">
        <v>8</v>
      </c>
      <c r="G31" s="312">
        <v>195</v>
      </c>
      <c r="H31" s="313"/>
      <c r="I31" s="315">
        <v>180</v>
      </c>
      <c r="J31" s="315">
        <v>7</v>
      </c>
      <c r="K31" s="312">
        <v>187</v>
      </c>
      <c r="L31" s="313"/>
      <c r="M31" s="312">
        <v>2675</v>
      </c>
      <c r="N31" s="307"/>
    </row>
    <row r="32" spans="1:14" ht="18.75">
      <c r="A32" s="311" t="s">
        <v>132</v>
      </c>
      <c r="B32" s="307"/>
      <c r="C32" s="312">
        <v>4089</v>
      </c>
      <c r="D32" s="313"/>
      <c r="E32" s="314">
        <v>135</v>
      </c>
      <c r="F32" s="314">
        <v>10</v>
      </c>
      <c r="G32" s="312">
        <v>145</v>
      </c>
      <c r="H32" s="313"/>
      <c r="I32" s="315">
        <v>149</v>
      </c>
      <c r="J32" s="315">
        <v>4</v>
      </c>
      <c r="K32" s="312">
        <v>153</v>
      </c>
      <c r="L32" s="313"/>
      <c r="M32" s="312">
        <v>4081</v>
      </c>
      <c r="N32" s="307"/>
    </row>
    <row r="33" spans="1:14" ht="18.75">
      <c r="A33" s="311" t="s">
        <v>133</v>
      </c>
      <c r="B33" s="307"/>
      <c r="C33" s="312">
        <v>10301</v>
      </c>
      <c r="D33" s="313"/>
      <c r="E33" s="314">
        <v>700</v>
      </c>
      <c r="F33" s="314">
        <v>49</v>
      </c>
      <c r="G33" s="312">
        <v>749</v>
      </c>
      <c r="H33" s="313"/>
      <c r="I33" s="315">
        <v>729</v>
      </c>
      <c r="J33" s="315">
        <v>52</v>
      </c>
      <c r="K33" s="312">
        <v>781</v>
      </c>
      <c r="L33" s="313"/>
      <c r="M33" s="312">
        <v>10269</v>
      </c>
      <c r="N33" s="307"/>
    </row>
    <row r="34" spans="1:14" ht="18.75">
      <c r="A34" s="311" t="s">
        <v>134</v>
      </c>
      <c r="B34" s="307"/>
      <c r="C34" s="312">
        <v>4493</v>
      </c>
      <c r="D34" s="313"/>
      <c r="E34" s="314">
        <v>167</v>
      </c>
      <c r="F34" s="314">
        <v>9</v>
      </c>
      <c r="G34" s="312">
        <v>176</v>
      </c>
      <c r="H34" s="313"/>
      <c r="I34" s="315">
        <v>175</v>
      </c>
      <c r="J34" s="315">
        <v>13</v>
      </c>
      <c r="K34" s="312">
        <v>188</v>
      </c>
      <c r="L34" s="313"/>
      <c r="M34" s="312">
        <v>4481</v>
      </c>
      <c r="N34" s="307"/>
    </row>
    <row r="35" spans="1:14" ht="18.75">
      <c r="A35" s="311" t="s">
        <v>135</v>
      </c>
      <c r="B35" s="307"/>
      <c r="C35" s="312">
        <v>4122</v>
      </c>
      <c r="D35" s="313"/>
      <c r="E35" s="314">
        <v>84</v>
      </c>
      <c r="F35" s="314">
        <v>4</v>
      </c>
      <c r="G35" s="312">
        <v>88</v>
      </c>
      <c r="H35" s="313"/>
      <c r="I35" s="315">
        <v>103</v>
      </c>
      <c r="J35" s="315">
        <v>4</v>
      </c>
      <c r="K35" s="312">
        <v>107</v>
      </c>
      <c r="L35" s="313"/>
      <c r="M35" s="312">
        <v>4103</v>
      </c>
      <c r="N35" s="307"/>
    </row>
    <row r="36" spans="1:14" ht="18.75">
      <c r="A36" s="311" t="s">
        <v>136</v>
      </c>
      <c r="B36" s="307"/>
      <c r="C36" s="312">
        <v>989</v>
      </c>
      <c r="D36" s="313"/>
      <c r="E36" s="314">
        <v>67</v>
      </c>
      <c r="F36" s="314">
        <v>3</v>
      </c>
      <c r="G36" s="312">
        <v>70</v>
      </c>
      <c r="H36" s="313"/>
      <c r="I36" s="315">
        <v>56</v>
      </c>
      <c r="J36" s="315">
        <v>1</v>
      </c>
      <c r="K36" s="312">
        <v>57</v>
      </c>
      <c r="L36" s="313"/>
      <c r="M36" s="312">
        <v>1002</v>
      </c>
      <c r="N36" s="307"/>
    </row>
    <row r="37" spans="1:14" ht="18.75">
      <c r="A37" s="311" t="s">
        <v>137</v>
      </c>
      <c r="B37" s="307"/>
      <c r="C37" s="312">
        <v>7494</v>
      </c>
      <c r="D37" s="313"/>
      <c r="E37" s="314">
        <v>259</v>
      </c>
      <c r="F37" s="314">
        <v>0</v>
      </c>
      <c r="G37" s="312">
        <v>259</v>
      </c>
      <c r="H37" s="313"/>
      <c r="I37" s="315">
        <v>154</v>
      </c>
      <c r="J37" s="315">
        <v>12</v>
      </c>
      <c r="K37" s="312">
        <v>166</v>
      </c>
      <c r="L37" s="313"/>
      <c r="M37" s="312">
        <v>7587</v>
      </c>
      <c r="N37" s="307"/>
    </row>
    <row r="38" spans="1:14" ht="18.75">
      <c r="A38" s="311" t="s">
        <v>138</v>
      </c>
      <c r="B38" s="307"/>
      <c r="C38" s="312">
        <v>1608</v>
      </c>
      <c r="D38" s="313"/>
      <c r="E38" s="314">
        <v>71</v>
      </c>
      <c r="F38" s="314">
        <v>5</v>
      </c>
      <c r="G38" s="312">
        <v>76</v>
      </c>
      <c r="H38" s="313"/>
      <c r="I38" s="315">
        <v>73</v>
      </c>
      <c r="J38" s="315">
        <v>18</v>
      </c>
      <c r="K38" s="312">
        <v>91</v>
      </c>
      <c r="L38" s="313"/>
      <c r="M38" s="312">
        <v>1593</v>
      </c>
      <c r="N38" s="307"/>
    </row>
    <row r="39" spans="1:14" ht="18.75">
      <c r="A39" s="311" t="s">
        <v>139</v>
      </c>
      <c r="B39" s="307"/>
      <c r="C39" s="312">
        <v>2222</v>
      </c>
      <c r="D39" s="313"/>
      <c r="E39" s="314">
        <v>207</v>
      </c>
      <c r="F39" s="314">
        <v>26</v>
      </c>
      <c r="G39" s="312">
        <v>233</v>
      </c>
      <c r="H39" s="313"/>
      <c r="I39" s="315">
        <v>160</v>
      </c>
      <c r="J39" s="315">
        <v>26</v>
      </c>
      <c r="K39" s="312">
        <v>186</v>
      </c>
      <c r="L39" s="313"/>
      <c r="M39" s="312">
        <v>2269</v>
      </c>
      <c r="N39" s="307"/>
    </row>
    <row r="40" spans="1:14" ht="12" customHeight="1">
      <c r="A40" s="316"/>
      <c r="B40" s="307"/>
      <c r="C40" s="317"/>
      <c r="D40" s="313"/>
      <c r="E40" s="317"/>
      <c r="F40" s="317"/>
      <c r="G40" s="317"/>
      <c r="H40" s="313"/>
      <c r="I40" s="317"/>
      <c r="J40" s="317"/>
      <c r="K40" s="317"/>
      <c r="L40" s="313"/>
      <c r="M40" s="317"/>
      <c r="N40" s="307"/>
    </row>
    <row r="41" spans="1:14" ht="27.75" customHeight="1">
      <c r="A41" s="318" t="s">
        <v>107</v>
      </c>
      <c r="B41" s="307"/>
      <c r="C41" s="319">
        <v>211476</v>
      </c>
      <c r="D41" s="313"/>
      <c r="E41" s="319">
        <v>11614</v>
      </c>
      <c r="F41" s="319">
        <v>1031</v>
      </c>
      <c r="G41" s="319">
        <v>12645</v>
      </c>
      <c r="H41" s="313"/>
      <c r="I41" s="319">
        <v>10982</v>
      </c>
      <c r="J41" s="319">
        <v>795</v>
      </c>
      <c r="K41" s="319">
        <v>11777</v>
      </c>
      <c r="L41" s="313"/>
      <c r="M41" s="319">
        <v>212344</v>
      </c>
      <c r="N41" s="307"/>
    </row>
    <row r="42" spans="1:14" ht="12" customHeight="1">
      <c r="A42" s="316"/>
      <c r="B42" s="307"/>
      <c r="C42" s="317"/>
      <c r="D42" s="313"/>
      <c r="E42" s="317"/>
      <c r="F42" s="317"/>
      <c r="G42" s="317"/>
      <c r="H42" s="313"/>
      <c r="I42" s="317"/>
      <c r="J42" s="317"/>
      <c r="K42" s="317"/>
      <c r="L42" s="313"/>
      <c r="M42" s="317"/>
      <c r="N42" s="307"/>
    </row>
    <row r="43" spans="1:14" ht="18.75">
      <c r="A43" s="311" t="s">
        <v>140</v>
      </c>
      <c r="B43" s="307"/>
      <c r="C43" s="312">
        <v>649</v>
      </c>
      <c r="D43" s="313"/>
      <c r="E43" s="315">
        <v>23</v>
      </c>
      <c r="F43" s="315"/>
      <c r="G43" s="312">
        <v>23</v>
      </c>
      <c r="H43" s="313"/>
      <c r="I43" s="315">
        <v>164</v>
      </c>
      <c r="J43" s="315"/>
      <c r="K43" s="312">
        <v>164</v>
      </c>
      <c r="L43" s="313"/>
      <c r="M43" s="312">
        <v>508</v>
      </c>
      <c r="N43" s="307"/>
    </row>
    <row r="44" spans="1:14" ht="18.75">
      <c r="A44" s="311" t="s">
        <v>141</v>
      </c>
      <c r="B44" s="307"/>
      <c r="C44" s="312">
        <v>1828</v>
      </c>
      <c r="D44" s="313"/>
      <c r="E44" s="315">
        <v>70</v>
      </c>
      <c r="F44" s="315"/>
      <c r="G44" s="312">
        <v>70</v>
      </c>
      <c r="H44" s="313"/>
      <c r="I44" s="315">
        <v>16</v>
      </c>
      <c r="J44" s="315"/>
      <c r="K44" s="312">
        <v>16</v>
      </c>
      <c r="L44" s="313"/>
      <c r="M44" s="312">
        <v>1882</v>
      </c>
      <c r="N44" s="307"/>
    </row>
    <row r="45" spans="1:14" ht="18.75">
      <c r="A45" s="311" t="s">
        <v>142</v>
      </c>
      <c r="B45" s="307"/>
      <c r="C45" s="312">
        <v>1864</v>
      </c>
      <c r="D45" s="313"/>
      <c r="E45" s="315">
        <v>27</v>
      </c>
      <c r="F45" s="315"/>
      <c r="G45" s="312">
        <v>27</v>
      </c>
      <c r="H45" s="313"/>
      <c r="I45" s="315">
        <v>42</v>
      </c>
      <c r="J45" s="315"/>
      <c r="K45" s="312">
        <v>42</v>
      </c>
      <c r="L45" s="313"/>
      <c r="M45" s="312">
        <v>1849</v>
      </c>
      <c r="N45" s="307"/>
    </row>
    <row r="46" spans="1:14" ht="18.75">
      <c r="A46" s="311" t="s">
        <v>143</v>
      </c>
      <c r="B46" s="307"/>
      <c r="C46" s="312">
        <v>151</v>
      </c>
      <c r="D46" s="313"/>
      <c r="E46" s="315">
        <v>2</v>
      </c>
      <c r="F46" s="315"/>
      <c r="G46" s="312">
        <v>2</v>
      </c>
      <c r="H46" s="313"/>
      <c r="I46" s="315">
        <v>6</v>
      </c>
      <c r="J46" s="315"/>
      <c r="K46" s="312">
        <v>6</v>
      </c>
      <c r="L46" s="313"/>
      <c r="M46" s="312">
        <v>147</v>
      </c>
      <c r="N46" s="307"/>
    </row>
    <row r="47" spans="1:14" ht="18.75">
      <c r="A47" s="311" t="s">
        <v>144</v>
      </c>
      <c r="B47" s="307"/>
      <c r="C47" s="312">
        <v>545</v>
      </c>
      <c r="D47" s="313"/>
      <c r="E47" s="315">
        <v>34</v>
      </c>
      <c r="F47" s="315"/>
      <c r="G47" s="312">
        <v>34</v>
      </c>
      <c r="H47" s="313"/>
      <c r="I47" s="315">
        <v>9</v>
      </c>
      <c r="J47" s="315"/>
      <c r="K47" s="312">
        <v>9</v>
      </c>
      <c r="L47" s="313"/>
      <c r="M47" s="312">
        <v>570</v>
      </c>
      <c r="N47" s="307"/>
    </row>
    <row r="48" spans="1:14" ht="18.75">
      <c r="A48" s="311" t="s">
        <v>145</v>
      </c>
      <c r="B48" s="307"/>
      <c r="C48" s="312">
        <v>2172</v>
      </c>
      <c r="D48" s="313"/>
      <c r="E48" s="315">
        <v>35</v>
      </c>
      <c r="F48" s="315"/>
      <c r="G48" s="312">
        <v>35</v>
      </c>
      <c r="H48" s="313"/>
      <c r="I48" s="315">
        <v>75</v>
      </c>
      <c r="J48" s="315"/>
      <c r="K48" s="312">
        <v>75</v>
      </c>
      <c r="L48" s="313"/>
      <c r="M48" s="312">
        <v>2132</v>
      </c>
      <c r="N48" s="307"/>
    </row>
    <row r="49" spans="1:14" ht="18.75">
      <c r="A49" s="311" t="s">
        <v>146</v>
      </c>
      <c r="B49" s="307"/>
      <c r="C49" s="312">
        <v>2107</v>
      </c>
      <c r="D49" s="313"/>
      <c r="E49" s="315">
        <v>43</v>
      </c>
      <c r="F49" s="315"/>
      <c r="G49" s="312">
        <v>43</v>
      </c>
      <c r="H49" s="313"/>
      <c r="I49" s="315">
        <v>50</v>
      </c>
      <c r="J49" s="315"/>
      <c r="K49" s="312">
        <v>50</v>
      </c>
      <c r="L49" s="313"/>
      <c r="M49" s="312">
        <v>2100</v>
      </c>
      <c r="N49" s="307"/>
    </row>
    <row r="50" spans="1:14" ht="18.75">
      <c r="A50" s="311" t="s">
        <v>147</v>
      </c>
      <c r="B50" s="307"/>
      <c r="C50" s="312">
        <v>1928</v>
      </c>
      <c r="D50" s="313"/>
      <c r="E50" s="315">
        <v>78</v>
      </c>
      <c r="F50" s="315"/>
      <c r="G50" s="312">
        <v>78</v>
      </c>
      <c r="H50" s="313"/>
      <c r="I50" s="315">
        <v>53</v>
      </c>
      <c r="J50" s="315"/>
      <c r="K50" s="312">
        <v>53</v>
      </c>
      <c r="L50" s="313"/>
      <c r="M50" s="312">
        <v>1953</v>
      </c>
      <c r="N50" s="307"/>
    </row>
    <row r="51" spans="1:14" ht="18.75">
      <c r="A51" s="311" t="s">
        <v>148</v>
      </c>
      <c r="B51" s="307"/>
      <c r="C51" s="312">
        <v>1919</v>
      </c>
      <c r="D51" s="313"/>
      <c r="E51" s="315">
        <v>53</v>
      </c>
      <c r="F51" s="315"/>
      <c r="G51" s="312">
        <v>53</v>
      </c>
      <c r="H51" s="313"/>
      <c r="I51" s="315">
        <v>14</v>
      </c>
      <c r="J51" s="315"/>
      <c r="K51" s="312">
        <v>14</v>
      </c>
      <c r="L51" s="313"/>
      <c r="M51" s="312">
        <v>1958</v>
      </c>
      <c r="N51" s="307"/>
    </row>
    <row r="52" spans="1:14" ht="18.75">
      <c r="A52" s="311" t="s">
        <v>149</v>
      </c>
      <c r="B52" s="307"/>
      <c r="C52" s="312">
        <v>1741</v>
      </c>
      <c r="D52" s="313"/>
      <c r="E52" s="315">
        <v>41</v>
      </c>
      <c r="F52" s="315"/>
      <c r="G52" s="312">
        <v>41</v>
      </c>
      <c r="H52" s="313"/>
      <c r="I52" s="315">
        <v>21</v>
      </c>
      <c r="J52" s="315"/>
      <c r="K52" s="312">
        <v>21</v>
      </c>
      <c r="L52" s="313"/>
      <c r="M52" s="312">
        <v>1761</v>
      </c>
      <c r="N52" s="307"/>
    </row>
    <row r="53" spans="1:14" ht="18.75">
      <c r="A53" s="311" t="s">
        <v>150</v>
      </c>
      <c r="B53" s="307"/>
      <c r="C53" s="312">
        <v>1217</v>
      </c>
      <c r="D53" s="313"/>
      <c r="E53" s="315"/>
      <c r="F53" s="315">
        <v>14</v>
      </c>
      <c r="G53" s="312">
        <v>14</v>
      </c>
      <c r="H53" s="313"/>
      <c r="I53" s="315"/>
      <c r="J53" s="315">
        <v>14</v>
      </c>
      <c r="K53" s="312">
        <v>14</v>
      </c>
      <c r="L53" s="313"/>
      <c r="M53" s="312">
        <v>1217</v>
      </c>
      <c r="N53" s="307"/>
    </row>
    <row r="54" spans="1:14" ht="18.75">
      <c r="A54" s="311" t="s">
        <v>151</v>
      </c>
      <c r="B54" s="307"/>
      <c r="C54" s="312">
        <v>1298</v>
      </c>
      <c r="D54" s="313"/>
      <c r="E54" s="315">
        <v>26</v>
      </c>
      <c r="F54" s="315"/>
      <c r="G54" s="312">
        <v>26</v>
      </c>
      <c r="H54" s="313"/>
      <c r="I54" s="315">
        <v>26</v>
      </c>
      <c r="J54" s="315"/>
      <c r="K54" s="312">
        <v>26</v>
      </c>
      <c r="L54" s="313"/>
      <c r="M54" s="312">
        <v>1298</v>
      </c>
      <c r="N54" s="307"/>
    </row>
    <row r="55" spans="1:14" ht="18.75">
      <c r="A55" s="311" t="s">
        <v>152</v>
      </c>
      <c r="B55" s="307"/>
      <c r="C55" s="312">
        <v>2058</v>
      </c>
      <c r="D55" s="313"/>
      <c r="E55" s="315">
        <v>12</v>
      </c>
      <c r="F55" s="315"/>
      <c r="G55" s="312">
        <v>12</v>
      </c>
      <c r="H55" s="313"/>
      <c r="I55" s="315">
        <v>28</v>
      </c>
      <c r="J55" s="315"/>
      <c r="K55" s="312">
        <v>28</v>
      </c>
      <c r="L55" s="313"/>
      <c r="M55" s="312">
        <v>2042</v>
      </c>
      <c r="N55" s="307"/>
    </row>
    <row r="56" spans="1:14" ht="18.75">
      <c r="A56" s="311" t="s">
        <v>153</v>
      </c>
      <c r="B56" s="307"/>
      <c r="C56" s="312">
        <v>147</v>
      </c>
      <c r="D56" s="313"/>
      <c r="E56" s="315">
        <v>2</v>
      </c>
      <c r="F56" s="315"/>
      <c r="G56" s="312">
        <v>2</v>
      </c>
      <c r="H56" s="313"/>
      <c r="I56" s="315">
        <v>3</v>
      </c>
      <c r="J56" s="315"/>
      <c r="K56" s="312">
        <v>3</v>
      </c>
      <c r="L56" s="313"/>
      <c r="M56" s="312">
        <v>146</v>
      </c>
      <c r="N56" s="307"/>
    </row>
    <row r="57" spans="1:14">
      <c r="A57" s="316"/>
      <c r="B57" s="307"/>
      <c r="C57" s="317"/>
      <c r="D57" s="313"/>
      <c r="E57" s="317"/>
      <c r="F57" s="317"/>
      <c r="G57" s="317"/>
      <c r="H57" s="313"/>
      <c r="I57" s="317"/>
      <c r="J57" s="317"/>
      <c r="K57" s="317"/>
      <c r="L57" s="313"/>
      <c r="M57" s="317"/>
      <c r="N57" s="307"/>
    </row>
    <row r="58" spans="1:14" ht="27.75" customHeight="1">
      <c r="A58" s="318" t="s">
        <v>107</v>
      </c>
      <c r="B58" s="307"/>
      <c r="C58" s="319">
        <v>19624</v>
      </c>
      <c r="D58" s="313"/>
      <c r="E58" s="319">
        <v>446</v>
      </c>
      <c r="F58" s="319">
        <v>14</v>
      </c>
      <c r="G58" s="319">
        <v>460</v>
      </c>
      <c r="H58" s="313"/>
      <c r="I58" s="319">
        <v>507</v>
      </c>
      <c r="J58" s="319">
        <v>14</v>
      </c>
      <c r="K58" s="319">
        <v>521</v>
      </c>
      <c r="L58" s="313"/>
      <c r="M58" s="319">
        <v>19563</v>
      </c>
      <c r="N58" s="307"/>
    </row>
    <row r="59" spans="1:14" ht="12" customHeight="1">
      <c r="A59" s="316"/>
      <c r="B59" s="307"/>
      <c r="C59" s="317"/>
      <c r="D59" s="313"/>
      <c r="E59" s="317"/>
      <c r="F59" s="317"/>
      <c r="G59" s="317"/>
      <c r="H59" s="313"/>
      <c r="I59" s="317"/>
      <c r="J59" s="317"/>
      <c r="K59" s="317"/>
      <c r="L59" s="313"/>
      <c r="M59" s="317"/>
      <c r="N59" s="307"/>
    </row>
    <row r="60" spans="1:14" ht="27.75" customHeight="1">
      <c r="A60" s="318" t="s">
        <v>83</v>
      </c>
      <c r="B60" s="307"/>
      <c r="C60" s="319">
        <v>231100</v>
      </c>
      <c r="D60" s="313"/>
      <c r="E60" s="319">
        <v>12060</v>
      </c>
      <c r="F60" s="319">
        <v>1045</v>
      </c>
      <c r="G60" s="319">
        <v>13105</v>
      </c>
      <c r="H60" s="313"/>
      <c r="I60" s="319">
        <v>11489</v>
      </c>
      <c r="J60" s="319">
        <v>809</v>
      </c>
      <c r="K60" s="319">
        <v>12298</v>
      </c>
      <c r="L60" s="313"/>
      <c r="M60" s="319">
        <v>231907</v>
      </c>
      <c r="N60" s="307"/>
    </row>
    <row r="61" spans="1:14">
      <c r="A61" s="307"/>
      <c r="B61" s="307"/>
      <c r="C61" s="307"/>
      <c r="D61" s="307"/>
      <c r="E61" s="307"/>
      <c r="F61" s="307"/>
      <c r="G61" s="307"/>
      <c r="H61" s="307"/>
      <c r="I61" s="307"/>
      <c r="J61" s="307"/>
      <c r="K61" s="307"/>
      <c r="L61" s="307"/>
      <c r="M61" s="307"/>
      <c r="N61" s="307"/>
    </row>
    <row r="62" spans="1:14" ht="15.75">
      <c r="A62" s="320" t="s">
        <v>95</v>
      </c>
      <c r="B62" s="305"/>
      <c r="C62" s="305"/>
      <c r="D62" s="305"/>
      <c r="E62" s="305"/>
      <c r="F62" s="305"/>
      <c r="G62" s="305"/>
      <c r="H62" s="305"/>
      <c r="I62" s="305"/>
      <c r="J62" s="305"/>
      <c r="K62" s="305"/>
      <c r="L62" s="305"/>
      <c r="M62" s="305"/>
      <c r="N62" s="305"/>
    </row>
    <row r="63" spans="1:14" ht="15.75">
      <c r="A63" s="320" t="s">
        <v>96</v>
      </c>
      <c r="B63" s="305"/>
      <c r="C63" s="305"/>
      <c r="D63" s="305"/>
      <c r="E63" s="305"/>
      <c r="F63" s="305"/>
      <c r="G63" s="305"/>
      <c r="H63" s="305"/>
      <c r="I63" s="305"/>
      <c r="J63" s="305"/>
      <c r="K63" s="305"/>
      <c r="L63" s="305"/>
      <c r="M63" s="305"/>
      <c r="N63" s="305"/>
    </row>
    <row r="64" spans="1:14" ht="18">
      <c r="A64" s="321"/>
    </row>
    <row r="65" spans="1:1" ht="18">
      <c r="A65" s="322"/>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fitToWidth="0" fitToHeight="0"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FFD2F-BE60-4DD6-A355-F1D75FA56C00}">
  <sheetPr>
    <tabColor theme="0" tint="-4.9989318521683403E-2"/>
  </sheetPr>
  <dimension ref="A1:AI46"/>
  <sheetViews>
    <sheetView topLeftCell="A6" zoomScale="50" zoomScaleNormal="50" zoomScaleSheetLayoutView="55" workbookViewId="0">
      <selection activeCell="U23" sqref="U23"/>
    </sheetView>
  </sheetViews>
  <sheetFormatPr baseColWidth="10" defaultRowHeight="12.75"/>
  <cols>
    <col min="1" max="1" width="47.5703125" style="559" customWidth="1"/>
    <col min="2" max="2" width="1.7109375" style="559" customWidth="1"/>
    <col min="3" max="10" width="10.7109375" style="559" customWidth="1"/>
    <col min="11" max="11" width="14.7109375" style="559" customWidth="1"/>
    <col min="12" max="12" width="1.7109375" style="559" customWidth="1"/>
    <col min="13" max="20" width="10.7109375" style="559" customWidth="1"/>
    <col min="21" max="21" width="14.7109375" style="559" customWidth="1"/>
    <col min="22" max="23" width="12.7109375" style="559" customWidth="1"/>
    <col min="24" max="29" width="11.42578125" style="559"/>
    <col min="30" max="30" width="14.7109375" style="559" customWidth="1"/>
    <col min="31" max="31" width="1.5703125" style="559" customWidth="1"/>
    <col min="32" max="32" width="16.42578125" style="559" customWidth="1"/>
    <col min="33" max="16384" width="11.42578125" style="559"/>
  </cols>
  <sheetData>
    <row r="1" spans="1:32" s="306" customFormat="1">
      <c r="A1" s="305" t="s">
        <v>62</v>
      </c>
      <c r="B1" s="305"/>
      <c r="C1" s="305"/>
      <c r="D1" s="305"/>
      <c r="E1" s="305"/>
      <c r="F1" s="305"/>
      <c r="G1" s="305"/>
      <c r="H1" s="305"/>
      <c r="I1" s="305"/>
      <c r="J1" s="305"/>
      <c r="K1" s="305"/>
      <c r="L1" s="305"/>
      <c r="M1" s="305"/>
      <c r="N1" s="305"/>
      <c r="O1" s="305"/>
      <c r="P1" s="305"/>
      <c r="Q1" s="305"/>
      <c r="R1" s="305"/>
      <c r="S1" s="305"/>
      <c r="T1" s="305"/>
      <c r="U1" s="305"/>
      <c r="V1" s="305"/>
      <c r="W1" s="305"/>
    </row>
    <row r="2" spans="1:32" s="306" customFormat="1" ht="38.25" customHeight="1">
      <c r="A2" s="716" t="s">
        <v>632</v>
      </c>
      <c r="B2" s="716"/>
      <c r="C2" s="716"/>
      <c r="D2" s="716"/>
      <c r="E2" s="716"/>
      <c r="F2" s="716"/>
      <c r="G2" s="716"/>
      <c r="H2" s="716"/>
      <c r="I2" s="716"/>
      <c r="J2" s="716"/>
      <c r="K2" s="716"/>
      <c r="L2" s="716"/>
      <c r="M2" s="716"/>
      <c r="N2" s="716"/>
      <c r="O2" s="716"/>
      <c r="P2" s="716"/>
      <c r="Q2" s="716"/>
      <c r="R2" s="716"/>
      <c r="S2" s="716"/>
      <c r="T2" s="716"/>
      <c r="U2" s="716"/>
      <c r="V2" s="716"/>
      <c r="W2" s="716"/>
      <c r="X2" s="716"/>
      <c r="Y2" s="716"/>
      <c r="Z2" s="716"/>
      <c r="AA2" s="716"/>
      <c r="AB2" s="716"/>
      <c r="AC2" s="716"/>
      <c r="AD2" s="716"/>
      <c r="AE2" s="716"/>
      <c r="AF2" s="716"/>
    </row>
    <row r="3" spans="1:32" s="306" customFormat="1" ht="38.25" customHeight="1">
      <c r="A3" s="717" t="s">
        <v>89</v>
      </c>
      <c r="B3" s="717"/>
      <c r="C3" s="717"/>
      <c r="D3" s="717"/>
      <c r="E3" s="717"/>
      <c r="F3" s="717"/>
      <c r="G3" s="717"/>
      <c r="H3" s="717"/>
      <c r="I3" s="717"/>
      <c r="J3" s="717"/>
      <c r="K3" s="717"/>
      <c r="L3" s="717"/>
      <c r="M3" s="717"/>
      <c r="N3" s="717"/>
      <c r="O3" s="717"/>
      <c r="P3" s="717"/>
      <c r="Q3" s="717"/>
      <c r="R3" s="717"/>
      <c r="S3" s="717"/>
      <c r="T3" s="717"/>
      <c r="U3" s="717"/>
      <c r="V3" s="717"/>
      <c r="W3" s="717"/>
      <c r="X3" s="717"/>
      <c r="Y3" s="717"/>
      <c r="Z3" s="717"/>
      <c r="AA3" s="717"/>
      <c r="AB3" s="717"/>
      <c r="AC3" s="717"/>
      <c r="AD3" s="717"/>
      <c r="AE3" s="717"/>
      <c r="AF3" s="717"/>
    </row>
    <row r="4" spans="1:32" s="306" customFormat="1" ht="70.5" customHeight="1">
      <c r="A4" s="307"/>
      <c r="B4" s="305"/>
      <c r="C4" s="305"/>
      <c r="D4" s="305"/>
      <c r="E4" s="305"/>
      <c r="F4" s="305"/>
      <c r="G4" s="305"/>
      <c r="H4" s="305"/>
      <c r="I4" s="305"/>
      <c r="J4" s="305"/>
      <c r="K4" s="305"/>
      <c r="L4" s="305"/>
      <c r="M4" s="305"/>
      <c r="N4" s="305"/>
      <c r="O4" s="305"/>
      <c r="P4" s="305"/>
      <c r="Q4" s="305"/>
      <c r="R4" s="305"/>
      <c r="S4" s="305"/>
      <c r="T4" s="305"/>
      <c r="U4" s="305"/>
      <c r="V4" s="305"/>
      <c r="W4" s="305"/>
    </row>
    <row r="5" spans="1:32" s="306" customFormat="1" ht="31.5" customHeight="1">
      <c r="A5" s="718" t="s">
        <v>633</v>
      </c>
      <c r="B5" s="542"/>
      <c r="C5" s="713" t="s">
        <v>634</v>
      </c>
      <c r="D5" s="713"/>
      <c r="E5" s="713"/>
      <c r="F5" s="713"/>
      <c r="G5" s="713"/>
      <c r="H5" s="713"/>
      <c r="I5" s="713"/>
      <c r="J5" s="713"/>
      <c r="K5" s="713"/>
      <c r="L5" s="544"/>
      <c r="M5" s="713" t="s">
        <v>635</v>
      </c>
      <c r="N5" s="713"/>
      <c r="O5" s="713"/>
      <c r="P5" s="713"/>
      <c r="Q5" s="713"/>
      <c r="R5" s="713"/>
      <c r="S5" s="713"/>
      <c r="T5" s="713"/>
      <c r="U5" s="713"/>
      <c r="V5" s="713"/>
      <c r="W5" s="713"/>
      <c r="X5" s="713"/>
      <c r="Y5" s="713"/>
      <c r="Z5" s="713"/>
      <c r="AA5" s="713"/>
      <c r="AB5" s="713"/>
      <c r="AC5" s="713"/>
      <c r="AD5" s="713"/>
      <c r="AE5" s="720"/>
      <c r="AF5" s="713" t="s">
        <v>104</v>
      </c>
    </row>
    <row r="6" spans="1:32" s="306" customFormat="1" ht="24.75" customHeight="1">
      <c r="A6" s="719"/>
      <c r="B6" s="542"/>
      <c r="C6" s="721" t="s">
        <v>636</v>
      </c>
      <c r="D6" s="722"/>
      <c r="E6" s="722"/>
      <c r="F6" s="723"/>
      <c r="G6" s="721" t="s">
        <v>637</v>
      </c>
      <c r="H6" s="722"/>
      <c r="I6" s="722"/>
      <c r="J6" s="723"/>
      <c r="K6" s="713" t="s">
        <v>525</v>
      </c>
      <c r="L6" s="544"/>
      <c r="M6" s="713" t="s">
        <v>697</v>
      </c>
      <c r="N6" s="713"/>
      <c r="O6" s="713"/>
      <c r="P6" s="713"/>
      <c r="Q6" s="713"/>
      <c r="R6" s="713"/>
      <c r="S6" s="713"/>
      <c r="T6" s="713"/>
      <c r="U6" s="713" t="s">
        <v>525</v>
      </c>
      <c r="V6" s="713" t="s">
        <v>698</v>
      </c>
      <c r="W6" s="713"/>
      <c r="X6" s="713"/>
      <c r="Y6" s="713"/>
      <c r="Z6" s="713"/>
      <c r="AA6" s="713"/>
      <c r="AB6" s="713"/>
      <c r="AC6" s="713"/>
      <c r="AD6" s="713" t="s">
        <v>525</v>
      </c>
      <c r="AE6" s="720"/>
      <c r="AF6" s="713"/>
    </row>
    <row r="7" spans="1:32" s="306" customFormat="1" ht="31.5" customHeight="1">
      <c r="A7" s="719"/>
      <c r="B7" s="542"/>
      <c r="C7" s="724"/>
      <c r="D7" s="725"/>
      <c r="E7" s="725"/>
      <c r="F7" s="726"/>
      <c r="G7" s="724"/>
      <c r="H7" s="725"/>
      <c r="I7" s="725"/>
      <c r="J7" s="726"/>
      <c r="K7" s="713"/>
      <c r="L7" s="544"/>
      <c r="M7" s="713" t="s">
        <v>101</v>
      </c>
      <c r="N7" s="713"/>
      <c r="O7" s="713"/>
      <c r="P7" s="713"/>
      <c r="Q7" s="713" t="s">
        <v>102</v>
      </c>
      <c r="R7" s="713"/>
      <c r="S7" s="713"/>
      <c r="T7" s="713"/>
      <c r="U7" s="713"/>
      <c r="V7" s="713" t="s">
        <v>101</v>
      </c>
      <c r="W7" s="713"/>
      <c r="X7" s="713"/>
      <c r="Y7" s="713"/>
      <c r="Z7" s="713" t="s">
        <v>102</v>
      </c>
      <c r="AA7" s="713"/>
      <c r="AB7" s="713"/>
      <c r="AC7" s="713"/>
      <c r="AD7" s="713"/>
      <c r="AE7" s="720"/>
      <c r="AF7" s="713"/>
    </row>
    <row r="8" spans="1:32" s="306" customFormat="1" ht="31.5" customHeight="1">
      <c r="A8" s="719"/>
      <c r="B8" s="542"/>
      <c r="C8" s="714" t="s">
        <v>101</v>
      </c>
      <c r="D8" s="715"/>
      <c r="E8" s="714" t="s">
        <v>102</v>
      </c>
      <c r="F8" s="715"/>
      <c r="G8" s="714" t="s">
        <v>101</v>
      </c>
      <c r="H8" s="715"/>
      <c r="I8" s="714" t="s">
        <v>102</v>
      </c>
      <c r="J8" s="715"/>
      <c r="K8" s="713"/>
      <c r="L8" s="544"/>
      <c r="M8" s="713" t="s">
        <v>699</v>
      </c>
      <c r="N8" s="713"/>
      <c r="O8" s="713" t="s">
        <v>700</v>
      </c>
      <c r="P8" s="713"/>
      <c r="Q8" s="713" t="s">
        <v>699</v>
      </c>
      <c r="R8" s="713"/>
      <c r="S8" s="713" t="s">
        <v>700</v>
      </c>
      <c r="T8" s="713"/>
      <c r="U8" s="713"/>
      <c r="V8" s="713" t="s">
        <v>699</v>
      </c>
      <c r="W8" s="713"/>
      <c r="X8" s="713" t="s">
        <v>700</v>
      </c>
      <c r="Y8" s="713"/>
      <c r="Z8" s="713" t="s">
        <v>699</v>
      </c>
      <c r="AA8" s="713"/>
      <c r="AB8" s="713" t="s">
        <v>700</v>
      </c>
      <c r="AC8" s="713"/>
      <c r="AD8" s="713"/>
      <c r="AE8" s="720"/>
      <c r="AF8" s="713"/>
    </row>
    <row r="9" spans="1:32" s="306" customFormat="1" ht="34.5" customHeight="1">
      <c r="A9" s="719"/>
      <c r="B9" s="542"/>
      <c r="C9" s="543" t="s">
        <v>105</v>
      </c>
      <c r="D9" s="543" t="s">
        <v>106</v>
      </c>
      <c r="E9" s="543" t="s">
        <v>105</v>
      </c>
      <c r="F9" s="543" t="s">
        <v>106</v>
      </c>
      <c r="G9" s="543" t="s">
        <v>105</v>
      </c>
      <c r="H9" s="543" t="s">
        <v>106</v>
      </c>
      <c r="I9" s="543" t="s">
        <v>105</v>
      </c>
      <c r="J9" s="543" t="s">
        <v>106</v>
      </c>
      <c r="K9" s="713"/>
      <c r="L9" s="544"/>
      <c r="M9" s="543" t="s">
        <v>105</v>
      </c>
      <c r="N9" s="543" t="s">
        <v>106</v>
      </c>
      <c r="O9" s="543" t="s">
        <v>105</v>
      </c>
      <c r="P9" s="543" t="s">
        <v>106</v>
      </c>
      <c r="Q9" s="543" t="s">
        <v>105</v>
      </c>
      <c r="R9" s="543" t="s">
        <v>106</v>
      </c>
      <c r="S9" s="543" t="s">
        <v>105</v>
      </c>
      <c r="T9" s="543" t="s">
        <v>106</v>
      </c>
      <c r="U9" s="713"/>
      <c r="V9" s="543" t="s">
        <v>105</v>
      </c>
      <c r="W9" s="543" t="s">
        <v>106</v>
      </c>
      <c r="X9" s="543" t="s">
        <v>105</v>
      </c>
      <c r="Y9" s="543" t="s">
        <v>106</v>
      </c>
      <c r="Z9" s="543" t="s">
        <v>105</v>
      </c>
      <c r="AA9" s="543" t="s">
        <v>106</v>
      </c>
      <c r="AB9" s="543" t="s">
        <v>105</v>
      </c>
      <c r="AC9" s="543" t="s">
        <v>106</v>
      </c>
      <c r="AD9" s="713"/>
      <c r="AE9" s="720"/>
      <c r="AF9" s="713"/>
    </row>
    <row r="10" spans="1:32" s="306" customFormat="1" ht="8.25" customHeight="1">
      <c r="A10" s="545"/>
      <c r="B10" s="545"/>
      <c r="C10" s="545"/>
      <c r="D10" s="545"/>
      <c r="E10" s="545"/>
      <c r="F10" s="545"/>
      <c r="G10" s="545"/>
      <c r="H10" s="545"/>
      <c r="I10" s="545"/>
      <c r="J10" s="545"/>
      <c r="K10" s="545"/>
      <c r="L10" s="545"/>
      <c r="M10" s="545"/>
      <c r="N10" s="545"/>
      <c r="O10" s="545"/>
      <c r="P10" s="545"/>
      <c r="Q10" s="545"/>
      <c r="R10" s="545"/>
      <c r="S10" s="545"/>
      <c r="T10" s="545"/>
      <c r="U10" s="545"/>
      <c r="V10" s="545"/>
      <c r="W10" s="545"/>
      <c r="X10" s="545"/>
      <c r="Y10" s="545"/>
      <c r="Z10" s="545"/>
      <c r="AA10" s="545"/>
      <c r="AB10" s="545"/>
      <c r="AC10" s="545"/>
      <c r="AD10" s="545"/>
      <c r="AE10" s="545"/>
      <c r="AF10" s="545"/>
    </row>
    <row r="11" spans="1:32" s="306" customFormat="1" ht="30.75" customHeight="1">
      <c r="A11" s="546" t="s">
        <v>701</v>
      </c>
      <c r="B11" s="547"/>
      <c r="C11" s="548"/>
      <c r="D11" s="548"/>
      <c r="E11" s="548"/>
      <c r="F11" s="548"/>
      <c r="G11" s="548"/>
      <c r="H11" s="548"/>
      <c r="I11" s="548"/>
      <c r="J11" s="548"/>
      <c r="K11" s="549">
        <v>0</v>
      </c>
      <c r="L11" s="550"/>
      <c r="M11" s="548"/>
      <c r="N11" s="548"/>
      <c r="O11" s="548"/>
      <c r="P11" s="548"/>
      <c r="Q11" s="548"/>
      <c r="R11" s="548"/>
      <c r="S11" s="548"/>
      <c r="T11" s="548"/>
      <c r="U11" s="549">
        <v>0</v>
      </c>
      <c r="V11" s="549"/>
      <c r="W11" s="549"/>
      <c r="X11" s="549"/>
      <c r="Y11" s="549"/>
      <c r="Z11" s="549"/>
      <c r="AA11" s="549"/>
      <c r="AB11" s="549"/>
      <c r="AC11" s="549"/>
      <c r="AD11" s="549">
        <v>0</v>
      </c>
      <c r="AE11" s="551"/>
      <c r="AF11" s="549">
        <v>0</v>
      </c>
    </row>
    <row r="12" spans="1:32" s="306" customFormat="1" ht="30.75" customHeight="1">
      <c r="A12" s="546" t="s">
        <v>702</v>
      </c>
      <c r="B12" s="547"/>
      <c r="C12" s="548"/>
      <c r="D12" s="548"/>
      <c r="E12" s="548"/>
      <c r="F12" s="548"/>
      <c r="G12" s="548"/>
      <c r="H12" s="548"/>
      <c r="I12" s="548"/>
      <c r="J12" s="548"/>
      <c r="K12" s="549">
        <v>0</v>
      </c>
      <c r="L12" s="550"/>
      <c r="M12" s="548"/>
      <c r="N12" s="548"/>
      <c r="O12" s="548"/>
      <c r="P12" s="548"/>
      <c r="Q12" s="548"/>
      <c r="R12" s="548"/>
      <c r="S12" s="548"/>
      <c r="T12" s="548"/>
      <c r="U12" s="549">
        <v>0</v>
      </c>
      <c r="V12" s="549"/>
      <c r="W12" s="549"/>
      <c r="X12" s="549"/>
      <c r="Y12" s="549"/>
      <c r="Z12" s="549"/>
      <c r="AA12" s="549"/>
      <c r="AB12" s="549"/>
      <c r="AC12" s="549"/>
      <c r="AD12" s="549">
        <v>0</v>
      </c>
      <c r="AE12" s="551"/>
      <c r="AF12" s="549">
        <v>0</v>
      </c>
    </row>
    <row r="13" spans="1:32" s="306" customFormat="1" ht="30.75" customHeight="1">
      <c r="A13" s="546" t="s">
        <v>703</v>
      </c>
      <c r="B13" s="547"/>
      <c r="C13" s="548"/>
      <c r="D13" s="548"/>
      <c r="E13" s="548"/>
      <c r="F13" s="548"/>
      <c r="G13" s="548"/>
      <c r="H13" s="548"/>
      <c r="I13" s="548"/>
      <c r="J13" s="548"/>
      <c r="K13" s="549">
        <v>0</v>
      </c>
      <c r="L13" s="550"/>
      <c r="M13" s="548"/>
      <c r="N13" s="548"/>
      <c r="O13" s="548"/>
      <c r="P13" s="548"/>
      <c r="Q13" s="548"/>
      <c r="R13" s="548"/>
      <c r="S13" s="548"/>
      <c r="T13" s="548"/>
      <c r="U13" s="549">
        <v>0</v>
      </c>
      <c r="V13" s="549"/>
      <c r="W13" s="549"/>
      <c r="X13" s="549"/>
      <c r="Y13" s="549"/>
      <c r="Z13" s="549"/>
      <c r="AA13" s="549"/>
      <c r="AB13" s="549"/>
      <c r="AC13" s="549"/>
      <c r="AD13" s="549">
        <v>0</v>
      </c>
      <c r="AE13" s="551"/>
      <c r="AF13" s="549">
        <v>0</v>
      </c>
    </row>
    <row r="14" spans="1:32" s="306" customFormat="1" ht="30.75" customHeight="1">
      <c r="A14" s="546" t="s">
        <v>704</v>
      </c>
      <c r="B14" s="547"/>
      <c r="C14" s="548"/>
      <c r="D14" s="548"/>
      <c r="E14" s="548"/>
      <c r="F14" s="548"/>
      <c r="G14" s="548"/>
      <c r="H14" s="548"/>
      <c r="I14" s="548"/>
      <c r="J14" s="548"/>
      <c r="K14" s="549">
        <v>0</v>
      </c>
      <c r="L14" s="550"/>
      <c r="M14" s="548"/>
      <c r="N14" s="548"/>
      <c r="O14" s="548"/>
      <c r="P14" s="548"/>
      <c r="Q14" s="548"/>
      <c r="R14" s="548"/>
      <c r="S14" s="548"/>
      <c r="T14" s="548"/>
      <c r="U14" s="549">
        <v>0</v>
      </c>
      <c r="V14" s="549"/>
      <c r="W14" s="549"/>
      <c r="X14" s="549"/>
      <c r="Y14" s="549"/>
      <c r="Z14" s="549"/>
      <c r="AA14" s="549"/>
      <c r="AB14" s="549"/>
      <c r="AC14" s="549"/>
      <c r="AD14" s="549">
        <v>0</v>
      </c>
      <c r="AE14" s="551"/>
      <c r="AF14" s="549">
        <v>0</v>
      </c>
    </row>
    <row r="15" spans="1:32" s="306" customFormat="1" ht="30.75" customHeight="1">
      <c r="A15" s="546" t="s">
        <v>705</v>
      </c>
      <c r="B15" s="547"/>
      <c r="C15" s="548"/>
      <c r="D15" s="548"/>
      <c r="E15" s="548"/>
      <c r="F15" s="548"/>
      <c r="G15" s="548"/>
      <c r="H15" s="548"/>
      <c r="I15" s="548"/>
      <c r="J15" s="548"/>
      <c r="K15" s="549">
        <v>0</v>
      </c>
      <c r="L15" s="550"/>
      <c r="M15" s="548"/>
      <c r="N15" s="548"/>
      <c r="O15" s="548"/>
      <c r="P15" s="548"/>
      <c r="Q15" s="548"/>
      <c r="R15" s="548"/>
      <c r="S15" s="548"/>
      <c r="T15" s="548"/>
      <c r="U15" s="549">
        <v>0</v>
      </c>
      <c r="V15" s="549"/>
      <c r="W15" s="549"/>
      <c r="X15" s="549"/>
      <c r="Y15" s="549"/>
      <c r="Z15" s="549"/>
      <c r="AA15" s="549"/>
      <c r="AB15" s="549"/>
      <c r="AC15" s="549"/>
      <c r="AD15" s="549">
        <v>0</v>
      </c>
      <c r="AE15" s="551"/>
      <c r="AF15" s="549">
        <v>0</v>
      </c>
    </row>
    <row r="16" spans="1:32" s="306" customFormat="1" ht="30.75" customHeight="1">
      <c r="A16" s="546" t="s">
        <v>706</v>
      </c>
      <c r="B16" s="547"/>
      <c r="C16" s="548"/>
      <c r="D16" s="548"/>
      <c r="E16" s="548"/>
      <c r="F16" s="548"/>
      <c r="G16" s="548"/>
      <c r="H16" s="548"/>
      <c r="I16" s="548"/>
      <c r="J16" s="548"/>
      <c r="K16" s="549">
        <v>0</v>
      </c>
      <c r="L16" s="550"/>
      <c r="M16" s="548"/>
      <c r="N16" s="548"/>
      <c r="O16" s="548"/>
      <c r="P16" s="548"/>
      <c r="Q16" s="548"/>
      <c r="R16" s="548"/>
      <c r="S16" s="548"/>
      <c r="T16" s="548"/>
      <c r="U16" s="549">
        <v>0</v>
      </c>
      <c r="V16" s="549"/>
      <c r="W16" s="549"/>
      <c r="X16" s="549"/>
      <c r="Y16" s="549"/>
      <c r="Z16" s="549"/>
      <c r="AA16" s="549"/>
      <c r="AB16" s="549"/>
      <c r="AC16" s="549"/>
      <c r="AD16" s="549">
        <v>0</v>
      </c>
      <c r="AE16" s="551"/>
      <c r="AF16" s="549">
        <v>0</v>
      </c>
    </row>
    <row r="17" spans="1:32" s="306" customFormat="1" ht="30.75" customHeight="1">
      <c r="A17" s="546" t="s">
        <v>707</v>
      </c>
      <c r="B17" s="547"/>
      <c r="C17" s="548"/>
      <c r="D17" s="548"/>
      <c r="E17" s="548"/>
      <c r="F17" s="548"/>
      <c r="G17" s="548"/>
      <c r="H17" s="548"/>
      <c r="I17" s="548"/>
      <c r="J17" s="548"/>
      <c r="K17" s="549">
        <v>0</v>
      </c>
      <c r="L17" s="550"/>
      <c r="M17" s="548"/>
      <c r="N17" s="548"/>
      <c r="O17" s="548"/>
      <c r="P17" s="548"/>
      <c r="Q17" s="548"/>
      <c r="R17" s="548"/>
      <c r="S17" s="548"/>
      <c r="T17" s="548"/>
      <c r="U17" s="549">
        <v>0</v>
      </c>
      <c r="V17" s="549"/>
      <c r="W17" s="549"/>
      <c r="X17" s="549"/>
      <c r="Y17" s="549"/>
      <c r="Z17" s="549"/>
      <c r="AA17" s="549"/>
      <c r="AB17" s="549"/>
      <c r="AC17" s="549"/>
      <c r="AD17" s="549">
        <v>0</v>
      </c>
      <c r="AE17" s="551"/>
      <c r="AF17" s="549">
        <v>0</v>
      </c>
    </row>
    <row r="18" spans="1:32" s="306" customFormat="1" ht="30.75" customHeight="1">
      <c r="A18" s="546" t="s">
        <v>708</v>
      </c>
      <c r="B18" s="547"/>
      <c r="C18" s="548"/>
      <c r="D18" s="548"/>
      <c r="E18" s="548"/>
      <c r="F18" s="548"/>
      <c r="G18" s="548"/>
      <c r="H18" s="548"/>
      <c r="I18" s="548"/>
      <c r="J18" s="548"/>
      <c r="K18" s="549">
        <v>0</v>
      </c>
      <c r="L18" s="550"/>
      <c r="M18" s="548"/>
      <c r="N18" s="548"/>
      <c r="O18" s="548"/>
      <c r="P18" s="548"/>
      <c r="Q18" s="548"/>
      <c r="R18" s="548"/>
      <c r="S18" s="548"/>
      <c r="T18" s="548"/>
      <c r="U18" s="549">
        <v>0</v>
      </c>
      <c r="V18" s="549"/>
      <c r="W18" s="549"/>
      <c r="X18" s="549"/>
      <c r="Y18" s="549"/>
      <c r="Z18" s="549"/>
      <c r="AA18" s="549"/>
      <c r="AB18" s="549"/>
      <c r="AC18" s="549"/>
      <c r="AD18" s="549">
        <v>0</v>
      </c>
      <c r="AE18" s="551"/>
      <c r="AF18" s="549">
        <v>0</v>
      </c>
    </row>
    <row r="19" spans="1:32" s="306" customFormat="1" ht="30.75" customHeight="1">
      <c r="A19" s="546" t="s">
        <v>709</v>
      </c>
      <c r="B19" s="547"/>
      <c r="C19" s="548"/>
      <c r="D19" s="548"/>
      <c r="E19" s="548"/>
      <c r="F19" s="548"/>
      <c r="G19" s="548"/>
      <c r="H19" s="548"/>
      <c r="I19" s="548"/>
      <c r="J19" s="548"/>
      <c r="K19" s="549">
        <v>0</v>
      </c>
      <c r="L19" s="550"/>
      <c r="M19" s="548"/>
      <c r="N19" s="548"/>
      <c r="O19" s="548"/>
      <c r="P19" s="548"/>
      <c r="Q19" s="548"/>
      <c r="R19" s="548"/>
      <c r="S19" s="548"/>
      <c r="T19" s="548"/>
      <c r="U19" s="549">
        <v>0</v>
      </c>
      <c r="V19" s="549"/>
      <c r="W19" s="549"/>
      <c r="X19" s="549"/>
      <c r="Y19" s="549"/>
      <c r="Z19" s="549"/>
      <c r="AA19" s="549"/>
      <c r="AB19" s="549"/>
      <c r="AC19" s="549"/>
      <c r="AD19" s="549">
        <v>0</v>
      </c>
      <c r="AE19" s="551"/>
      <c r="AF19" s="549">
        <v>0</v>
      </c>
    </row>
    <row r="20" spans="1:32" s="306" customFormat="1" ht="30.75" customHeight="1">
      <c r="A20" s="546" t="s">
        <v>710</v>
      </c>
      <c r="B20" s="547"/>
      <c r="C20" s="548"/>
      <c r="D20" s="548"/>
      <c r="E20" s="548"/>
      <c r="F20" s="548"/>
      <c r="G20" s="548"/>
      <c r="H20" s="548"/>
      <c r="I20" s="548"/>
      <c r="J20" s="548"/>
      <c r="K20" s="549">
        <v>0</v>
      </c>
      <c r="L20" s="550"/>
      <c r="M20" s="548"/>
      <c r="N20" s="548"/>
      <c r="O20" s="548"/>
      <c r="P20" s="548"/>
      <c r="Q20" s="548"/>
      <c r="R20" s="548"/>
      <c r="S20" s="548"/>
      <c r="T20" s="548"/>
      <c r="U20" s="549">
        <v>0</v>
      </c>
      <c r="V20" s="549"/>
      <c r="W20" s="549"/>
      <c r="X20" s="549"/>
      <c r="Y20" s="549"/>
      <c r="Z20" s="549"/>
      <c r="AA20" s="549"/>
      <c r="AB20" s="549"/>
      <c r="AC20" s="549"/>
      <c r="AD20" s="549">
        <v>0</v>
      </c>
      <c r="AE20" s="551"/>
      <c r="AF20" s="549">
        <v>0</v>
      </c>
    </row>
    <row r="21" spans="1:32" s="306" customFormat="1" ht="30.75" customHeight="1">
      <c r="A21" s="546" t="s">
        <v>711</v>
      </c>
      <c r="B21" s="547"/>
      <c r="C21" s="548"/>
      <c r="D21" s="548"/>
      <c r="E21" s="548"/>
      <c r="F21" s="548"/>
      <c r="G21" s="548"/>
      <c r="H21" s="548"/>
      <c r="I21" s="548"/>
      <c r="J21" s="548"/>
      <c r="K21" s="549">
        <v>0</v>
      </c>
      <c r="L21" s="550"/>
      <c r="M21" s="548"/>
      <c r="N21" s="548"/>
      <c r="O21" s="548"/>
      <c r="P21" s="548"/>
      <c r="Q21" s="548"/>
      <c r="R21" s="548"/>
      <c r="S21" s="548"/>
      <c r="T21" s="548"/>
      <c r="U21" s="549">
        <v>0</v>
      </c>
      <c r="V21" s="549"/>
      <c r="W21" s="549"/>
      <c r="X21" s="549"/>
      <c r="Y21" s="549"/>
      <c r="Z21" s="549"/>
      <c r="AA21" s="549"/>
      <c r="AB21" s="549"/>
      <c r="AC21" s="549"/>
      <c r="AD21" s="549">
        <v>0</v>
      </c>
      <c r="AE21" s="551"/>
      <c r="AF21" s="549">
        <v>0</v>
      </c>
    </row>
    <row r="22" spans="1:32" s="306" customFormat="1" ht="30.75" customHeight="1">
      <c r="A22" s="546" t="s">
        <v>712</v>
      </c>
      <c r="B22" s="547"/>
      <c r="C22" s="548"/>
      <c r="D22" s="548"/>
      <c r="E22" s="548"/>
      <c r="F22" s="548"/>
      <c r="G22" s="548"/>
      <c r="H22" s="548"/>
      <c r="I22" s="548"/>
      <c r="J22" s="548"/>
      <c r="K22" s="549">
        <v>0</v>
      </c>
      <c r="L22" s="550"/>
      <c r="M22" s="548"/>
      <c r="N22" s="548"/>
      <c r="O22" s="548"/>
      <c r="P22" s="548"/>
      <c r="Q22" s="548"/>
      <c r="R22" s="548"/>
      <c r="S22" s="548"/>
      <c r="T22" s="548"/>
      <c r="U22" s="549">
        <v>0</v>
      </c>
      <c r="V22" s="549"/>
      <c r="W22" s="549"/>
      <c r="X22" s="549"/>
      <c r="Y22" s="549"/>
      <c r="Z22" s="549"/>
      <c r="AA22" s="549"/>
      <c r="AB22" s="549"/>
      <c r="AC22" s="549"/>
      <c r="AD22" s="549">
        <v>0</v>
      </c>
      <c r="AE22" s="551"/>
      <c r="AF22" s="549">
        <v>0</v>
      </c>
    </row>
    <row r="23" spans="1:32" s="306" customFormat="1" ht="30.75" customHeight="1">
      <c r="A23" s="552" t="s">
        <v>638</v>
      </c>
      <c r="B23" s="547"/>
      <c r="C23" s="548"/>
      <c r="D23" s="548"/>
      <c r="E23" s="548"/>
      <c r="F23" s="548"/>
      <c r="G23" s="548"/>
      <c r="H23" s="548"/>
      <c r="I23" s="548">
        <v>24</v>
      </c>
      <c r="J23" s="548"/>
      <c r="K23" s="549">
        <v>24</v>
      </c>
      <c r="L23" s="550"/>
      <c r="M23" s="548"/>
      <c r="N23" s="548"/>
      <c r="O23" s="548"/>
      <c r="P23" s="548"/>
      <c r="Q23" s="548"/>
      <c r="R23" s="548"/>
      <c r="S23" s="548">
        <v>1</v>
      </c>
      <c r="T23" s="548"/>
      <c r="U23" s="549">
        <v>1</v>
      </c>
      <c r="V23" s="549"/>
      <c r="W23" s="549"/>
      <c r="X23" s="549"/>
      <c r="Y23" s="549"/>
      <c r="Z23" s="548"/>
      <c r="AA23" s="549"/>
      <c r="AB23" s="548"/>
      <c r="AC23" s="549"/>
      <c r="AD23" s="549">
        <v>0</v>
      </c>
      <c r="AE23" s="551"/>
      <c r="AF23" s="549">
        <v>25</v>
      </c>
    </row>
    <row r="24" spans="1:32" s="306" customFormat="1" ht="30.75" customHeight="1">
      <c r="A24" s="552" t="s">
        <v>713</v>
      </c>
      <c r="B24" s="547"/>
      <c r="C24" s="548"/>
      <c r="D24" s="548"/>
      <c r="E24" s="548"/>
      <c r="F24" s="548"/>
      <c r="G24" s="548"/>
      <c r="H24" s="548"/>
      <c r="I24" s="548"/>
      <c r="J24" s="548"/>
      <c r="K24" s="549">
        <v>0</v>
      </c>
      <c r="L24" s="550"/>
      <c r="M24" s="548"/>
      <c r="N24" s="548"/>
      <c r="O24" s="548"/>
      <c r="P24" s="548"/>
      <c r="Q24" s="548"/>
      <c r="R24" s="548"/>
      <c r="S24" s="548"/>
      <c r="T24" s="548"/>
      <c r="U24" s="549">
        <v>0</v>
      </c>
      <c r="V24" s="549"/>
      <c r="W24" s="549"/>
      <c r="X24" s="549"/>
      <c r="Y24" s="549"/>
      <c r="Z24" s="549"/>
      <c r="AA24" s="549"/>
      <c r="AB24" s="549"/>
      <c r="AC24" s="549"/>
      <c r="AD24" s="549">
        <v>0</v>
      </c>
      <c r="AE24" s="551"/>
      <c r="AF24" s="549">
        <v>0</v>
      </c>
    </row>
    <row r="25" spans="1:32" s="306" customFormat="1" ht="30.75" customHeight="1">
      <c r="A25" s="552" t="s">
        <v>714</v>
      </c>
      <c r="B25" s="547"/>
      <c r="C25" s="548"/>
      <c r="D25" s="548"/>
      <c r="E25" s="548"/>
      <c r="F25" s="548"/>
      <c r="G25" s="548"/>
      <c r="H25" s="548"/>
      <c r="I25" s="548"/>
      <c r="J25" s="548"/>
      <c r="K25" s="549">
        <v>0</v>
      </c>
      <c r="L25" s="550"/>
      <c r="M25" s="548"/>
      <c r="N25" s="548"/>
      <c r="O25" s="548"/>
      <c r="P25" s="548"/>
      <c r="Q25" s="548"/>
      <c r="R25" s="548"/>
      <c r="S25" s="548"/>
      <c r="T25" s="548"/>
      <c r="U25" s="549">
        <v>0</v>
      </c>
      <c r="V25" s="549"/>
      <c r="W25" s="549"/>
      <c r="X25" s="549"/>
      <c r="Y25" s="549"/>
      <c r="Z25" s="549"/>
      <c r="AA25" s="549"/>
      <c r="AB25" s="549"/>
      <c r="AC25" s="549"/>
      <c r="AD25" s="549">
        <v>0</v>
      </c>
      <c r="AE25" s="551"/>
      <c r="AF25" s="549">
        <v>0</v>
      </c>
    </row>
    <row r="26" spans="1:32" s="306" customFormat="1" ht="30.75" customHeight="1">
      <c r="A26" s="552" t="s">
        <v>715</v>
      </c>
      <c r="B26" s="547"/>
      <c r="C26" s="548"/>
      <c r="D26" s="548"/>
      <c r="E26" s="548"/>
      <c r="F26" s="548"/>
      <c r="G26" s="548"/>
      <c r="H26" s="548"/>
      <c r="I26" s="548"/>
      <c r="J26" s="548"/>
      <c r="K26" s="549">
        <v>0</v>
      </c>
      <c r="L26" s="550"/>
      <c r="M26" s="548"/>
      <c r="N26" s="548"/>
      <c r="O26" s="548"/>
      <c r="P26" s="548"/>
      <c r="Q26" s="548"/>
      <c r="R26" s="548"/>
      <c r="S26" s="548"/>
      <c r="T26" s="548"/>
      <c r="U26" s="549">
        <v>0</v>
      </c>
      <c r="V26" s="549"/>
      <c r="W26" s="549"/>
      <c r="X26" s="549"/>
      <c r="Y26" s="549"/>
      <c r="Z26" s="549"/>
      <c r="AA26" s="549"/>
      <c r="AB26" s="549"/>
      <c r="AC26" s="549"/>
      <c r="AD26" s="549">
        <v>0</v>
      </c>
      <c r="AE26" s="551"/>
      <c r="AF26" s="549">
        <v>0</v>
      </c>
    </row>
    <row r="27" spans="1:32" s="306" customFormat="1" ht="30.75" customHeight="1">
      <c r="A27" s="552" t="s">
        <v>716</v>
      </c>
      <c r="B27" s="547"/>
      <c r="C27" s="548"/>
      <c r="D27" s="548"/>
      <c r="E27" s="548"/>
      <c r="F27" s="548"/>
      <c r="G27" s="548"/>
      <c r="H27" s="548"/>
      <c r="I27" s="548"/>
      <c r="J27" s="548"/>
      <c r="K27" s="549">
        <v>0</v>
      </c>
      <c r="L27" s="550"/>
      <c r="M27" s="548"/>
      <c r="N27" s="548"/>
      <c r="O27" s="548"/>
      <c r="P27" s="548"/>
      <c r="Q27" s="548"/>
      <c r="R27" s="548"/>
      <c r="S27" s="548"/>
      <c r="T27" s="548"/>
      <c r="U27" s="549">
        <v>0</v>
      </c>
      <c r="V27" s="549"/>
      <c r="W27" s="549"/>
      <c r="X27" s="549"/>
      <c r="Y27" s="549"/>
      <c r="Z27" s="549"/>
      <c r="AA27" s="549"/>
      <c r="AB27" s="549"/>
      <c r="AC27" s="549"/>
      <c r="AD27" s="549">
        <v>0</v>
      </c>
      <c r="AE27" s="551"/>
      <c r="AF27" s="549">
        <v>0</v>
      </c>
    </row>
    <row r="28" spans="1:32" s="306" customFormat="1" ht="30.75" customHeight="1">
      <c r="A28" s="552" t="s">
        <v>717</v>
      </c>
      <c r="B28" s="547"/>
      <c r="C28" s="548"/>
      <c r="D28" s="548"/>
      <c r="E28" s="548"/>
      <c r="F28" s="548"/>
      <c r="G28" s="548"/>
      <c r="H28" s="548"/>
      <c r="I28" s="548"/>
      <c r="J28" s="548"/>
      <c r="K28" s="549">
        <v>0</v>
      </c>
      <c r="L28" s="550"/>
      <c r="M28" s="548"/>
      <c r="N28" s="548"/>
      <c r="O28" s="548"/>
      <c r="P28" s="548"/>
      <c r="Q28" s="548"/>
      <c r="R28" s="548"/>
      <c r="S28" s="548"/>
      <c r="T28" s="548"/>
      <c r="U28" s="549">
        <v>0</v>
      </c>
      <c r="V28" s="549"/>
      <c r="W28" s="549"/>
      <c r="X28" s="549"/>
      <c r="Y28" s="549"/>
      <c r="Z28" s="549"/>
      <c r="AA28" s="549"/>
      <c r="AB28" s="549"/>
      <c r="AC28" s="549"/>
      <c r="AD28" s="549">
        <v>0</v>
      </c>
      <c r="AE28" s="551"/>
      <c r="AF28" s="549">
        <v>0</v>
      </c>
    </row>
    <row r="29" spans="1:32" s="306" customFormat="1" ht="30.75" customHeight="1">
      <c r="A29" s="552" t="s">
        <v>718</v>
      </c>
      <c r="B29" s="547"/>
      <c r="C29" s="548"/>
      <c r="D29" s="548"/>
      <c r="E29" s="548"/>
      <c r="F29" s="548"/>
      <c r="G29" s="548"/>
      <c r="H29" s="548"/>
      <c r="I29" s="548"/>
      <c r="J29" s="548"/>
      <c r="K29" s="549">
        <v>0</v>
      </c>
      <c r="L29" s="550"/>
      <c r="M29" s="548"/>
      <c r="N29" s="548"/>
      <c r="O29" s="548"/>
      <c r="P29" s="548"/>
      <c r="Q29" s="548"/>
      <c r="R29" s="548"/>
      <c r="S29" s="548"/>
      <c r="T29" s="548"/>
      <c r="U29" s="549">
        <v>0</v>
      </c>
      <c r="V29" s="549"/>
      <c r="W29" s="549"/>
      <c r="X29" s="549"/>
      <c r="Y29" s="549"/>
      <c r="Z29" s="549"/>
      <c r="AA29" s="549"/>
      <c r="AB29" s="549"/>
      <c r="AC29" s="549"/>
      <c r="AD29" s="549">
        <v>0</v>
      </c>
      <c r="AE29" s="551"/>
      <c r="AF29" s="549">
        <v>0</v>
      </c>
    </row>
    <row r="30" spans="1:32" s="306" customFormat="1" ht="30.75" customHeight="1">
      <c r="A30" s="552" t="s">
        <v>719</v>
      </c>
      <c r="B30" s="547"/>
      <c r="C30" s="548"/>
      <c r="D30" s="548"/>
      <c r="E30" s="548"/>
      <c r="F30" s="548"/>
      <c r="G30" s="548"/>
      <c r="H30" s="548"/>
      <c r="I30" s="548"/>
      <c r="J30" s="548"/>
      <c r="K30" s="549">
        <v>0</v>
      </c>
      <c r="L30" s="550"/>
      <c r="M30" s="548"/>
      <c r="N30" s="548"/>
      <c r="O30" s="548"/>
      <c r="P30" s="548"/>
      <c r="Q30" s="548"/>
      <c r="R30" s="548"/>
      <c r="S30" s="548"/>
      <c r="T30" s="548"/>
      <c r="U30" s="549">
        <v>0</v>
      </c>
      <c r="V30" s="549"/>
      <c r="W30" s="549"/>
      <c r="X30" s="549"/>
      <c r="Y30" s="549"/>
      <c r="Z30" s="549"/>
      <c r="AA30" s="549"/>
      <c r="AB30" s="549"/>
      <c r="AC30" s="549"/>
      <c r="AD30" s="549">
        <v>0</v>
      </c>
      <c r="AE30" s="551"/>
      <c r="AF30" s="549">
        <v>0</v>
      </c>
    </row>
    <row r="31" spans="1:32" s="306" customFormat="1" ht="30.75" customHeight="1">
      <c r="A31" s="552" t="s">
        <v>720</v>
      </c>
      <c r="B31" s="547"/>
      <c r="C31" s="548"/>
      <c r="D31" s="548"/>
      <c r="E31" s="548"/>
      <c r="F31" s="548"/>
      <c r="G31" s="548"/>
      <c r="H31" s="548"/>
      <c r="I31" s="548"/>
      <c r="J31" s="548"/>
      <c r="K31" s="549">
        <v>0</v>
      </c>
      <c r="L31" s="550"/>
      <c r="M31" s="548"/>
      <c r="N31" s="548"/>
      <c r="O31" s="548"/>
      <c r="P31" s="548"/>
      <c r="Q31" s="548"/>
      <c r="R31" s="548"/>
      <c r="S31" s="548"/>
      <c r="T31" s="548"/>
      <c r="U31" s="549">
        <v>0</v>
      </c>
      <c r="V31" s="549"/>
      <c r="W31" s="549"/>
      <c r="X31" s="549"/>
      <c r="Y31" s="549"/>
      <c r="Z31" s="549"/>
      <c r="AA31" s="549"/>
      <c r="AB31" s="549"/>
      <c r="AC31" s="549"/>
      <c r="AD31" s="549">
        <v>0</v>
      </c>
      <c r="AE31" s="551"/>
      <c r="AF31" s="549">
        <v>0</v>
      </c>
    </row>
    <row r="32" spans="1:32" s="306" customFormat="1" ht="30.75" customHeight="1">
      <c r="A32" s="552" t="s">
        <v>721</v>
      </c>
      <c r="B32" s="547"/>
      <c r="C32" s="548"/>
      <c r="D32" s="548"/>
      <c r="E32" s="548"/>
      <c r="F32" s="548"/>
      <c r="G32" s="548"/>
      <c r="H32" s="548"/>
      <c r="I32" s="548"/>
      <c r="J32" s="548"/>
      <c r="K32" s="549">
        <v>0</v>
      </c>
      <c r="L32" s="550"/>
      <c r="M32" s="548"/>
      <c r="N32" s="548"/>
      <c r="O32" s="548"/>
      <c r="P32" s="548"/>
      <c r="Q32" s="548"/>
      <c r="R32" s="548"/>
      <c r="S32" s="548"/>
      <c r="T32" s="548"/>
      <c r="U32" s="549">
        <v>0</v>
      </c>
      <c r="V32" s="549"/>
      <c r="W32" s="549"/>
      <c r="X32" s="549"/>
      <c r="Y32" s="549"/>
      <c r="Z32" s="549"/>
      <c r="AA32" s="549"/>
      <c r="AB32" s="549"/>
      <c r="AC32" s="549"/>
      <c r="AD32" s="549">
        <v>0</v>
      </c>
      <c r="AE32" s="551"/>
      <c r="AF32" s="549">
        <v>0</v>
      </c>
    </row>
    <row r="33" spans="1:35" s="306" customFormat="1" ht="30.75" customHeight="1">
      <c r="A33" s="552" t="s">
        <v>722</v>
      </c>
      <c r="B33" s="547"/>
      <c r="C33" s="548"/>
      <c r="D33" s="548"/>
      <c r="E33" s="548"/>
      <c r="F33" s="548"/>
      <c r="G33" s="548"/>
      <c r="H33" s="548"/>
      <c r="I33" s="548"/>
      <c r="J33" s="548"/>
      <c r="K33" s="549">
        <v>0</v>
      </c>
      <c r="L33" s="550"/>
      <c r="M33" s="548"/>
      <c r="N33" s="548"/>
      <c r="O33" s="548"/>
      <c r="P33" s="548"/>
      <c r="Q33" s="548"/>
      <c r="R33" s="548"/>
      <c r="S33" s="548"/>
      <c r="T33" s="548"/>
      <c r="U33" s="549">
        <v>0</v>
      </c>
      <c r="V33" s="549"/>
      <c r="W33" s="549"/>
      <c r="X33" s="549"/>
      <c r="Y33" s="549"/>
      <c r="Z33" s="549"/>
      <c r="AA33" s="549"/>
      <c r="AB33" s="549"/>
      <c r="AC33" s="549"/>
      <c r="AD33" s="549">
        <v>0</v>
      </c>
      <c r="AE33" s="551"/>
      <c r="AF33" s="549">
        <v>0</v>
      </c>
    </row>
    <row r="34" spans="1:35" s="306" customFormat="1" ht="30.75" customHeight="1">
      <c r="A34" s="552" t="s">
        <v>723</v>
      </c>
      <c r="B34" s="547"/>
      <c r="C34" s="548"/>
      <c r="D34" s="548"/>
      <c r="E34" s="548"/>
      <c r="F34" s="548"/>
      <c r="G34" s="548"/>
      <c r="H34" s="548"/>
      <c r="I34" s="548"/>
      <c r="J34" s="548"/>
      <c r="K34" s="549">
        <v>0</v>
      </c>
      <c r="L34" s="550"/>
      <c r="M34" s="548"/>
      <c r="N34" s="548"/>
      <c r="O34" s="548"/>
      <c r="P34" s="548"/>
      <c r="Q34" s="548"/>
      <c r="R34" s="548"/>
      <c r="S34" s="548"/>
      <c r="T34" s="548"/>
      <c r="U34" s="549">
        <v>0</v>
      </c>
      <c r="V34" s="549"/>
      <c r="W34" s="549"/>
      <c r="X34" s="549"/>
      <c r="Y34" s="549"/>
      <c r="Z34" s="549"/>
      <c r="AA34" s="549"/>
      <c r="AB34" s="549"/>
      <c r="AC34" s="549"/>
      <c r="AD34" s="549">
        <v>0</v>
      </c>
      <c r="AE34" s="551"/>
      <c r="AF34" s="549">
        <v>0</v>
      </c>
    </row>
    <row r="35" spans="1:35" s="306" customFormat="1" ht="30.75" customHeight="1">
      <c r="A35" s="552" t="s">
        <v>724</v>
      </c>
      <c r="B35" s="547"/>
      <c r="C35" s="548"/>
      <c r="D35" s="548"/>
      <c r="E35" s="548"/>
      <c r="F35" s="548"/>
      <c r="G35" s="548"/>
      <c r="H35" s="548"/>
      <c r="I35" s="548"/>
      <c r="J35" s="548"/>
      <c r="K35" s="549">
        <v>0</v>
      </c>
      <c r="L35" s="550"/>
      <c r="M35" s="548"/>
      <c r="N35" s="548"/>
      <c r="O35" s="548"/>
      <c r="P35" s="548"/>
      <c r="Q35" s="548"/>
      <c r="R35" s="548"/>
      <c r="S35" s="548"/>
      <c r="T35" s="548"/>
      <c r="U35" s="549">
        <v>0</v>
      </c>
      <c r="V35" s="549"/>
      <c r="W35" s="549"/>
      <c r="X35" s="549"/>
      <c r="Y35" s="549"/>
      <c r="Z35" s="549"/>
      <c r="AA35" s="549"/>
      <c r="AB35" s="549"/>
      <c r="AC35" s="549"/>
      <c r="AD35" s="549">
        <v>0</v>
      </c>
      <c r="AE35" s="551"/>
      <c r="AF35" s="549">
        <v>0</v>
      </c>
    </row>
    <row r="36" spans="1:35" s="306" customFormat="1" ht="30.75" customHeight="1">
      <c r="A36" s="552" t="s">
        <v>725</v>
      </c>
      <c r="B36" s="547"/>
      <c r="C36" s="548"/>
      <c r="D36" s="548"/>
      <c r="E36" s="548"/>
      <c r="F36" s="548"/>
      <c r="G36" s="548"/>
      <c r="H36" s="548"/>
      <c r="I36" s="548"/>
      <c r="J36" s="548"/>
      <c r="K36" s="549">
        <v>0</v>
      </c>
      <c r="L36" s="550"/>
      <c r="M36" s="548"/>
      <c r="N36" s="548"/>
      <c r="O36" s="548"/>
      <c r="P36" s="548"/>
      <c r="Q36" s="548"/>
      <c r="R36" s="548"/>
      <c r="S36" s="548"/>
      <c r="T36" s="548"/>
      <c r="U36" s="549">
        <v>0</v>
      </c>
      <c r="V36" s="549"/>
      <c r="W36" s="549"/>
      <c r="X36" s="549"/>
      <c r="Y36" s="549"/>
      <c r="Z36" s="549"/>
      <c r="AA36" s="549"/>
      <c r="AB36" s="549"/>
      <c r="AC36" s="549"/>
      <c r="AD36" s="549">
        <v>0</v>
      </c>
      <c r="AE36" s="551"/>
      <c r="AF36" s="549">
        <v>0</v>
      </c>
      <c r="AI36" s="306" t="s">
        <v>1</v>
      </c>
    </row>
    <row r="37" spans="1:35" s="306" customFormat="1" ht="30.75" customHeight="1">
      <c r="A37" s="552" t="s">
        <v>726</v>
      </c>
      <c r="B37" s="547"/>
      <c r="C37" s="548"/>
      <c r="D37" s="548"/>
      <c r="E37" s="548"/>
      <c r="F37" s="548"/>
      <c r="G37" s="548"/>
      <c r="H37" s="548"/>
      <c r="I37" s="548"/>
      <c r="J37" s="548"/>
      <c r="K37" s="549">
        <v>0</v>
      </c>
      <c r="L37" s="550"/>
      <c r="M37" s="548"/>
      <c r="N37" s="548"/>
      <c r="O37" s="548"/>
      <c r="P37" s="548"/>
      <c r="Q37" s="548"/>
      <c r="R37" s="548"/>
      <c r="S37" s="548"/>
      <c r="T37" s="548"/>
      <c r="U37" s="549">
        <v>0</v>
      </c>
      <c r="V37" s="549"/>
      <c r="W37" s="549"/>
      <c r="X37" s="549"/>
      <c r="Y37" s="549"/>
      <c r="Z37" s="549"/>
      <c r="AA37" s="549"/>
      <c r="AB37" s="549"/>
      <c r="AC37" s="549"/>
      <c r="AD37" s="549">
        <v>0</v>
      </c>
      <c r="AE37" s="551"/>
      <c r="AF37" s="549">
        <v>0</v>
      </c>
    </row>
    <row r="38" spans="1:35" s="306" customFormat="1" ht="7.5" customHeight="1">
      <c r="A38" s="553"/>
      <c r="B38" s="553"/>
      <c r="C38" s="553"/>
      <c r="D38" s="553"/>
      <c r="E38" s="553"/>
      <c r="F38" s="553"/>
      <c r="G38" s="553"/>
      <c r="H38" s="553"/>
      <c r="I38" s="553"/>
      <c r="J38" s="553"/>
      <c r="K38" s="553"/>
      <c r="L38" s="553"/>
      <c r="M38" s="553"/>
      <c r="N38" s="553"/>
      <c r="O38" s="553"/>
      <c r="P38" s="553"/>
      <c r="Q38" s="553"/>
      <c r="R38" s="553"/>
      <c r="S38" s="553"/>
      <c r="T38" s="553"/>
      <c r="U38" s="553"/>
      <c r="V38" s="554"/>
      <c r="W38" s="553"/>
      <c r="X38" s="553"/>
      <c r="Y38" s="553"/>
      <c r="Z38" s="553"/>
      <c r="AA38" s="553"/>
      <c r="AB38" s="553"/>
      <c r="AC38" s="553"/>
      <c r="AD38" s="553"/>
      <c r="AE38" s="551"/>
      <c r="AF38" s="553"/>
    </row>
    <row r="39" spans="1:35" s="306" customFormat="1" ht="36.75" customHeight="1">
      <c r="A39" s="555" t="s">
        <v>83</v>
      </c>
      <c r="B39" s="553"/>
      <c r="C39" s="318">
        <v>0</v>
      </c>
      <c r="D39" s="318">
        <v>0</v>
      </c>
      <c r="E39" s="318">
        <v>0</v>
      </c>
      <c r="F39" s="318">
        <v>0</v>
      </c>
      <c r="G39" s="318">
        <v>0</v>
      </c>
      <c r="H39" s="318">
        <v>0</v>
      </c>
      <c r="I39" s="318">
        <v>24</v>
      </c>
      <c r="J39" s="318">
        <v>0</v>
      </c>
      <c r="K39" s="318">
        <v>24</v>
      </c>
      <c r="L39" s="556"/>
      <c r="M39" s="318">
        <v>0</v>
      </c>
      <c r="N39" s="318">
        <v>0</v>
      </c>
      <c r="O39" s="318">
        <v>0</v>
      </c>
      <c r="P39" s="318">
        <v>0</v>
      </c>
      <c r="Q39" s="318">
        <v>0</v>
      </c>
      <c r="R39" s="318">
        <v>0</v>
      </c>
      <c r="S39" s="318">
        <v>1</v>
      </c>
      <c r="T39" s="318">
        <v>0</v>
      </c>
      <c r="U39" s="318">
        <v>1</v>
      </c>
      <c r="V39" s="318">
        <v>0</v>
      </c>
      <c r="W39" s="318">
        <v>0</v>
      </c>
      <c r="X39" s="318">
        <v>0</v>
      </c>
      <c r="Y39" s="318">
        <v>0</v>
      </c>
      <c r="Z39" s="318">
        <v>0</v>
      </c>
      <c r="AA39" s="318">
        <v>0</v>
      </c>
      <c r="AB39" s="318">
        <v>0</v>
      </c>
      <c r="AC39" s="318">
        <v>0</v>
      </c>
      <c r="AD39" s="318">
        <v>0</v>
      </c>
      <c r="AE39" s="551"/>
      <c r="AF39" s="318">
        <v>25</v>
      </c>
    </row>
    <row r="40" spans="1:35" s="306" customFormat="1" ht="9" customHeight="1">
      <c r="V40" s="557"/>
    </row>
    <row r="41" spans="1:35" s="306" customFormat="1" ht="14.25" customHeight="1">
      <c r="V41" s="557"/>
    </row>
    <row r="42" spans="1:35" s="306" customFormat="1" ht="15.75" customHeight="1">
      <c r="A42" s="558" t="s">
        <v>639</v>
      </c>
    </row>
    <row r="43" spans="1:35" s="306" customFormat="1" ht="15.75" customHeight="1">
      <c r="A43" s="558" t="s">
        <v>727</v>
      </c>
    </row>
    <row r="44" spans="1:35" s="306" customFormat="1" ht="15.75" customHeight="1">
      <c r="A44" s="558" t="s">
        <v>640</v>
      </c>
    </row>
    <row r="45" spans="1:35" s="306" customFormat="1" ht="15.75" customHeight="1">
      <c r="A45" s="558" t="s">
        <v>95</v>
      </c>
    </row>
    <row r="46" spans="1:35" s="306" customFormat="1" ht="15.75" customHeight="1">
      <c r="A46" s="558" t="s">
        <v>96</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74803149606299213" bottom="0.35433070866141736" header="0" footer="0.31496062992125984"/>
  <pageSetup scale="37" firstPageNumber="59" fitToWidth="0" fitToHeight="0"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FAFF2-3953-4010-82CF-6C8106429F43}">
  <sheetPr>
    <tabColor theme="0" tint="-0.14999847407452621"/>
  </sheetPr>
  <dimension ref="A1:V81"/>
  <sheetViews>
    <sheetView zoomScale="70" zoomScaleNormal="70" zoomScaleSheetLayoutView="70" workbookViewId="0">
      <selection activeCell="U23" sqref="U23"/>
    </sheetView>
  </sheetViews>
  <sheetFormatPr baseColWidth="10" defaultRowHeight="12.75"/>
  <cols>
    <col min="1" max="1" width="18" style="345" customWidth="1"/>
    <col min="2" max="4" width="11" style="345" customWidth="1"/>
    <col min="5" max="5" width="9.5703125" style="306" customWidth="1"/>
    <col min="6" max="6" width="13.42578125" style="306" customWidth="1"/>
    <col min="7" max="7" width="14.85546875" style="306" customWidth="1"/>
    <col min="8" max="8" width="18.7109375" style="306" customWidth="1"/>
    <col min="9" max="9" width="18.85546875" style="324" customWidth="1"/>
    <col min="10" max="10" width="34.42578125" style="324" customWidth="1"/>
    <col min="11" max="11" width="18.85546875" style="324" customWidth="1"/>
    <col min="12" max="12" width="8" style="306" customWidth="1"/>
    <col min="13" max="13" width="12.140625" style="306" customWidth="1"/>
    <col min="14" max="15" width="8.28515625" style="306" customWidth="1"/>
    <col min="16" max="16" width="14" style="306" customWidth="1"/>
    <col min="17" max="17" width="9" style="306" customWidth="1"/>
    <col min="18" max="18" width="9.5703125" style="306" customWidth="1"/>
    <col min="19" max="19" width="10.5703125" style="306" customWidth="1"/>
    <col min="20" max="20" width="0" style="306" hidden="1" customWidth="1"/>
    <col min="21" max="21" width="11.42578125" style="306" hidden="1" customWidth="1"/>
    <col min="22" max="22" width="2.5703125" style="306" customWidth="1"/>
    <col min="23" max="16384" width="11.42578125" style="306"/>
  </cols>
  <sheetData>
    <row r="1" spans="1:22" ht="6.75" customHeight="1">
      <c r="A1" s="323" t="s">
        <v>62</v>
      </c>
      <c r="B1" s="323"/>
      <c r="C1" s="323"/>
      <c r="D1" s="323"/>
      <c r="E1" s="305"/>
    </row>
    <row r="2" spans="1:22" ht="57.75" customHeight="1">
      <c r="A2" s="616" t="s">
        <v>645</v>
      </c>
      <c r="B2" s="616"/>
      <c r="C2" s="616"/>
      <c r="D2" s="616"/>
      <c r="E2" s="616"/>
      <c r="F2" s="616"/>
      <c r="G2" s="616"/>
      <c r="H2" s="616"/>
      <c r="I2" s="616"/>
      <c r="J2" s="616"/>
      <c r="K2" s="616"/>
      <c r="L2" s="616"/>
      <c r="M2" s="616"/>
      <c r="N2" s="616"/>
      <c r="O2" s="616"/>
      <c r="P2" s="616"/>
      <c r="Q2" s="616"/>
      <c r="R2" s="616"/>
      <c r="S2" s="616"/>
      <c r="T2" s="616"/>
      <c r="U2" s="616"/>
      <c r="V2" s="616"/>
    </row>
    <row r="3" spans="1:22" ht="36" customHeight="1">
      <c r="A3" s="617" t="s">
        <v>89</v>
      </c>
      <c r="B3" s="617"/>
      <c r="C3" s="617"/>
      <c r="D3" s="617"/>
      <c r="E3" s="617"/>
      <c r="F3" s="617"/>
      <c r="G3" s="617"/>
      <c r="H3" s="617"/>
      <c r="I3" s="617"/>
      <c r="J3" s="617"/>
      <c r="K3" s="617"/>
      <c r="L3" s="617"/>
      <c r="M3" s="617"/>
      <c r="N3" s="617"/>
      <c r="O3" s="617"/>
      <c r="P3" s="617"/>
      <c r="Q3" s="617"/>
      <c r="R3" s="617"/>
      <c r="S3" s="617"/>
      <c r="T3" s="617"/>
      <c r="U3" s="617"/>
      <c r="V3" s="617"/>
    </row>
    <row r="4" spans="1:22" ht="129.75" customHeight="1">
      <c r="A4" s="307"/>
      <c r="B4" s="305"/>
      <c r="C4" s="305"/>
      <c r="D4" s="305"/>
      <c r="E4" s="305"/>
      <c r="F4" s="325"/>
      <c r="G4" s="325"/>
      <c r="H4" s="325"/>
      <c r="I4" s="326"/>
      <c r="J4" s="326"/>
      <c r="K4" s="326"/>
      <c r="L4" s="327"/>
      <c r="M4" s="327"/>
      <c r="N4" s="327"/>
      <c r="O4" s="327"/>
      <c r="P4" s="327"/>
      <c r="Q4" s="327"/>
      <c r="R4" s="327"/>
      <c r="S4" s="327"/>
      <c r="T4" s="327"/>
      <c r="U4" s="327"/>
      <c r="V4" s="327"/>
    </row>
    <row r="5" spans="1:22" ht="38.25">
      <c r="A5" s="328" t="s">
        <v>100</v>
      </c>
      <c r="B5" s="328" t="s">
        <v>643</v>
      </c>
      <c r="C5" s="328" t="s">
        <v>644</v>
      </c>
      <c r="D5" s="308"/>
      <c r="E5" s="308"/>
      <c r="F5" s="325"/>
      <c r="G5" s="325"/>
      <c r="H5" s="325"/>
      <c r="I5" s="326"/>
      <c r="J5" s="326"/>
      <c r="K5" s="326"/>
      <c r="L5" s="327"/>
      <c r="M5" s="327"/>
      <c r="N5" s="327"/>
      <c r="O5" s="327"/>
      <c r="P5" s="327"/>
      <c r="Q5" s="327"/>
      <c r="R5" s="327"/>
      <c r="S5" s="327"/>
      <c r="T5" s="327"/>
      <c r="U5" s="327"/>
      <c r="V5" s="327"/>
    </row>
    <row r="6" spans="1:22" ht="6.75" customHeight="1">
      <c r="A6" s="329"/>
      <c r="B6" s="329"/>
      <c r="C6" s="329"/>
      <c r="D6" s="307"/>
      <c r="E6" s="307"/>
      <c r="F6" s="325"/>
      <c r="G6" s="325"/>
      <c r="H6" s="325"/>
      <c r="I6" s="326"/>
      <c r="J6" s="326"/>
      <c r="K6" s="326"/>
      <c r="L6" s="327"/>
      <c r="M6" s="327"/>
      <c r="N6" s="327"/>
      <c r="O6" s="327"/>
      <c r="P6" s="327"/>
      <c r="Q6" s="327"/>
      <c r="R6" s="327"/>
      <c r="S6" s="327"/>
      <c r="T6" s="327"/>
      <c r="U6" s="327"/>
      <c r="V6" s="327"/>
    </row>
    <row r="7" spans="1:22" ht="6.75" customHeight="1">
      <c r="A7" s="328" t="s">
        <v>108</v>
      </c>
      <c r="B7" s="330">
        <v>264</v>
      </c>
      <c r="C7" s="330">
        <v>-233</v>
      </c>
      <c r="D7" s="313"/>
      <c r="E7" s="331"/>
      <c r="F7" s="325"/>
      <c r="G7" s="325"/>
      <c r="H7" s="325"/>
      <c r="I7" s="326"/>
      <c r="J7" s="326"/>
      <c r="K7" s="326"/>
      <c r="L7" s="327"/>
      <c r="M7" s="327"/>
      <c r="N7" s="327"/>
      <c r="O7" s="327"/>
      <c r="P7" s="327"/>
      <c r="Q7" s="327"/>
      <c r="R7" s="327"/>
      <c r="S7" s="327"/>
      <c r="T7" s="327"/>
      <c r="U7" s="327"/>
      <c r="V7" s="327"/>
    </row>
    <row r="8" spans="1:22" ht="6.75" customHeight="1">
      <c r="A8" s="328" t="s">
        <v>109</v>
      </c>
      <c r="B8" s="330">
        <v>2186</v>
      </c>
      <c r="C8" s="330">
        <v>-2104</v>
      </c>
      <c r="D8" s="313"/>
      <c r="E8" s="331"/>
      <c r="F8" s="325"/>
      <c r="G8" s="325"/>
      <c r="H8" s="325"/>
      <c r="I8" s="326"/>
      <c r="J8" s="326"/>
      <c r="K8" s="326"/>
      <c r="L8" s="327"/>
      <c r="M8" s="327"/>
      <c r="N8" s="327"/>
      <c r="O8" s="327"/>
      <c r="P8" s="327"/>
      <c r="Q8" s="327"/>
      <c r="R8" s="327"/>
      <c r="S8" s="327"/>
      <c r="T8" s="327"/>
      <c r="U8" s="327"/>
      <c r="V8" s="327"/>
    </row>
    <row r="9" spans="1:22" ht="6.75" customHeight="1">
      <c r="A9" s="328" t="s">
        <v>110</v>
      </c>
      <c r="B9" s="330">
        <v>36</v>
      </c>
      <c r="C9" s="330">
        <v>-30</v>
      </c>
      <c r="D9" s="313"/>
      <c r="E9" s="331"/>
      <c r="F9" s="325"/>
      <c r="G9" s="325"/>
      <c r="H9" s="325"/>
      <c r="I9" s="326"/>
      <c r="J9" s="326"/>
      <c r="K9" s="326"/>
      <c r="L9" s="327"/>
      <c r="M9" s="327"/>
      <c r="N9" s="327"/>
      <c r="O9" s="327"/>
      <c r="P9" s="327"/>
      <c r="Q9" s="327"/>
      <c r="R9" s="327"/>
      <c r="S9" s="327"/>
      <c r="T9" s="327"/>
      <c r="U9" s="327"/>
      <c r="V9" s="327"/>
    </row>
    <row r="10" spans="1:22" ht="6.75" customHeight="1">
      <c r="A10" s="328" t="s">
        <v>111</v>
      </c>
      <c r="B10" s="330">
        <v>18</v>
      </c>
      <c r="C10" s="330">
        <v>-38</v>
      </c>
      <c r="D10" s="313"/>
      <c r="E10" s="331"/>
      <c r="F10" s="325"/>
      <c r="G10" s="325"/>
      <c r="H10" s="325"/>
      <c r="I10" s="326"/>
      <c r="J10" s="326"/>
      <c r="K10" s="326"/>
      <c r="L10" s="327"/>
      <c r="M10" s="327"/>
      <c r="N10" s="327"/>
      <c r="O10" s="327"/>
      <c r="P10" s="327"/>
      <c r="Q10" s="327"/>
      <c r="R10" s="327"/>
      <c r="S10" s="327"/>
      <c r="T10" s="327"/>
      <c r="U10" s="327"/>
      <c r="V10" s="327"/>
    </row>
    <row r="11" spans="1:22" ht="6.75" customHeight="1">
      <c r="A11" s="328" t="s">
        <v>114</v>
      </c>
      <c r="B11" s="330">
        <v>242</v>
      </c>
      <c r="C11" s="330">
        <v>-196</v>
      </c>
      <c r="D11" s="313"/>
      <c r="E11" s="331"/>
      <c r="F11" s="325"/>
      <c r="G11" s="325"/>
      <c r="H11" s="325"/>
      <c r="I11" s="326"/>
      <c r="J11" s="326"/>
      <c r="K11" s="326"/>
      <c r="L11" s="327"/>
      <c r="M11" s="327"/>
      <c r="N11" s="327"/>
      <c r="O11" s="327"/>
      <c r="P11" s="327"/>
      <c r="Q11" s="327"/>
      <c r="R11" s="327"/>
      <c r="S11" s="327"/>
      <c r="T11" s="327"/>
      <c r="U11" s="327"/>
      <c r="V11" s="327"/>
    </row>
    <row r="12" spans="1:22" ht="6.75" customHeight="1">
      <c r="A12" s="328" t="s">
        <v>115</v>
      </c>
      <c r="B12" s="330">
        <v>743</v>
      </c>
      <c r="C12" s="330">
        <v>-692</v>
      </c>
      <c r="D12" s="313"/>
      <c r="E12" s="331"/>
      <c r="F12" s="325"/>
      <c r="G12" s="325"/>
      <c r="H12" s="325"/>
      <c r="I12" s="326"/>
      <c r="J12" s="326"/>
      <c r="K12" s="326"/>
      <c r="L12" s="327"/>
      <c r="M12" s="327"/>
      <c r="N12" s="327"/>
      <c r="O12" s="327"/>
      <c r="P12" s="327"/>
      <c r="Q12" s="327"/>
      <c r="R12" s="327"/>
      <c r="S12" s="327"/>
      <c r="T12" s="327"/>
      <c r="U12" s="327"/>
      <c r="V12" s="327"/>
    </row>
    <row r="13" spans="1:22" ht="6.75" customHeight="1">
      <c r="A13" s="328" t="s">
        <v>116</v>
      </c>
      <c r="B13" s="330">
        <v>812</v>
      </c>
      <c r="C13" s="330">
        <v>-727</v>
      </c>
      <c r="D13" s="313"/>
      <c r="E13" s="331"/>
      <c r="F13" s="325"/>
      <c r="G13" s="325"/>
      <c r="H13" s="325"/>
      <c r="I13" s="326"/>
      <c r="J13" s="326"/>
      <c r="K13" s="326"/>
      <c r="L13" s="327"/>
      <c r="M13" s="327"/>
      <c r="N13" s="327"/>
      <c r="O13" s="327"/>
      <c r="P13" s="327"/>
      <c r="Q13" s="327"/>
      <c r="R13" s="327"/>
      <c r="S13" s="327"/>
      <c r="T13" s="327"/>
      <c r="U13" s="327"/>
      <c r="V13" s="327"/>
    </row>
    <row r="14" spans="1:22" ht="6.75" customHeight="1">
      <c r="A14" s="328" t="s">
        <v>112</v>
      </c>
      <c r="B14" s="330">
        <v>844</v>
      </c>
      <c r="C14" s="330">
        <v>-774</v>
      </c>
      <c r="D14" s="313"/>
      <c r="E14" s="331"/>
      <c r="F14" s="325"/>
      <c r="G14" s="325"/>
      <c r="H14" s="325"/>
      <c r="I14" s="326"/>
      <c r="J14" s="326"/>
      <c r="K14" s="326"/>
      <c r="L14" s="327"/>
      <c r="M14" s="327"/>
      <c r="N14" s="327"/>
      <c r="O14" s="327"/>
      <c r="P14" s="327"/>
      <c r="Q14" s="327"/>
      <c r="R14" s="327"/>
      <c r="S14" s="327"/>
      <c r="T14" s="327"/>
      <c r="U14" s="327"/>
      <c r="V14" s="327"/>
    </row>
    <row r="15" spans="1:22" ht="6.75" customHeight="1">
      <c r="A15" s="328" t="s">
        <v>113</v>
      </c>
      <c r="B15" s="330">
        <v>104</v>
      </c>
      <c r="C15" s="330">
        <v>-92</v>
      </c>
      <c r="D15" s="313"/>
      <c r="E15" s="331"/>
      <c r="F15" s="325"/>
      <c r="G15" s="325"/>
      <c r="H15" s="325"/>
      <c r="I15" s="326"/>
      <c r="J15" s="326"/>
      <c r="K15" s="326"/>
      <c r="L15" s="327"/>
      <c r="M15" s="327"/>
      <c r="N15" s="327"/>
      <c r="O15" s="327"/>
      <c r="P15" s="327"/>
      <c r="Q15" s="327"/>
      <c r="R15" s="327"/>
      <c r="S15" s="327"/>
      <c r="T15" s="327"/>
      <c r="U15" s="327"/>
      <c r="V15" s="327"/>
    </row>
    <row r="16" spans="1:22" ht="6.75" customHeight="1">
      <c r="A16" s="328" t="s">
        <v>117</v>
      </c>
      <c r="B16" s="330">
        <v>188</v>
      </c>
      <c r="C16" s="330">
        <v>-152</v>
      </c>
      <c r="D16" s="313"/>
      <c r="E16" s="331"/>
      <c r="F16" s="325"/>
      <c r="G16" s="325"/>
      <c r="H16" s="325"/>
      <c r="I16" s="326"/>
      <c r="J16" s="326"/>
      <c r="K16" s="326"/>
      <c r="L16" s="327"/>
      <c r="M16" s="327"/>
      <c r="N16" s="327"/>
      <c r="O16" s="327"/>
      <c r="P16" s="327"/>
      <c r="Q16" s="327"/>
      <c r="R16" s="327"/>
      <c r="S16" s="327"/>
      <c r="T16" s="327"/>
      <c r="U16" s="327"/>
      <c r="V16" s="327"/>
    </row>
    <row r="17" spans="1:22" ht="6.75" customHeight="1">
      <c r="A17" s="328" t="s">
        <v>122</v>
      </c>
      <c r="B17" s="330">
        <v>1230</v>
      </c>
      <c r="C17" s="330">
        <v>-988</v>
      </c>
      <c r="D17" s="313"/>
      <c r="E17" s="331"/>
      <c r="F17" s="325"/>
      <c r="G17" s="325"/>
      <c r="H17" s="325"/>
      <c r="I17" s="326"/>
      <c r="J17" s="326"/>
      <c r="K17" s="326"/>
      <c r="L17" s="327"/>
      <c r="M17" s="327"/>
      <c r="N17" s="327"/>
      <c r="O17" s="327"/>
      <c r="P17" s="327"/>
      <c r="Q17" s="327"/>
      <c r="R17" s="327"/>
      <c r="S17" s="327"/>
      <c r="T17" s="327"/>
      <c r="U17" s="327"/>
      <c r="V17" s="327"/>
    </row>
    <row r="18" spans="1:22" ht="6.75" customHeight="1">
      <c r="A18" s="328" t="s">
        <v>118</v>
      </c>
      <c r="B18" s="330">
        <v>735</v>
      </c>
      <c r="C18" s="330">
        <v>-793</v>
      </c>
      <c r="D18" s="313"/>
      <c r="E18" s="331"/>
      <c r="F18" s="325"/>
      <c r="G18" s="325"/>
      <c r="H18" s="325"/>
      <c r="I18" s="326"/>
      <c r="J18" s="326"/>
      <c r="K18" s="326"/>
      <c r="L18" s="327"/>
      <c r="M18" s="327"/>
      <c r="N18" s="327"/>
      <c r="O18" s="327"/>
      <c r="P18" s="327"/>
      <c r="Q18" s="327"/>
      <c r="R18" s="327"/>
      <c r="S18" s="327"/>
      <c r="T18" s="327"/>
      <c r="U18" s="327"/>
      <c r="V18" s="327"/>
    </row>
    <row r="19" spans="1:22" ht="6.75" customHeight="1">
      <c r="A19" s="328" t="s">
        <v>119</v>
      </c>
      <c r="B19" s="330">
        <v>107</v>
      </c>
      <c r="C19" s="330">
        <v>-115</v>
      </c>
      <c r="D19" s="313"/>
      <c r="E19" s="331"/>
      <c r="F19" s="325"/>
      <c r="G19" s="325"/>
      <c r="H19" s="325"/>
      <c r="I19" s="326"/>
      <c r="J19" s="326"/>
      <c r="K19" s="326"/>
      <c r="L19" s="327"/>
      <c r="M19" s="327"/>
      <c r="N19" s="327"/>
      <c r="O19" s="327"/>
      <c r="P19" s="327"/>
      <c r="Q19" s="327"/>
      <c r="R19" s="327"/>
      <c r="S19" s="327"/>
      <c r="T19" s="327"/>
      <c r="U19" s="327"/>
      <c r="V19" s="327"/>
    </row>
    <row r="20" spans="1:22" ht="6.75" customHeight="1">
      <c r="A20" s="328" t="s">
        <v>120</v>
      </c>
      <c r="B20" s="330">
        <v>265</v>
      </c>
      <c r="C20" s="330">
        <v>-224</v>
      </c>
      <c r="D20" s="313"/>
      <c r="E20" s="331"/>
      <c r="F20" s="325"/>
      <c r="G20" s="325"/>
      <c r="H20" s="325"/>
      <c r="I20" s="326"/>
      <c r="J20" s="326"/>
      <c r="K20" s="326"/>
      <c r="L20" s="327"/>
      <c r="M20" s="327"/>
      <c r="N20" s="327"/>
      <c r="O20" s="327"/>
      <c r="P20" s="327"/>
      <c r="Q20" s="327"/>
      <c r="R20" s="327"/>
      <c r="S20" s="327"/>
      <c r="T20" s="327"/>
      <c r="U20" s="327"/>
      <c r="V20" s="327"/>
    </row>
    <row r="21" spans="1:22" ht="6.75" customHeight="1">
      <c r="A21" s="328" t="s">
        <v>121</v>
      </c>
      <c r="B21" s="330">
        <v>378</v>
      </c>
      <c r="C21" s="330">
        <v>-450</v>
      </c>
      <c r="D21" s="313"/>
      <c r="E21" s="331"/>
      <c r="F21" s="325"/>
      <c r="G21" s="325"/>
      <c r="H21" s="325"/>
      <c r="I21" s="326"/>
      <c r="J21" s="326"/>
      <c r="K21" s="326"/>
      <c r="L21" s="327"/>
      <c r="M21" s="327"/>
      <c r="N21" s="327"/>
      <c r="O21" s="327"/>
      <c r="P21" s="327"/>
      <c r="Q21" s="327"/>
      <c r="R21" s="327"/>
      <c r="S21" s="327"/>
      <c r="T21" s="327"/>
      <c r="U21" s="327"/>
      <c r="V21" s="327"/>
    </row>
    <row r="22" spans="1:22" ht="6.75" customHeight="1">
      <c r="A22" s="328" t="s">
        <v>123</v>
      </c>
      <c r="B22" s="330">
        <v>191</v>
      </c>
      <c r="C22" s="330">
        <v>-187</v>
      </c>
      <c r="D22" s="313"/>
      <c r="E22" s="331"/>
      <c r="F22" s="325"/>
      <c r="G22" s="325"/>
      <c r="H22" s="325"/>
      <c r="I22" s="326"/>
      <c r="J22" s="326"/>
      <c r="K22" s="326"/>
      <c r="L22" s="327"/>
      <c r="M22" s="327"/>
      <c r="N22" s="327"/>
      <c r="O22" s="327"/>
      <c r="P22" s="327"/>
      <c r="Q22" s="327"/>
      <c r="R22" s="327"/>
      <c r="S22" s="327"/>
      <c r="T22" s="327"/>
      <c r="U22" s="327"/>
      <c r="V22" s="327"/>
    </row>
    <row r="23" spans="1:22" ht="6.75" customHeight="1">
      <c r="A23" s="328" t="s">
        <v>124</v>
      </c>
      <c r="B23" s="330">
        <v>85</v>
      </c>
      <c r="C23" s="330">
        <v>-81</v>
      </c>
      <c r="D23" s="313"/>
      <c r="E23" s="331"/>
      <c r="F23" s="325"/>
      <c r="G23" s="325"/>
      <c r="H23" s="325"/>
      <c r="I23" s="326"/>
      <c r="J23" s="326"/>
      <c r="K23" s="326"/>
      <c r="L23" s="327"/>
      <c r="M23" s="327"/>
      <c r="N23" s="327"/>
      <c r="O23" s="327"/>
      <c r="P23" s="327"/>
      <c r="Q23" s="327"/>
      <c r="R23" s="327"/>
      <c r="S23" s="327"/>
      <c r="T23" s="327"/>
      <c r="U23" s="327"/>
      <c r="V23" s="327"/>
    </row>
    <row r="24" spans="1:22" ht="6.75" customHeight="1">
      <c r="A24" s="328" t="s">
        <v>125</v>
      </c>
      <c r="B24" s="330">
        <v>357</v>
      </c>
      <c r="C24" s="330">
        <v>-321</v>
      </c>
      <c r="D24" s="313"/>
      <c r="E24" s="331"/>
      <c r="F24" s="325"/>
      <c r="G24" s="325"/>
      <c r="H24" s="325"/>
      <c r="I24" s="326"/>
      <c r="J24" s="326"/>
      <c r="K24" s="326"/>
      <c r="L24" s="327"/>
      <c r="M24" s="327"/>
      <c r="N24" s="327"/>
      <c r="O24" s="327"/>
      <c r="P24" s="327"/>
      <c r="Q24" s="327"/>
      <c r="R24" s="327"/>
      <c r="S24" s="327"/>
      <c r="T24" s="327"/>
      <c r="U24" s="327"/>
      <c r="V24" s="327"/>
    </row>
    <row r="25" spans="1:22" ht="6.75" customHeight="1">
      <c r="A25" s="328" t="s">
        <v>126</v>
      </c>
      <c r="B25" s="330">
        <v>913</v>
      </c>
      <c r="C25" s="330">
        <v>-803</v>
      </c>
      <c r="D25" s="313"/>
      <c r="E25" s="331"/>
      <c r="F25" s="325"/>
      <c r="G25" s="325"/>
      <c r="H25" s="325"/>
      <c r="I25" s="326"/>
      <c r="J25" s="326"/>
      <c r="K25" s="326"/>
      <c r="L25" s="327"/>
      <c r="M25" s="327"/>
      <c r="N25" s="327"/>
      <c r="O25" s="327"/>
      <c r="P25" s="327"/>
      <c r="Q25" s="327"/>
      <c r="R25" s="327"/>
      <c r="S25" s="327"/>
      <c r="T25" s="327"/>
      <c r="U25" s="327"/>
      <c r="V25" s="327"/>
    </row>
    <row r="26" spans="1:22" ht="6.75" customHeight="1">
      <c r="A26" s="328" t="s">
        <v>127</v>
      </c>
      <c r="B26" s="330">
        <v>73</v>
      </c>
      <c r="C26" s="330">
        <v>-58</v>
      </c>
      <c r="D26" s="313"/>
      <c r="E26" s="331"/>
      <c r="F26" s="325"/>
      <c r="G26" s="325"/>
      <c r="H26" s="325"/>
      <c r="I26" s="326"/>
      <c r="J26" s="326"/>
      <c r="K26" s="326"/>
      <c r="L26" s="327"/>
      <c r="M26" s="327"/>
      <c r="N26" s="327"/>
      <c r="O26" s="327"/>
      <c r="P26" s="327"/>
      <c r="Q26" s="327"/>
      <c r="R26" s="327"/>
      <c r="S26" s="327"/>
      <c r="T26" s="327"/>
      <c r="U26" s="327"/>
      <c r="V26" s="327"/>
    </row>
    <row r="27" spans="1:22" ht="6.75" customHeight="1">
      <c r="A27" s="328" t="s">
        <v>128</v>
      </c>
      <c r="B27" s="330">
        <v>340</v>
      </c>
      <c r="C27" s="330">
        <v>-377</v>
      </c>
      <c r="D27" s="313"/>
      <c r="E27" s="331"/>
      <c r="F27" s="325"/>
      <c r="G27" s="325"/>
      <c r="H27" s="325"/>
      <c r="I27" s="326"/>
      <c r="J27" s="326"/>
      <c r="K27" s="326"/>
      <c r="L27" s="327"/>
      <c r="M27" s="327"/>
      <c r="N27" s="327"/>
      <c r="O27" s="327"/>
      <c r="P27" s="327"/>
      <c r="Q27" s="327"/>
      <c r="R27" s="327"/>
      <c r="S27" s="327"/>
      <c r="T27" s="327"/>
      <c r="U27" s="327"/>
      <c r="V27" s="327"/>
    </row>
    <row r="28" spans="1:22" ht="6.75" customHeight="1">
      <c r="A28" s="328" t="s">
        <v>129</v>
      </c>
      <c r="B28" s="330">
        <v>260</v>
      </c>
      <c r="C28" s="330">
        <v>-210</v>
      </c>
      <c r="D28" s="313"/>
      <c r="E28" s="331"/>
      <c r="F28" s="325"/>
      <c r="G28" s="325"/>
      <c r="H28" s="325"/>
      <c r="I28" s="326"/>
      <c r="J28" s="326"/>
      <c r="K28" s="326"/>
      <c r="L28" s="327"/>
      <c r="M28" s="327"/>
      <c r="N28" s="327"/>
      <c r="O28" s="327"/>
      <c r="P28" s="327"/>
      <c r="Q28" s="327"/>
      <c r="R28" s="327"/>
      <c r="S28" s="327"/>
      <c r="T28" s="327"/>
      <c r="U28" s="327"/>
      <c r="V28" s="327"/>
    </row>
    <row r="29" spans="1:22" ht="6.75" customHeight="1">
      <c r="A29" s="328" t="s">
        <v>130</v>
      </c>
      <c r="B29" s="330">
        <v>283</v>
      </c>
      <c r="C29" s="330">
        <v>-216</v>
      </c>
      <c r="D29" s="313"/>
      <c r="E29" s="331"/>
      <c r="F29" s="325"/>
      <c r="G29" s="325"/>
      <c r="H29" s="325"/>
      <c r="I29" s="326"/>
      <c r="J29" s="326"/>
      <c r="K29" s="326"/>
      <c r="L29" s="327"/>
      <c r="M29" s="327"/>
      <c r="N29" s="327"/>
      <c r="O29" s="327"/>
      <c r="P29" s="327"/>
      <c r="Q29" s="327"/>
      <c r="R29" s="327"/>
      <c r="S29" s="327"/>
      <c r="T29" s="327"/>
      <c r="U29" s="327"/>
      <c r="V29" s="327"/>
    </row>
    <row r="30" spans="1:22" ht="6.75" customHeight="1">
      <c r="A30" s="328" t="s">
        <v>131</v>
      </c>
      <c r="B30" s="330">
        <v>195</v>
      </c>
      <c r="C30" s="330">
        <v>-187</v>
      </c>
      <c r="D30" s="313"/>
      <c r="E30" s="331"/>
      <c r="F30" s="325"/>
      <c r="G30" s="325"/>
      <c r="H30" s="325"/>
      <c r="I30" s="326"/>
      <c r="J30" s="326"/>
      <c r="K30" s="326"/>
      <c r="L30" s="327"/>
      <c r="M30" s="327"/>
      <c r="N30" s="327"/>
      <c r="O30" s="327"/>
      <c r="P30" s="327"/>
      <c r="Q30" s="327"/>
      <c r="R30" s="327"/>
      <c r="S30" s="327"/>
      <c r="T30" s="327"/>
      <c r="U30" s="327"/>
      <c r="V30" s="327"/>
    </row>
    <row r="31" spans="1:22" ht="6.75" customHeight="1">
      <c r="A31" s="328" t="s">
        <v>132</v>
      </c>
      <c r="B31" s="330">
        <v>145</v>
      </c>
      <c r="C31" s="330">
        <v>-153</v>
      </c>
      <c r="D31" s="313"/>
      <c r="E31" s="331"/>
      <c r="F31" s="325"/>
      <c r="G31" s="325"/>
      <c r="H31" s="325"/>
      <c r="I31" s="326"/>
      <c r="J31" s="326"/>
      <c r="K31" s="326"/>
      <c r="L31" s="327"/>
      <c r="M31" s="327"/>
      <c r="N31" s="327"/>
      <c r="O31" s="327"/>
      <c r="P31" s="327"/>
      <c r="Q31" s="327"/>
      <c r="R31" s="327"/>
      <c r="S31" s="327"/>
      <c r="T31" s="327"/>
      <c r="U31" s="327"/>
      <c r="V31" s="327"/>
    </row>
    <row r="32" spans="1:22" ht="6.75" customHeight="1">
      <c r="A32" s="328" t="s">
        <v>133</v>
      </c>
      <c r="B32" s="330">
        <v>749</v>
      </c>
      <c r="C32" s="330">
        <v>-781</v>
      </c>
      <c r="D32" s="313"/>
      <c r="E32" s="331"/>
      <c r="F32" s="325"/>
      <c r="G32" s="325"/>
      <c r="H32" s="325"/>
      <c r="I32" s="326"/>
      <c r="J32" s="326"/>
      <c r="K32" s="326"/>
      <c r="L32" s="327"/>
      <c r="M32" s="327"/>
      <c r="N32" s="327"/>
      <c r="O32" s="327"/>
      <c r="P32" s="327"/>
      <c r="Q32" s="327"/>
      <c r="R32" s="327"/>
      <c r="S32" s="327"/>
      <c r="T32" s="327"/>
      <c r="U32" s="327"/>
      <c r="V32" s="327"/>
    </row>
    <row r="33" spans="1:22" ht="6.75" customHeight="1">
      <c r="A33" s="328" t="s">
        <v>134</v>
      </c>
      <c r="B33" s="330">
        <v>176</v>
      </c>
      <c r="C33" s="330">
        <v>-188</v>
      </c>
      <c r="D33" s="313"/>
      <c r="E33" s="331"/>
      <c r="F33" s="325"/>
      <c r="G33" s="325"/>
      <c r="H33" s="325"/>
      <c r="I33" s="326"/>
      <c r="J33" s="326"/>
      <c r="K33" s="326"/>
      <c r="L33" s="327"/>
      <c r="M33" s="327"/>
      <c r="N33" s="327"/>
      <c r="O33" s="327"/>
      <c r="P33" s="327"/>
      <c r="Q33" s="327"/>
      <c r="R33" s="327"/>
      <c r="S33" s="327"/>
      <c r="T33" s="327"/>
      <c r="U33" s="327"/>
      <c r="V33" s="327"/>
    </row>
    <row r="34" spans="1:22" ht="6.75" customHeight="1">
      <c r="A34" s="328" t="s">
        <v>135</v>
      </c>
      <c r="B34" s="330">
        <v>88</v>
      </c>
      <c r="C34" s="330">
        <v>-107</v>
      </c>
      <c r="D34" s="313"/>
      <c r="E34" s="331"/>
      <c r="F34" s="325"/>
      <c r="G34" s="325"/>
      <c r="H34" s="325"/>
      <c r="I34" s="326"/>
      <c r="J34" s="326"/>
      <c r="K34" s="326"/>
      <c r="L34" s="327"/>
      <c r="M34" s="327"/>
      <c r="N34" s="327"/>
      <c r="O34" s="327"/>
      <c r="P34" s="327"/>
      <c r="Q34" s="327"/>
      <c r="R34" s="327"/>
      <c r="S34" s="327"/>
      <c r="T34" s="327"/>
      <c r="U34" s="327"/>
      <c r="V34" s="327"/>
    </row>
    <row r="35" spans="1:22" ht="6.75" customHeight="1">
      <c r="A35" s="328" t="s">
        <v>136</v>
      </c>
      <c r="B35" s="330">
        <v>70</v>
      </c>
      <c r="C35" s="330">
        <v>-57</v>
      </c>
      <c r="D35" s="313"/>
      <c r="E35" s="331"/>
      <c r="F35" s="325"/>
      <c r="G35" s="325"/>
      <c r="H35" s="325"/>
      <c r="I35" s="326"/>
      <c r="J35" s="326"/>
      <c r="K35" s="326"/>
      <c r="L35" s="327"/>
      <c r="M35" s="327"/>
      <c r="N35" s="327"/>
      <c r="O35" s="327"/>
      <c r="P35" s="327"/>
      <c r="Q35" s="327"/>
      <c r="R35" s="327"/>
      <c r="S35" s="327"/>
      <c r="T35" s="327"/>
      <c r="U35" s="327"/>
      <c r="V35" s="327"/>
    </row>
    <row r="36" spans="1:22" ht="6.75" customHeight="1">
      <c r="A36" s="328" t="s">
        <v>137</v>
      </c>
      <c r="B36" s="330">
        <v>259</v>
      </c>
      <c r="C36" s="330">
        <v>-166</v>
      </c>
      <c r="D36" s="313"/>
      <c r="E36" s="331"/>
      <c r="F36" s="325"/>
      <c r="G36" s="325"/>
      <c r="H36" s="325"/>
      <c r="I36" s="326"/>
      <c r="J36" s="326"/>
      <c r="K36" s="326"/>
      <c r="L36" s="327"/>
      <c r="M36" s="327"/>
      <c r="N36" s="327"/>
      <c r="O36" s="327"/>
      <c r="P36" s="327"/>
      <c r="Q36" s="327"/>
      <c r="R36" s="327"/>
      <c r="S36" s="327"/>
      <c r="T36" s="327"/>
      <c r="U36" s="327"/>
      <c r="V36" s="327"/>
    </row>
    <row r="37" spans="1:22" ht="6.75" customHeight="1">
      <c r="A37" s="328" t="s">
        <v>138</v>
      </c>
      <c r="B37" s="330">
        <v>76</v>
      </c>
      <c r="C37" s="330">
        <v>-91</v>
      </c>
      <c r="D37" s="313"/>
      <c r="E37" s="331"/>
      <c r="F37" s="325"/>
      <c r="G37" s="325"/>
      <c r="H37" s="325"/>
      <c r="I37" s="326"/>
      <c r="J37" s="326"/>
      <c r="K37" s="326"/>
      <c r="L37" s="327"/>
      <c r="M37" s="327"/>
      <c r="N37" s="327"/>
      <c r="O37" s="327"/>
      <c r="P37" s="327"/>
      <c r="Q37" s="327"/>
      <c r="R37" s="327"/>
      <c r="S37" s="327"/>
      <c r="T37" s="327"/>
      <c r="U37" s="327"/>
      <c r="V37" s="327"/>
    </row>
    <row r="38" spans="1:22" ht="6.75" customHeight="1">
      <c r="A38" s="328" t="s">
        <v>139</v>
      </c>
      <c r="B38" s="330">
        <v>233</v>
      </c>
      <c r="C38" s="330">
        <v>-186</v>
      </c>
      <c r="D38" s="313"/>
      <c r="E38" s="331"/>
      <c r="F38" s="325"/>
      <c r="G38" s="325"/>
      <c r="H38" s="325"/>
      <c r="I38" s="326"/>
      <c r="J38" s="326"/>
      <c r="K38" s="326"/>
      <c r="L38" s="327"/>
      <c r="M38" s="327"/>
      <c r="N38" s="327"/>
      <c r="O38" s="327"/>
      <c r="P38" s="327"/>
      <c r="Q38" s="327"/>
      <c r="R38" s="327"/>
      <c r="S38" s="327"/>
      <c r="T38" s="327"/>
      <c r="U38" s="327"/>
      <c r="V38" s="327"/>
    </row>
    <row r="39" spans="1:22" ht="6.75" customHeight="1">
      <c r="A39" s="328" t="s">
        <v>140</v>
      </c>
      <c r="B39" s="330">
        <v>23</v>
      </c>
      <c r="C39" s="330">
        <v>-164</v>
      </c>
      <c r="D39" s="313"/>
      <c r="E39" s="331"/>
      <c r="F39" s="325"/>
      <c r="G39" s="325"/>
      <c r="H39" s="325"/>
      <c r="I39" s="326"/>
      <c r="J39" s="326"/>
      <c r="K39" s="326"/>
      <c r="L39" s="327"/>
      <c r="M39" s="327"/>
      <c r="N39" s="327"/>
      <c r="O39" s="327"/>
      <c r="P39" s="327"/>
      <c r="Q39" s="327"/>
      <c r="R39" s="327"/>
      <c r="S39" s="327"/>
      <c r="T39" s="327"/>
      <c r="U39" s="327"/>
      <c r="V39" s="327"/>
    </row>
    <row r="40" spans="1:22" ht="6.75" customHeight="1">
      <c r="A40" s="328" t="s">
        <v>141</v>
      </c>
      <c r="B40" s="330">
        <v>70</v>
      </c>
      <c r="C40" s="330">
        <v>-16</v>
      </c>
      <c r="D40" s="313"/>
      <c r="E40" s="331"/>
      <c r="F40" s="325"/>
      <c r="G40" s="325"/>
      <c r="H40" s="325"/>
      <c r="I40" s="326"/>
      <c r="J40" s="326"/>
      <c r="K40" s="326"/>
      <c r="L40" s="327"/>
      <c r="M40" s="327"/>
      <c r="N40" s="327"/>
      <c r="O40" s="327"/>
      <c r="P40" s="327"/>
      <c r="Q40" s="327"/>
      <c r="R40" s="327"/>
      <c r="S40" s="327"/>
      <c r="T40" s="327"/>
      <c r="U40" s="327"/>
      <c r="V40" s="327"/>
    </row>
    <row r="41" spans="1:22" ht="6.75" customHeight="1">
      <c r="A41" s="328" t="s">
        <v>142</v>
      </c>
      <c r="B41" s="330">
        <v>27</v>
      </c>
      <c r="C41" s="330">
        <v>-42</v>
      </c>
      <c r="D41" s="313"/>
      <c r="E41" s="331"/>
      <c r="F41" s="325"/>
      <c r="G41" s="325"/>
      <c r="H41" s="325"/>
      <c r="I41" s="326"/>
      <c r="J41" s="326"/>
      <c r="K41" s="326"/>
      <c r="L41" s="327"/>
      <c r="M41" s="327"/>
      <c r="N41" s="327"/>
      <c r="O41" s="327"/>
      <c r="P41" s="327"/>
      <c r="Q41" s="327"/>
      <c r="R41" s="327"/>
      <c r="S41" s="327"/>
      <c r="T41" s="327"/>
      <c r="U41" s="327"/>
      <c r="V41" s="327"/>
    </row>
    <row r="42" spans="1:22" ht="6.75" customHeight="1">
      <c r="A42" s="328" t="s">
        <v>143</v>
      </c>
      <c r="B42" s="330">
        <v>2</v>
      </c>
      <c r="C42" s="330">
        <v>-6</v>
      </c>
      <c r="D42" s="313"/>
      <c r="E42" s="331"/>
      <c r="F42" s="325"/>
      <c r="G42" s="325"/>
      <c r="H42" s="325"/>
      <c r="I42" s="326"/>
      <c r="J42" s="326"/>
      <c r="K42" s="326"/>
      <c r="L42" s="327"/>
      <c r="M42" s="327"/>
      <c r="N42" s="327"/>
      <c r="O42" s="327"/>
      <c r="P42" s="327"/>
      <c r="Q42" s="327"/>
      <c r="R42" s="327"/>
      <c r="S42" s="327"/>
      <c r="T42" s="327"/>
      <c r="U42" s="327"/>
      <c r="V42" s="327"/>
    </row>
    <row r="43" spans="1:22" ht="6.75" customHeight="1">
      <c r="A43" s="328" t="s">
        <v>144</v>
      </c>
      <c r="B43" s="330">
        <v>34</v>
      </c>
      <c r="C43" s="330">
        <v>-9</v>
      </c>
      <c r="D43" s="313"/>
      <c r="E43" s="331"/>
      <c r="F43" s="325"/>
      <c r="G43" s="325"/>
      <c r="H43" s="325"/>
      <c r="I43" s="326"/>
      <c r="J43" s="326"/>
      <c r="K43" s="326"/>
      <c r="L43" s="327"/>
      <c r="M43" s="327"/>
      <c r="N43" s="327"/>
      <c r="O43" s="327"/>
      <c r="P43" s="327"/>
      <c r="Q43" s="327"/>
      <c r="R43" s="327"/>
      <c r="S43" s="327"/>
      <c r="T43" s="327"/>
      <c r="U43" s="327"/>
      <c r="V43" s="327"/>
    </row>
    <row r="44" spans="1:22" ht="6.75" customHeight="1">
      <c r="A44" s="328" t="s">
        <v>145</v>
      </c>
      <c r="B44" s="330">
        <v>35</v>
      </c>
      <c r="C44" s="330">
        <v>-75</v>
      </c>
      <c r="D44" s="313"/>
      <c r="E44" s="331"/>
      <c r="F44" s="325"/>
      <c r="G44" s="325"/>
      <c r="H44" s="325"/>
      <c r="I44" s="326"/>
      <c r="J44" s="326"/>
      <c r="K44" s="326"/>
      <c r="L44" s="327"/>
      <c r="M44" s="327"/>
      <c r="N44" s="327"/>
      <c r="O44" s="327"/>
      <c r="P44" s="327"/>
      <c r="Q44" s="327"/>
      <c r="R44" s="327"/>
      <c r="S44" s="327"/>
      <c r="T44" s="327"/>
      <c r="U44" s="327"/>
      <c r="V44" s="327"/>
    </row>
    <row r="45" spans="1:22" ht="6.75" customHeight="1">
      <c r="A45" s="328" t="s">
        <v>146</v>
      </c>
      <c r="B45" s="330">
        <v>43</v>
      </c>
      <c r="C45" s="330">
        <v>-50</v>
      </c>
      <c r="D45" s="313"/>
      <c r="E45" s="331"/>
      <c r="F45" s="325"/>
      <c r="G45" s="325"/>
      <c r="H45" s="325"/>
      <c r="I45" s="326"/>
      <c r="J45" s="326"/>
      <c r="K45" s="326"/>
      <c r="L45" s="327"/>
      <c r="M45" s="327"/>
      <c r="N45" s="327"/>
      <c r="O45" s="327"/>
      <c r="P45" s="327"/>
      <c r="Q45" s="327"/>
      <c r="R45" s="327"/>
      <c r="S45" s="327"/>
      <c r="T45" s="327"/>
      <c r="U45" s="327"/>
      <c r="V45" s="327"/>
    </row>
    <row r="46" spans="1:22" ht="6.75" customHeight="1">
      <c r="A46" s="328" t="s">
        <v>147</v>
      </c>
      <c r="B46" s="330">
        <v>78</v>
      </c>
      <c r="C46" s="330">
        <v>-53</v>
      </c>
      <c r="D46" s="313"/>
      <c r="E46" s="331"/>
      <c r="F46" s="325"/>
      <c r="G46" s="325"/>
      <c r="H46" s="325"/>
      <c r="I46" s="326"/>
      <c r="J46" s="326"/>
      <c r="K46" s="326"/>
      <c r="L46" s="327"/>
      <c r="M46" s="327"/>
      <c r="N46" s="327"/>
      <c r="O46" s="327"/>
      <c r="P46" s="327"/>
      <c r="Q46" s="327"/>
      <c r="R46" s="327"/>
      <c r="S46" s="327"/>
      <c r="T46" s="327"/>
      <c r="U46" s="327"/>
      <c r="V46" s="327"/>
    </row>
    <row r="47" spans="1:22" ht="6.75" customHeight="1">
      <c r="A47" s="328" t="s">
        <v>148</v>
      </c>
      <c r="B47" s="330">
        <v>53</v>
      </c>
      <c r="C47" s="330">
        <v>-14</v>
      </c>
      <c r="D47" s="313"/>
      <c r="E47" s="331"/>
      <c r="F47" s="325"/>
      <c r="G47" s="325"/>
      <c r="H47" s="325"/>
      <c r="I47" s="326"/>
      <c r="J47" s="326"/>
      <c r="K47" s="326"/>
      <c r="L47" s="327"/>
      <c r="M47" s="327"/>
      <c r="N47" s="327"/>
      <c r="O47" s="327"/>
      <c r="P47" s="327"/>
      <c r="Q47" s="327"/>
      <c r="R47" s="327"/>
      <c r="S47" s="327"/>
      <c r="T47" s="327"/>
      <c r="U47" s="327"/>
      <c r="V47" s="327"/>
    </row>
    <row r="48" spans="1:22" ht="6.75" customHeight="1">
      <c r="A48" s="328" t="s">
        <v>149</v>
      </c>
      <c r="B48" s="330">
        <v>41</v>
      </c>
      <c r="C48" s="330">
        <v>-21</v>
      </c>
      <c r="D48" s="313"/>
      <c r="E48" s="331"/>
      <c r="F48" s="325"/>
      <c r="G48" s="325"/>
      <c r="H48" s="325"/>
      <c r="I48" s="326"/>
      <c r="J48" s="326"/>
      <c r="K48" s="326"/>
      <c r="L48" s="327"/>
      <c r="M48" s="327"/>
      <c r="N48" s="327"/>
      <c r="O48" s="327"/>
      <c r="P48" s="327"/>
      <c r="Q48" s="327"/>
      <c r="R48" s="327"/>
      <c r="S48" s="327"/>
      <c r="T48" s="327"/>
      <c r="U48" s="327"/>
      <c r="V48" s="327"/>
    </row>
    <row r="49" spans="1:22" ht="6.75" customHeight="1">
      <c r="A49" s="328" t="s">
        <v>150</v>
      </c>
      <c r="B49" s="330">
        <v>14</v>
      </c>
      <c r="C49" s="330">
        <v>-14</v>
      </c>
      <c r="D49" s="313"/>
      <c r="E49" s="331"/>
      <c r="F49" s="325"/>
      <c r="G49" s="325"/>
      <c r="H49" s="325"/>
      <c r="I49" s="326"/>
      <c r="J49" s="326"/>
      <c r="K49" s="326"/>
      <c r="L49" s="327"/>
      <c r="M49" s="327"/>
      <c r="N49" s="327"/>
      <c r="O49" s="327"/>
      <c r="P49" s="327"/>
      <c r="Q49" s="327"/>
      <c r="R49" s="327"/>
      <c r="S49" s="327"/>
      <c r="T49" s="327"/>
      <c r="U49" s="327"/>
      <c r="V49" s="327"/>
    </row>
    <row r="50" spans="1:22" ht="6.75" customHeight="1">
      <c r="A50" s="328" t="s">
        <v>151</v>
      </c>
      <c r="B50" s="330">
        <v>26</v>
      </c>
      <c r="C50" s="330">
        <v>-26</v>
      </c>
      <c r="D50" s="313"/>
      <c r="E50" s="331"/>
      <c r="F50" s="325"/>
      <c r="G50" s="325"/>
      <c r="H50" s="325"/>
      <c r="I50" s="326"/>
      <c r="J50" s="326"/>
      <c r="K50" s="326"/>
      <c r="L50" s="327"/>
      <c r="M50" s="327"/>
      <c r="N50" s="327"/>
      <c r="O50" s="327"/>
      <c r="P50" s="327"/>
      <c r="Q50" s="327"/>
      <c r="R50" s="327"/>
      <c r="S50" s="327"/>
      <c r="T50" s="327"/>
      <c r="U50" s="327"/>
      <c r="V50" s="327"/>
    </row>
    <row r="51" spans="1:22" ht="6.75" customHeight="1">
      <c r="A51" s="328" t="s">
        <v>152</v>
      </c>
      <c r="B51" s="330">
        <v>12</v>
      </c>
      <c r="C51" s="330">
        <v>-28</v>
      </c>
      <c r="D51" s="313"/>
      <c r="E51" s="331"/>
      <c r="F51" s="325"/>
      <c r="G51" s="325"/>
      <c r="H51" s="325"/>
      <c r="I51" s="326"/>
      <c r="J51" s="326"/>
      <c r="K51" s="326"/>
      <c r="L51" s="327"/>
      <c r="M51" s="327"/>
      <c r="N51" s="327"/>
      <c r="O51" s="327"/>
      <c r="P51" s="327"/>
      <c r="Q51" s="327"/>
      <c r="R51" s="327"/>
      <c r="S51" s="327"/>
      <c r="T51" s="327"/>
      <c r="U51" s="327"/>
      <c r="V51" s="327"/>
    </row>
    <row r="52" spans="1:22" ht="6.75" customHeight="1">
      <c r="A52" s="328" t="s">
        <v>153</v>
      </c>
      <c r="B52" s="330">
        <v>2</v>
      </c>
      <c r="C52" s="330">
        <v>-3</v>
      </c>
      <c r="D52" s="313"/>
      <c r="E52" s="331"/>
      <c r="F52" s="325"/>
      <c r="G52" s="325"/>
      <c r="H52" s="325"/>
      <c r="I52" s="326"/>
      <c r="J52" s="326"/>
      <c r="K52" s="326"/>
      <c r="L52" s="327"/>
      <c r="M52" s="327"/>
      <c r="N52" s="327"/>
      <c r="O52" s="327"/>
      <c r="P52" s="327"/>
      <c r="Q52" s="327"/>
      <c r="R52" s="327"/>
      <c r="S52" s="327"/>
      <c r="T52" s="327"/>
      <c r="U52" s="327"/>
      <c r="V52" s="327"/>
    </row>
    <row r="53" spans="1:22" ht="6.75" customHeight="1">
      <c r="A53" s="328" t="s">
        <v>83</v>
      </c>
      <c r="B53" s="330">
        <v>13105</v>
      </c>
      <c r="C53" s="330">
        <v>-12298</v>
      </c>
      <c r="D53" s="313"/>
      <c r="E53" s="307"/>
      <c r="F53" s="325"/>
      <c r="G53" s="325"/>
      <c r="H53" s="325"/>
      <c r="I53" s="326"/>
      <c r="J53" s="326"/>
      <c r="K53" s="326"/>
      <c r="L53" s="327"/>
      <c r="M53" s="327"/>
      <c r="N53" s="327"/>
      <c r="O53" s="327"/>
      <c r="P53" s="327"/>
      <c r="Q53" s="327"/>
      <c r="R53" s="327"/>
      <c r="S53" s="327"/>
      <c r="T53" s="327"/>
      <c r="U53" s="327"/>
      <c r="V53" s="327"/>
    </row>
    <row r="54" spans="1:22" ht="6.75" customHeight="1">
      <c r="A54" s="332"/>
      <c r="B54" s="333"/>
      <c r="C54" s="333"/>
      <c r="D54" s="313"/>
      <c r="E54" s="307"/>
      <c r="F54" s="325"/>
      <c r="G54" s="325"/>
      <c r="H54" s="325"/>
      <c r="I54" s="326"/>
      <c r="J54" s="326"/>
      <c r="K54" s="326"/>
      <c r="L54" s="327"/>
      <c r="M54" s="327"/>
      <c r="N54" s="327"/>
      <c r="O54" s="327"/>
      <c r="P54" s="327"/>
      <c r="Q54" s="327"/>
      <c r="R54" s="327"/>
      <c r="S54" s="327"/>
      <c r="T54" s="327"/>
      <c r="U54" s="327"/>
      <c r="V54" s="327"/>
    </row>
    <row r="55" spans="1:22" ht="6.75" customHeight="1">
      <c r="A55" s="332"/>
      <c r="B55" s="333"/>
      <c r="C55" s="333"/>
      <c r="D55" s="313"/>
      <c r="E55" s="307"/>
      <c r="F55" s="325"/>
      <c r="G55" s="325"/>
      <c r="H55" s="325"/>
      <c r="I55" s="326"/>
      <c r="J55" s="326"/>
      <c r="K55" s="326"/>
      <c r="L55" s="327"/>
      <c r="M55" s="327"/>
      <c r="N55" s="327"/>
      <c r="O55" s="327"/>
      <c r="P55" s="327"/>
      <c r="Q55" s="327"/>
      <c r="R55" s="327"/>
      <c r="S55" s="327"/>
      <c r="T55" s="327"/>
      <c r="U55" s="327"/>
      <c r="V55" s="327"/>
    </row>
    <row r="56" spans="1:22" ht="6.75" customHeight="1">
      <c r="A56" s="332"/>
      <c r="B56" s="333"/>
      <c r="C56" s="333"/>
      <c r="D56" s="313"/>
      <c r="E56" s="307"/>
      <c r="F56" s="325"/>
      <c r="G56" s="325"/>
      <c r="H56" s="325"/>
      <c r="I56" s="326"/>
      <c r="J56" s="326"/>
      <c r="K56" s="326"/>
      <c r="L56" s="327"/>
      <c r="M56" s="327"/>
      <c r="N56" s="327"/>
      <c r="O56" s="327"/>
      <c r="P56" s="327"/>
      <c r="Q56" s="327"/>
      <c r="R56" s="327"/>
      <c r="S56" s="327"/>
      <c r="T56" s="327"/>
      <c r="U56" s="327"/>
      <c r="V56" s="327"/>
    </row>
    <row r="57" spans="1:22" ht="6.75" customHeight="1">
      <c r="A57" s="332"/>
      <c r="B57" s="333"/>
      <c r="C57" s="333"/>
      <c r="D57" s="313"/>
      <c r="E57" s="307"/>
      <c r="F57" s="325"/>
      <c r="G57" s="325"/>
      <c r="H57" s="325"/>
      <c r="I57" s="326"/>
      <c r="J57" s="326"/>
      <c r="K57" s="326"/>
      <c r="L57" s="327"/>
      <c r="M57" s="327"/>
      <c r="N57" s="327"/>
      <c r="O57" s="327"/>
      <c r="P57" s="327"/>
      <c r="Q57" s="327"/>
      <c r="R57" s="327"/>
      <c r="S57" s="327"/>
      <c r="T57" s="327"/>
      <c r="U57" s="327"/>
      <c r="V57" s="327"/>
    </row>
    <row r="58" spans="1:22" ht="6.75" customHeight="1">
      <c r="A58" s="332"/>
      <c r="B58" s="333"/>
      <c r="C58" s="333"/>
      <c r="D58" s="313"/>
      <c r="E58" s="307"/>
      <c r="F58" s="325"/>
      <c r="G58" s="325"/>
      <c r="H58" s="325"/>
      <c r="I58" s="326"/>
      <c r="J58" s="326"/>
      <c r="K58" s="326"/>
      <c r="L58" s="327"/>
      <c r="M58" s="327"/>
      <c r="N58" s="327"/>
      <c r="O58" s="327"/>
      <c r="P58" s="327"/>
      <c r="Q58" s="327"/>
      <c r="R58" s="327"/>
      <c r="S58" s="327"/>
      <c r="T58" s="327"/>
      <c r="U58" s="327"/>
      <c r="V58" s="327"/>
    </row>
    <row r="59" spans="1:22" ht="6.75" customHeight="1">
      <c r="A59" s="332"/>
      <c r="B59" s="333"/>
      <c r="C59" s="333"/>
      <c r="D59" s="313"/>
      <c r="E59" s="307"/>
      <c r="F59" s="325"/>
      <c r="G59" s="325"/>
      <c r="H59" s="325"/>
      <c r="I59" s="326"/>
      <c r="J59" s="326"/>
      <c r="K59" s="326"/>
      <c r="L59" s="327"/>
      <c r="M59" s="327"/>
      <c r="N59" s="327"/>
      <c r="O59" s="327"/>
      <c r="P59" s="327"/>
      <c r="Q59" s="327"/>
      <c r="R59" s="327"/>
      <c r="S59" s="327"/>
      <c r="T59" s="327"/>
      <c r="U59" s="327"/>
      <c r="V59" s="327"/>
    </row>
    <row r="60" spans="1:22" ht="6.75" customHeight="1">
      <c r="A60" s="332"/>
      <c r="B60" s="333"/>
      <c r="C60" s="333"/>
      <c r="D60" s="334"/>
      <c r="E60" s="329"/>
      <c r="F60" s="325"/>
      <c r="G60" s="325"/>
      <c r="H60" s="325"/>
      <c r="I60" s="326"/>
      <c r="J60" s="326"/>
      <c r="K60" s="326"/>
      <c r="L60" s="327"/>
      <c r="M60" s="327"/>
      <c r="N60" s="327"/>
      <c r="O60" s="327"/>
      <c r="P60" s="327"/>
      <c r="Q60" s="327"/>
      <c r="R60" s="327"/>
      <c r="S60" s="327"/>
      <c r="T60" s="327"/>
      <c r="U60" s="327"/>
      <c r="V60" s="327"/>
    </row>
    <row r="61" spans="1:22" ht="6.75" customHeight="1">
      <c r="A61" s="335"/>
      <c r="B61" s="333"/>
      <c r="C61" s="333"/>
      <c r="D61" s="334"/>
      <c r="E61" s="329"/>
      <c r="F61" s="325"/>
      <c r="G61" s="325"/>
      <c r="H61" s="325"/>
      <c r="I61" s="326"/>
      <c r="J61" s="326"/>
      <c r="K61" s="326"/>
      <c r="L61" s="327"/>
      <c r="M61" s="327"/>
      <c r="N61" s="327"/>
      <c r="O61" s="327"/>
      <c r="P61" s="327"/>
      <c r="Q61" s="327"/>
      <c r="R61" s="327"/>
      <c r="S61" s="327"/>
      <c r="T61" s="327"/>
      <c r="U61" s="327"/>
      <c r="V61" s="327"/>
    </row>
    <row r="62" spans="1:22" ht="6.75" customHeight="1">
      <c r="A62" s="335"/>
      <c r="B62" s="333"/>
      <c r="C62" s="333"/>
      <c r="D62" s="334"/>
      <c r="E62" s="329"/>
      <c r="F62" s="325"/>
      <c r="G62" s="325"/>
      <c r="H62" s="325"/>
      <c r="I62" s="326"/>
      <c r="J62" s="326"/>
      <c r="K62" s="326"/>
      <c r="L62" s="327"/>
      <c r="M62" s="327"/>
      <c r="N62" s="327"/>
      <c r="O62" s="327"/>
      <c r="P62" s="327"/>
      <c r="Q62" s="327"/>
      <c r="R62" s="327"/>
      <c r="S62" s="327"/>
      <c r="T62" s="327"/>
      <c r="U62" s="327"/>
      <c r="V62" s="327"/>
    </row>
    <row r="63" spans="1:22" ht="6.75" customHeight="1">
      <c r="A63" s="335"/>
      <c r="B63" s="333"/>
      <c r="C63" s="333"/>
      <c r="D63" s="334"/>
      <c r="E63" s="329"/>
      <c r="F63" s="325"/>
      <c r="G63" s="325"/>
      <c r="H63" s="325"/>
      <c r="I63" s="326"/>
      <c r="J63" s="326"/>
      <c r="K63" s="326"/>
      <c r="L63" s="327"/>
      <c r="M63" s="327"/>
      <c r="N63" s="327"/>
      <c r="O63" s="327"/>
      <c r="P63" s="327"/>
      <c r="Q63" s="327"/>
      <c r="R63" s="327"/>
      <c r="S63" s="327"/>
      <c r="T63" s="327"/>
      <c r="U63" s="327"/>
      <c r="V63" s="327"/>
    </row>
    <row r="64" spans="1:22" ht="87" customHeight="1">
      <c r="A64" s="332"/>
      <c r="B64" s="333"/>
      <c r="C64" s="618"/>
      <c r="D64" s="618"/>
      <c r="E64" s="618"/>
      <c r="F64" s="618"/>
      <c r="G64" s="618"/>
      <c r="H64" s="618"/>
      <c r="I64" s="336"/>
      <c r="J64" s="336"/>
      <c r="K64" s="619"/>
      <c r="L64" s="619"/>
      <c r="M64" s="619"/>
      <c r="N64" s="619"/>
      <c r="O64" s="619"/>
      <c r="P64" s="327"/>
      <c r="Q64" s="327"/>
      <c r="R64" s="327"/>
      <c r="S64" s="327"/>
      <c r="T64" s="327"/>
      <c r="U64" s="327"/>
      <c r="V64" s="327"/>
    </row>
    <row r="65" spans="1:11" ht="80.25" customHeight="1">
      <c r="A65" s="337"/>
      <c r="B65" s="338"/>
      <c r="C65" s="338"/>
      <c r="D65" s="339"/>
      <c r="E65" s="307"/>
      <c r="I65" s="340"/>
      <c r="J65" s="340"/>
      <c r="K65" s="341"/>
    </row>
    <row r="66" spans="1:11" ht="80.25" customHeight="1">
      <c r="A66" s="337"/>
      <c r="B66" s="338"/>
      <c r="C66" s="338"/>
      <c r="D66" s="339"/>
      <c r="E66" s="307"/>
      <c r="I66" s="340"/>
      <c r="K66" s="342"/>
    </row>
    <row r="67" spans="1:11" ht="18.75">
      <c r="A67" s="343" t="s">
        <v>646</v>
      </c>
      <c r="B67" s="338"/>
      <c r="C67" s="338"/>
      <c r="D67" s="339"/>
      <c r="E67" s="307"/>
    </row>
    <row r="68" spans="1:11" ht="18.75">
      <c r="A68" s="343" t="s">
        <v>95</v>
      </c>
      <c r="B68" s="338"/>
      <c r="C68" s="338"/>
      <c r="D68" s="339"/>
      <c r="E68" s="307"/>
    </row>
    <row r="69" spans="1:11" ht="18.75">
      <c r="A69" s="343" t="s">
        <v>96</v>
      </c>
      <c r="B69" s="338"/>
      <c r="C69" s="338"/>
      <c r="D69" s="339"/>
      <c r="E69" s="307"/>
    </row>
    <row r="70" spans="1:11" ht="18.75">
      <c r="A70" s="337"/>
      <c r="B70" s="338"/>
      <c r="C70" s="338"/>
      <c r="D70" s="339"/>
      <c r="E70" s="307"/>
    </row>
    <row r="71" spans="1:11" ht="18.75">
      <c r="A71" s="337"/>
      <c r="B71" s="338"/>
      <c r="C71" s="338"/>
      <c r="D71" s="339"/>
      <c r="E71" s="307"/>
    </row>
    <row r="72" spans="1:11" ht="18.75">
      <c r="A72" s="337"/>
      <c r="B72" s="338"/>
      <c r="C72" s="338"/>
      <c r="D72" s="339"/>
      <c r="E72" s="307"/>
    </row>
    <row r="73" spans="1:11" ht="18.75">
      <c r="A73" s="337"/>
      <c r="B73" s="338"/>
      <c r="C73" s="338"/>
      <c r="D73" s="339"/>
      <c r="E73" s="307"/>
    </row>
    <row r="74" spans="1:11" ht="18.75">
      <c r="A74" s="337"/>
      <c r="B74" s="338"/>
      <c r="C74" s="338"/>
      <c r="D74" s="339"/>
      <c r="E74" s="307"/>
    </row>
    <row r="75" spans="1:11" ht="18.75">
      <c r="A75" s="337"/>
      <c r="B75" s="338"/>
      <c r="C75" s="338"/>
      <c r="D75" s="339"/>
      <c r="E75" s="307"/>
    </row>
    <row r="76" spans="1:11" ht="18.75">
      <c r="A76" s="337"/>
      <c r="B76" s="338"/>
      <c r="C76" s="338"/>
      <c r="D76" s="339"/>
      <c r="E76" s="307"/>
    </row>
    <row r="77" spans="1:11">
      <c r="A77" s="344"/>
      <c r="B77" s="344"/>
      <c r="C77" s="344"/>
      <c r="D77" s="344"/>
      <c r="E77" s="307"/>
    </row>
    <row r="78" spans="1:11">
      <c r="B78" s="323"/>
      <c r="C78" s="323"/>
      <c r="D78" s="323"/>
      <c r="E78" s="305"/>
    </row>
    <row r="79" spans="1:11">
      <c r="B79" s="323"/>
      <c r="C79" s="323"/>
      <c r="D79" s="323"/>
      <c r="E79" s="305"/>
    </row>
    <row r="80" spans="1:11" ht="18">
      <c r="A80" s="346"/>
    </row>
    <row r="81" spans="1:1" ht="18">
      <c r="A81" s="347"/>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C9035-E109-47DF-8C4A-3514DD09BCFA}">
  <sheetPr codeName="Hoja5"/>
  <dimension ref="A1:Z68"/>
  <sheetViews>
    <sheetView zoomScale="60" zoomScaleNormal="60" workbookViewId="0">
      <selection activeCell="O40" sqref="O40"/>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row>
    <row r="2" spans="1:26" ht="90" customHeight="1">
      <c r="A2" s="620" t="s">
        <v>156</v>
      </c>
      <c r="B2" s="620"/>
      <c r="C2" s="620"/>
      <c r="D2" s="620"/>
      <c r="E2" s="620"/>
      <c r="F2" s="620"/>
      <c r="G2" s="620"/>
      <c r="H2" s="620"/>
      <c r="I2" s="620"/>
      <c r="J2" s="620"/>
      <c r="K2" s="620"/>
      <c r="L2" s="620"/>
      <c r="M2" s="620"/>
      <c r="N2" s="620"/>
      <c r="O2" s="620"/>
      <c r="P2" s="620"/>
      <c r="Q2" s="620"/>
      <c r="R2" s="620"/>
      <c r="S2" s="620"/>
      <c r="T2" s="620"/>
      <c r="U2" s="620"/>
      <c r="V2" s="620"/>
      <c r="W2" s="620"/>
      <c r="X2" s="620"/>
      <c r="Y2" s="620"/>
      <c r="Z2" s="620"/>
    </row>
    <row r="3" spans="1:26" ht="27.95" customHeight="1">
      <c r="A3" s="620" t="str">
        <f>UPPER(CONCATENATE("Abril 2023"))</f>
        <v>ABRIL 2023</v>
      </c>
      <c r="B3" s="620"/>
      <c r="C3" s="620"/>
      <c r="D3" s="620"/>
      <c r="E3" s="620"/>
      <c r="F3" s="620"/>
      <c r="G3" s="620"/>
      <c r="H3" s="620"/>
      <c r="I3" s="620"/>
      <c r="J3" s="620"/>
      <c r="K3" s="620"/>
      <c r="L3" s="620"/>
      <c r="M3" s="620"/>
      <c r="N3" s="620"/>
      <c r="O3" s="620"/>
      <c r="P3" s="620"/>
      <c r="Q3" s="620"/>
      <c r="R3" s="620"/>
      <c r="S3" s="620"/>
      <c r="T3" s="620"/>
      <c r="U3" s="620"/>
      <c r="V3" s="620"/>
      <c r="W3" s="620"/>
      <c r="X3" s="620"/>
      <c r="Y3" s="620"/>
      <c r="Z3" s="620"/>
    </row>
    <row r="4" spans="1:26">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row>
    <row r="5" spans="1:26" ht="38.25">
      <c r="A5" s="621" t="s">
        <v>100</v>
      </c>
      <c r="B5" s="135"/>
      <c r="C5" s="621" t="s">
        <v>101</v>
      </c>
      <c r="D5" s="621"/>
      <c r="E5" s="621"/>
      <c r="F5" s="621"/>
      <c r="G5" s="621"/>
      <c r="H5" s="621"/>
      <c r="I5" s="621"/>
      <c r="J5" s="621"/>
      <c r="K5" s="621"/>
      <c r="L5" s="349"/>
      <c r="M5" s="135"/>
      <c r="N5" s="621" t="s">
        <v>102</v>
      </c>
      <c r="O5" s="621"/>
      <c r="P5" s="621"/>
      <c r="Q5" s="621"/>
      <c r="R5" s="621"/>
      <c r="S5" s="621"/>
      <c r="T5" s="621"/>
      <c r="U5" s="621"/>
      <c r="V5" s="621"/>
      <c r="W5" s="349"/>
      <c r="X5" s="620"/>
      <c r="Y5" s="621" t="s">
        <v>103</v>
      </c>
      <c r="Z5" s="621" t="s">
        <v>48</v>
      </c>
    </row>
    <row r="6" spans="1:26" ht="38.25">
      <c r="A6" s="621"/>
      <c r="B6" s="135"/>
      <c r="C6" s="621" t="s">
        <v>157</v>
      </c>
      <c r="D6" s="621"/>
      <c r="E6" s="621"/>
      <c r="F6" s="350"/>
      <c r="G6" s="621" t="s">
        <v>158</v>
      </c>
      <c r="H6" s="621"/>
      <c r="I6" s="621"/>
      <c r="J6" s="350"/>
      <c r="K6" s="621" t="s">
        <v>83</v>
      </c>
      <c r="L6" s="622" t="s">
        <v>48</v>
      </c>
      <c r="M6" s="135"/>
      <c r="N6" s="621" t="s">
        <v>157</v>
      </c>
      <c r="O6" s="621"/>
      <c r="P6" s="621"/>
      <c r="Q6" s="350"/>
      <c r="R6" s="621" t="s">
        <v>158</v>
      </c>
      <c r="S6" s="621"/>
      <c r="T6" s="621"/>
      <c r="U6" s="350"/>
      <c r="V6" s="621" t="s">
        <v>83</v>
      </c>
      <c r="W6" s="622" t="s">
        <v>48</v>
      </c>
      <c r="X6" s="620"/>
      <c r="Y6" s="621"/>
      <c r="Z6" s="621"/>
    </row>
    <row r="7" spans="1:26" ht="38.25">
      <c r="A7" s="621"/>
      <c r="B7" s="135"/>
      <c r="C7" s="350" t="s">
        <v>105</v>
      </c>
      <c r="D7" s="350" t="s">
        <v>106</v>
      </c>
      <c r="E7" s="350" t="s">
        <v>107</v>
      </c>
      <c r="F7" s="350" t="s">
        <v>48</v>
      </c>
      <c r="G7" s="350" t="s">
        <v>105</v>
      </c>
      <c r="H7" s="350" t="s">
        <v>106</v>
      </c>
      <c r="I7" s="350" t="s">
        <v>107</v>
      </c>
      <c r="J7" s="350" t="s">
        <v>48</v>
      </c>
      <c r="K7" s="621"/>
      <c r="L7" s="622"/>
      <c r="M7" s="135"/>
      <c r="N7" s="350" t="s">
        <v>105</v>
      </c>
      <c r="O7" s="350" t="s">
        <v>106</v>
      </c>
      <c r="P7" s="350" t="s">
        <v>107</v>
      </c>
      <c r="Q7" s="350" t="s">
        <v>48</v>
      </c>
      <c r="R7" s="350" t="s">
        <v>105</v>
      </c>
      <c r="S7" s="350" t="s">
        <v>106</v>
      </c>
      <c r="T7" s="350" t="s">
        <v>107</v>
      </c>
      <c r="U7" s="350" t="s">
        <v>48</v>
      </c>
      <c r="V7" s="621"/>
      <c r="W7" s="622"/>
      <c r="X7" s="620"/>
      <c r="Y7" s="621"/>
      <c r="Z7" s="621"/>
    </row>
    <row r="8" spans="1:26" ht="8.1"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row>
    <row r="9" spans="1:26" ht="18.75">
      <c r="A9" s="137" t="s">
        <v>108</v>
      </c>
      <c r="B9" s="136"/>
      <c r="C9" s="138">
        <v>666</v>
      </c>
      <c r="D9" s="139">
        <v>48</v>
      </c>
      <c r="E9" s="140">
        <v>714</v>
      </c>
      <c r="F9" s="139">
        <v>37.36</v>
      </c>
      <c r="G9" s="141">
        <v>1128</v>
      </c>
      <c r="H9" s="139">
        <v>69</v>
      </c>
      <c r="I9" s="142">
        <v>1197</v>
      </c>
      <c r="J9" s="139">
        <v>62.64</v>
      </c>
      <c r="K9" s="142">
        <v>1911</v>
      </c>
      <c r="L9" s="143">
        <v>90.06</v>
      </c>
      <c r="M9" s="136"/>
      <c r="N9" s="138">
        <v>84</v>
      </c>
      <c r="O9" s="139">
        <v>10</v>
      </c>
      <c r="P9" s="140">
        <v>94</v>
      </c>
      <c r="Q9" s="139">
        <v>44.55</v>
      </c>
      <c r="R9" s="139">
        <v>106</v>
      </c>
      <c r="S9" s="139">
        <v>11</v>
      </c>
      <c r="T9" s="140">
        <v>117</v>
      </c>
      <c r="U9" s="139">
        <v>55.45</v>
      </c>
      <c r="V9" s="140">
        <v>211</v>
      </c>
      <c r="W9" s="143">
        <v>9.94</v>
      </c>
      <c r="X9" s="136"/>
      <c r="Y9" s="144">
        <v>2122</v>
      </c>
      <c r="Z9" s="143">
        <v>0.92</v>
      </c>
    </row>
    <row r="10" spans="1:26" ht="18.75">
      <c r="A10" s="137" t="s">
        <v>109</v>
      </c>
      <c r="B10" s="136"/>
      <c r="C10" s="145">
        <v>4566</v>
      </c>
      <c r="D10" s="139">
        <v>299</v>
      </c>
      <c r="E10" s="142">
        <v>4865</v>
      </c>
      <c r="F10" s="139">
        <v>42.5</v>
      </c>
      <c r="G10" s="141">
        <v>6350</v>
      </c>
      <c r="H10" s="139">
        <v>231</v>
      </c>
      <c r="I10" s="142">
        <v>6581</v>
      </c>
      <c r="J10" s="139">
        <v>57.5</v>
      </c>
      <c r="K10" s="142">
        <v>11446</v>
      </c>
      <c r="L10" s="143">
        <v>84.51</v>
      </c>
      <c r="M10" s="136"/>
      <c r="N10" s="145">
        <v>1161</v>
      </c>
      <c r="O10" s="139">
        <v>89</v>
      </c>
      <c r="P10" s="142">
        <v>1250</v>
      </c>
      <c r="Q10" s="139">
        <v>59.58</v>
      </c>
      <c r="R10" s="139">
        <v>774</v>
      </c>
      <c r="S10" s="139">
        <v>74</v>
      </c>
      <c r="T10" s="140">
        <v>848</v>
      </c>
      <c r="U10" s="139">
        <v>40.42</v>
      </c>
      <c r="V10" s="142">
        <v>2098</v>
      </c>
      <c r="W10" s="143">
        <v>15.49</v>
      </c>
      <c r="X10" s="136"/>
      <c r="Y10" s="144">
        <v>13544</v>
      </c>
      <c r="Z10" s="143">
        <v>5.84</v>
      </c>
    </row>
    <row r="11" spans="1:26" ht="18.75">
      <c r="A11" s="137" t="s">
        <v>110</v>
      </c>
      <c r="B11" s="136"/>
      <c r="C11" s="138">
        <v>469</v>
      </c>
      <c r="D11" s="139">
        <v>16</v>
      </c>
      <c r="E11" s="140">
        <v>485</v>
      </c>
      <c r="F11" s="139">
        <v>42.47</v>
      </c>
      <c r="G11" s="139">
        <v>643</v>
      </c>
      <c r="H11" s="139">
        <v>14</v>
      </c>
      <c r="I11" s="140">
        <v>657</v>
      </c>
      <c r="J11" s="139">
        <v>57.53</v>
      </c>
      <c r="K11" s="142">
        <v>1142</v>
      </c>
      <c r="L11" s="143">
        <v>90.28</v>
      </c>
      <c r="M11" s="136"/>
      <c r="N11" s="138">
        <v>34</v>
      </c>
      <c r="O11" s="139">
        <v>8</v>
      </c>
      <c r="P11" s="140">
        <v>42</v>
      </c>
      <c r="Q11" s="139">
        <v>34.15</v>
      </c>
      <c r="R11" s="139">
        <v>77</v>
      </c>
      <c r="S11" s="139">
        <v>4</v>
      </c>
      <c r="T11" s="140">
        <v>81</v>
      </c>
      <c r="U11" s="139">
        <v>65.849999999999994</v>
      </c>
      <c r="V11" s="140">
        <v>123</v>
      </c>
      <c r="W11" s="143">
        <v>9.7200000000000006</v>
      </c>
      <c r="X11" s="136"/>
      <c r="Y11" s="144">
        <v>1265</v>
      </c>
      <c r="Z11" s="143">
        <v>0.55000000000000004</v>
      </c>
    </row>
    <row r="12" spans="1:26" ht="18.75">
      <c r="A12" s="137" t="s">
        <v>111</v>
      </c>
      <c r="B12" s="136"/>
      <c r="C12" s="138">
        <v>212</v>
      </c>
      <c r="D12" s="139">
        <v>7</v>
      </c>
      <c r="E12" s="140">
        <v>219</v>
      </c>
      <c r="F12" s="139">
        <v>22.86</v>
      </c>
      <c r="G12" s="139">
        <v>723</v>
      </c>
      <c r="H12" s="139">
        <v>16</v>
      </c>
      <c r="I12" s="140">
        <v>739</v>
      </c>
      <c r="J12" s="139">
        <v>77.14</v>
      </c>
      <c r="K12" s="140">
        <v>958</v>
      </c>
      <c r="L12" s="143">
        <v>92.92</v>
      </c>
      <c r="M12" s="136"/>
      <c r="N12" s="138">
        <v>25</v>
      </c>
      <c r="O12" s="139">
        <v>1</v>
      </c>
      <c r="P12" s="140">
        <v>26</v>
      </c>
      <c r="Q12" s="139">
        <v>35.619999999999997</v>
      </c>
      <c r="R12" s="139">
        <v>42</v>
      </c>
      <c r="S12" s="139">
        <v>5</v>
      </c>
      <c r="T12" s="140">
        <v>47</v>
      </c>
      <c r="U12" s="139">
        <v>64.38</v>
      </c>
      <c r="V12" s="140">
        <v>73</v>
      </c>
      <c r="W12" s="143">
        <v>7.08</v>
      </c>
      <c r="X12" s="136"/>
      <c r="Y12" s="144">
        <v>1031</v>
      </c>
      <c r="Z12" s="143">
        <v>0.44</v>
      </c>
    </row>
    <row r="13" spans="1:26" ht="18.75">
      <c r="A13" s="137" t="s">
        <v>114</v>
      </c>
      <c r="B13" s="136"/>
      <c r="C13" s="145">
        <v>2486</v>
      </c>
      <c r="D13" s="139">
        <v>181</v>
      </c>
      <c r="E13" s="142">
        <v>2667</v>
      </c>
      <c r="F13" s="139">
        <v>52.4</v>
      </c>
      <c r="G13" s="141">
        <v>2350</v>
      </c>
      <c r="H13" s="139">
        <v>73</v>
      </c>
      <c r="I13" s="142">
        <v>2423</v>
      </c>
      <c r="J13" s="139">
        <v>47.6</v>
      </c>
      <c r="K13" s="142">
        <v>5090</v>
      </c>
      <c r="L13" s="143">
        <v>95.5</v>
      </c>
      <c r="M13" s="136"/>
      <c r="N13" s="138">
        <v>84</v>
      </c>
      <c r="O13" s="139">
        <v>7</v>
      </c>
      <c r="P13" s="140">
        <v>91</v>
      </c>
      <c r="Q13" s="139">
        <v>37.92</v>
      </c>
      <c r="R13" s="139">
        <v>134</v>
      </c>
      <c r="S13" s="139">
        <v>15</v>
      </c>
      <c r="T13" s="140">
        <v>149</v>
      </c>
      <c r="U13" s="139">
        <v>62.08</v>
      </c>
      <c r="V13" s="140">
        <v>240</v>
      </c>
      <c r="W13" s="143">
        <v>4.5</v>
      </c>
      <c r="X13" s="136"/>
      <c r="Y13" s="144">
        <v>5330</v>
      </c>
      <c r="Z13" s="351">
        <v>2.2999999999999998</v>
      </c>
    </row>
    <row r="14" spans="1:26" ht="18.75">
      <c r="A14" s="137" t="s">
        <v>115</v>
      </c>
      <c r="B14" s="136"/>
      <c r="C14" s="145">
        <v>2524</v>
      </c>
      <c r="D14" s="139">
        <v>121</v>
      </c>
      <c r="E14" s="142">
        <v>2645</v>
      </c>
      <c r="F14" s="139">
        <v>34.72</v>
      </c>
      <c r="G14" s="141">
        <v>4783</v>
      </c>
      <c r="H14" s="139">
        <v>191</v>
      </c>
      <c r="I14" s="142">
        <v>4974</v>
      </c>
      <c r="J14" s="139">
        <v>65.28</v>
      </c>
      <c r="K14" s="142">
        <v>7619</v>
      </c>
      <c r="L14" s="143">
        <v>87.01</v>
      </c>
      <c r="M14" s="136"/>
      <c r="N14" s="138">
        <v>409</v>
      </c>
      <c r="O14" s="139">
        <v>61</v>
      </c>
      <c r="P14" s="140">
        <v>470</v>
      </c>
      <c r="Q14" s="139">
        <v>41.34</v>
      </c>
      <c r="R14" s="139">
        <v>574</v>
      </c>
      <c r="S14" s="139">
        <v>93</v>
      </c>
      <c r="T14" s="140">
        <v>667</v>
      </c>
      <c r="U14" s="139">
        <v>58.66</v>
      </c>
      <c r="V14" s="142">
        <v>1137</v>
      </c>
      <c r="W14" s="143">
        <v>12.99</v>
      </c>
      <c r="X14" s="136"/>
      <c r="Y14" s="144">
        <v>8756</v>
      </c>
      <c r="Z14" s="143">
        <v>3.78</v>
      </c>
    </row>
    <row r="15" spans="1:26" ht="18.75">
      <c r="A15" s="137" t="s">
        <v>116</v>
      </c>
      <c r="B15" s="136"/>
      <c r="C15" s="145">
        <v>5895</v>
      </c>
      <c r="D15" s="139">
        <v>597</v>
      </c>
      <c r="E15" s="142">
        <v>6492</v>
      </c>
      <c r="F15" s="139">
        <v>28.2</v>
      </c>
      <c r="G15" s="141">
        <v>15739</v>
      </c>
      <c r="H15" s="139">
        <v>787</v>
      </c>
      <c r="I15" s="142">
        <v>16526</v>
      </c>
      <c r="J15" s="139">
        <v>71.8</v>
      </c>
      <c r="K15" s="142">
        <v>23018</v>
      </c>
      <c r="L15" s="143">
        <v>89.51</v>
      </c>
      <c r="M15" s="136"/>
      <c r="N15" s="138">
        <v>482</v>
      </c>
      <c r="O15" s="139">
        <v>63</v>
      </c>
      <c r="P15" s="140">
        <v>545</v>
      </c>
      <c r="Q15" s="139">
        <v>20.190000000000001</v>
      </c>
      <c r="R15" s="141">
        <v>2037</v>
      </c>
      <c r="S15" s="139">
        <v>117</v>
      </c>
      <c r="T15" s="142">
        <v>2154</v>
      </c>
      <c r="U15" s="139">
        <v>79.81</v>
      </c>
      <c r="V15" s="142">
        <v>2699</v>
      </c>
      <c r="W15" s="143">
        <v>10.5</v>
      </c>
      <c r="X15" s="136"/>
      <c r="Y15" s="144">
        <v>25717</v>
      </c>
      <c r="Z15" s="143">
        <v>11.09</v>
      </c>
    </row>
    <row r="16" spans="1:26" ht="18.75">
      <c r="A16" s="137" t="s">
        <v>112</v>
      </c>
      <c r="B16" s="136"/>
      <c r="C16" s="145">
        <v>2447</v>
      </c>
      <c r="D16" s="139">
        <v>126</v>
      </c>
      <c r="E16" s="142">
        <v>2573</v>
      </c>
      <c r="F16" s="139">
        <v>57.34</v>
      </c>
      <c r="G16" s="141">
        <v>1813</v>
      </c>
      <c r="H16" s="139">
        <v>101</v>
      </c>
      <c r="I16" s="142">
        <v>1914</v>
      </c>
      <c r="J16" s="139">
        <v>42.66</v>
      </c>
      <c r="K16" s="142">
        <v>4487</v>
      </c>
      <c r="L16" s="143">
        <v>99.58</v>
      </c>
      <c r="M16" s="136"/>
      <c r="N16" s="138">
        <v>3</v>
      </c>
      <c r="O16" s="139"/>
      <c r="P16" s="140">
        <v>3</v>
      </c>
      <c r="Q16" s="139">
        <v>15.79</v>
      </c>
      <c r="R16" s="139">
        <v>13</v>
      </c>
      <c r="S16" s="139">
        <v>3</v>
      </c>
      <c r="T16" s="140">
        <v>16</v>
      </c>
      <c r="U16" s="139">
        <v>84.21</v>
      </c>
      <c r="V16" s="140">
        <v>19</v>
      </c>
      <c r="W16" s="143">
        <v>0.42</v>
      </c>
      <c r="X16" s="136"/>
      <c r="Y16" s="144">
        <v>4506</v>
      </c>
      <c r="Z16" s="143">
        <v>1.94</v>
      </c>
    </row>
    <row r="17" spans="1:26" ht="18.75">
      <c r="A17" s="137" t="s">
        <v>113</v>
      </c>
      <c r="B17" s="136"/>
      <c r="C17" s="138">
        <v>301</v>
      </c>
      <c r="D17" s="139">
        <v>16</v>
      </c>
      <c r="E17" s="140">
        <v>317</v>
      </c>
      <c r="F17" s="139">
        <v>36.99</v>
      </c>
      <c r="G17" s="139">
        <v>525</v>
      </c>
      <c r="H17" s="139">
        <v>15</v>
      </c>
      <c r="I17" s="140">
        <v>540</v>
      </c>
      <c r="J17" s="139">
        <v>63.01</v>
      </c>
      <c r="K17" s="140">
        <v>857</v>
      </c>
      <c r="L17" s="143">
        <v>68.069999999999993</v>
      </c>
      <c r="M17" s="136"/>
      <c r="N17" s="138">
        <v>132</v>
      </c>
      <c r="O17" s="139">
        <v>18</v>
      </c>
      <c r="P17" s="140">
        <v>150</v>
      </c>
      <c r="Q17" s="139">
        <v>37.31</v>
      </c>
      <c r="R17" s="139">
        <v>240</v>
      </c>
      <c r="S17" s="139">
        <v>12</v>
      </c>
      <c r="T17" s="140">
        <v>252</v>
      </c>
      <c r="U17" s="139">
        <v>62.69</v>
      </c>
      <c r="V17" s="140">
        <v>402</v>
      </c>
      <c r="W17" s="143">
        <v>31.93</v>
      </c>
      <c r="X17" s="136"/>
      <c r="Y17" s="144">
        <v>1259</v>
      </c>
      <c r="Z17" s="143">
        <v>0.54</v>
      </c>
    </row>
    <row r="18" spans="1:26" ht="18.75">
      <c r="A18" s="137" t="s">
        <v>117</v>
      </c>
      <c r="B18" s="136"/>
      <c r="C18" s="145">
        <v>1310</v>
      </c>
      <c r="D18" s="139">
        <v>119</v>
      </c>
      <c r="E18" s="142">
        <v>1429</v>
      </c>
      <c r="F18" s="139">
        <v>36.72</v>
      </c>
      <c r="G18" s="141">
        <v>2321</v>
      </c>
      <c r="H18" s="139">
        <v>142</v>
      </c>
      <c r="I18" s="142">
        <v>2463</v>
      </c>
      <c r="J18" s="139">
        <v>63.28</v>
      </c>
      <c r="K18" s="142">
        <v>3892</v>
      </c>
      <c r="L18" s="143">
        <v>98.83</v>
      </c>
      <c r="M18" s="136"/>
      <c r="N18" s="138">
        <v>7</v>
      </c>
      <c r="O18" s="139"/>
      <c r="P18" s="140">
        <v>7</v>
      </c>
      <c r="Q18" s="139">
        <v>15.22</v>
      </c>
      <c r="R18" s="139">
        <v>37</v>
      </c>
      <c r="S18" s="139">
        <v>2</v>
      </c>
      <c r="T18" s="140">
        <v>39</v>
      </c>
      <c r="U18" s="139">
        <v>84.78</v>
      </c>
      <c r="V18" s="140">
        <v>46</v>
      </c>
      <c r="W18" s="143">
        <v>1.17</v>
      </c>
      <c r="X18" s="136"/>
      <c r="Y18" s="144">
        <v>3938</v>
      </c>
      <c r="Z18" s="351">
        <v>1.7</v>
      </c>
    </row>
    <row r="19" spans="1:26" ht="18.75">
      <c r="A19" s="137" t="s">
        <v>122</v>
      </c>
      <c r="B19" s="136"/>
      <c r="C19" s="145">
        <v>10155</v>
      </c>
      <c r="D19" s="139">
        <v>758</v>
      </c>
      <c r="E19" s="142">
        <v>10913</v>
      </c>
      <c r="F19" s="139">
        <v>32.229999999999997</v>
      </c>
      <c r="G19" s="141">
        <v>21641</v>
      </c>
      <c r="H19" s="141">
        <v>1303</v>
      </c>
      <c r="I19" s="142">
        <v>22944</v>
      </c>
      <c r="J19" s="139">
        <v>67.77</v>
      </c>
      <c r="K19" s="142">
        <v>33857</v>
      </c>
      <c r="L19" s="143">
        <v>96.03</v>
      </c>
      <c r="M19" s="136"/>
      <c r="N19" s="138">
        <v>755</v>
      </c>
      <c r="O19" s="139">
        <v>103</v>
      </c>
      <c r="P19" s="140">
        <v>858</v>
      </c>
      <c r="Q19" s="139">
        <v>61.33</v>
      </c>
      <c r="R19" s="139">
        <v>496</v>
      </c>
      <c r="S19" s="139">
        <v>45</v>
      </c>
      <c r="T19" s="140">
        <v>541</v>
      </c>
      <c r="U19" s="139">
        <v>38.67</v>
      </c>
      <c r="V19" s="142">
        <v>1399</v>
      </c>
      <c r="W19" s="143">
        <v>3.97</v>
      </c>
      <c r="X19" s="136"/>
      <c r="Y19" s="144">
        <v>35256</v>
      </c>
      <c r="Z19" s="351">
        <v>15.2</v>
      </c>
    </row>
    <row r="20" spans="1:26" ht="18.75">
      <c r="A20" s="137" t="s">
        <v>118</v>
      </c>
      <c r="B20" s="136"/>
      <c r="C20" s="145">
        <v>2213</v>
      </c>
      <c r="D20" s="139">
        <v>128</v>
      </c>
      <c r="E20" s="142">
        <v>2341</v>
      </c>
      <c r="F20" s="139">
        <v>34.57</v>
      </c>
      <c r="G20" s="141">
        <v>4270</v>
      </c>
      <c r="H20" s="139">
        <v>161</v>
      </c>
      <c r="I20" s="142">
        <v>4431</v>
      </c>
      <c r="J20" s="139">
        <v>65.430000000000007</v>
      </c>
      <c r="K20" s="142">
        <v>6772</v>
      </c>
      <c r="L20" s="143">
        <v>94.98</v>
      </c>
      <c r="M20" s="136"/>
      <c r="N20" s="138">
        <v>146</v>
      </c>
      <c r="O20" s="139">
        <v>41</v>
      </c>
      <c r="P20" s="140">
        <v>187</v>
      </c>
      <c r="Q20" s="139">
        <v>52.23</v>
      </c>
      <c r="R20" s="139">
        <v>156</v>
      </c>
      <c r="S20" s="139">
        <v>15</v>
      </c>
      <c r="T20" s="140">
        <v>171</v>
      </c>
      <c r="U20" s="139">
        <v>47.77</v>
      </c>
      <c r="V20" s="140">
        <v>358</v>
      </c>
      <c r="W20" s="143">
        <v>5.0199999999999996</v>
      </c>
      <c r="X20" s="136"/>
      <c r="Y20" s="144">
        <v>7130</v>
      </c>
      <c r="Z20" s="143">
        <v>3.07</v>
      </c>
    </row>
    <row r="21" spans="1:26" ht="18.75">
      <c r="A21" s="137" t="s">
        <v>119</v>
      </c>
      <c r="B21" s="136"/>
      <c r="C21" s="145">
        <v>1229</v>
      </c>
      <c r="D21" s="139">
        <v>95</v>
      </c>
      <c r="E21" s="142">
        <v>1324</v>
      </c>
      <c r="F21" s="139">
        <v>39.69</v>
      </c>
      <c r="G21" s="141">
        <v>1934</v>
      </c>
      <c r="H21" s="139">
        <v>78</v>
      </c>
      <c r="I21" s="142">
        <v>2012</v>
      </c>
      <c r="J21" s="139">
        <v>60.31</v>
      </c>
      <c r="K21" s="142">
        <v>3336</v>
      </c>
      <c r="L21" s="143">
        <v>83.21</v>
      </c>
      <c r="M21" s="136"/>
      <c r="N21" s="138">
        <v>145</v>
      </c>
      <c r="O21" s="139">
        <v>14</v>
      </c>
      <c r="P21" s="140">
        <v>159</v>
      </c>
      <c r="Q21" s="139">
        <v>23.63</v>
      </c>
      <c r="R21" s="139">
        <v>503</v>
      </c>
      <c r="S21" s="139">
        <v>11</v>
      </c>
      <c r="T21" s="140">
        <v>514</v>
      </c>
      <c r="U21" s="139">
        <v>76.37</v>
      </c>
      <c r="V21" s="140">
        <v>673</v>
      </c>
      <c r="W21" s="143">
        <v>16.79</v>
      </c>
      <c r="X21" s="136"/>
      <c r="Y21" s="144">
        <v>4009</v>
      </c>
      <c r="Z21" s="143">
        <v>1.73</v>
      </c>
    </row>
    <row r="22" spans="1:26" ht="18.75">
      <c r="A22" s="137" t="s">
        <v>120</v>
      </c>
      <c r="B22" s="136"/>
      <c r="C22" s="145">
        <v>1478</v>
      </c>
      <c r="D22" s="139">
        <v>131</v>
      </c>
      <c r="E22" s="142">
        <v>1609</v>
      </c>
      <c r="F22" s="139">
        <v>34.42</v>
      </c>
      <c r="G22" s="141">
        <v>2862</v>
      </c>
      <c r="H22" s="139">
        <v>204</v>
      </c>
      <c r="I22" s="142">
        <v>3066</v>
      </c>
      <c r="J22" s="139">
        <v>65.58</v>
      </c>
      <c r="K22" s="142">
        <v>4675</v>
      </c>
      <c r="L22" s="143">
        <v>93.39</v>
      </c>
      <c r="M22" s="136"/>
      <c r="N22" s="138">
        <v>133</v>
      </c>
      <c r="O22" s="139">
        <v>22</v>
      </c>
      <c r="P22" s="140">
        <v>155</v>
      </c>
      <c r="Q22" s="139">
        <v>46.83</v>
      </c>
      <c r="R22" s="139">
        <v>165</v>
      </c>
      <c r="S22" s="139">
        <v>11</v>
      </c>
      <c r="T22" s="140">
        <v>176</v>
      </c>
      <c r="U22" s="139">
        <v>53.17</v>
      </c>
      <c r="V22" s="140">
        <v>331</v>
      </c>
      <c r="W22" s="143">
        <v>6.61</v>
      </c>
      <c r="X22" s="136"/>
      <c r="Y22" s="144">
        <v>5006</v>
      </c>
      <c r="Z22" s="143">
        <v>2.16</v>
      </c>
    </row>
    <row r="23" spans="1:26" ht="18.75">
      <c r="A23" s="137" t="s">
        <v>121</v>
      </c>
      <c r="B23" s="136"/>
      <c r="C23" s="145">
        <v>7026</v>
      </c>
      <c r="D23" s="139">
        <v>347</v>
      </c>
      <c r="E23" s="142">
        <v>7373</v>
      </c>
      <c r="F23" s="139">
        <v>62.51</v>
      </c>
      <c r="G23" s="141">
        <v>4218</v>
      </c>
      <c r="H23" s="139">
        <v>204</v>
      </c>
      <c r="I23" s="142">
        <v>4422</v>
      </c>
      <c r="J23" s="139">
        <v>37.49</v>
      </c>
      <c r="K23" s="142">
        <v>11795</v>
      </c>
      <c r="L23" s="143">
        <v>87.62</v>
      </c>
      <c r="M23" s="136"/>
      <c r="N23" s="138">
        <v>935</v>
      </c>
      <c r="O23" s="139">
        <v>62</v>
      </c>
      <c r="P23" s="140">
        <v>997</v>
      </c>
      <c r="Q23" s="139">
        <v>59.81</v>
      </c>
      <c r="R23" s="139">
        <v>655</v>
      </c>
      <c r="S23" s="139">
        <v>15</v>
      </c>
      <c r="T23" s="140">
        <v>670</v>
      </c>
      <c r="U23" s="139">
        <v>40.19</v>
      </c>
      <c r="V23" s="142">
        <v>1667</v>
      </c>
      <c r="W23" s="143">
        <v>12.38</v>
      </c>
      <c r="X23" s="136"/>
      <c r="Y23" s="144">
        <v>13462</v>
      </c>
      <c r="Z23" s="351">
        <v>5.8</v>
      </c>
    </row>
    <row r="24" spans="1:26" ht="18.75">
      <c r="A24" s="137" t="s">
        <v>123</v>
      </c>
      <c r="B24" s="136"/>
      <c r="C24" s="145">
        <v>2422</v>
      </c>
      <c r="D24" s="139">
        <v>183</v>
      </c>
      <c r="E24" s="142">
        <v>2605</v>
      </c>
      <c r="F24" s="139">
        <v>51.32</v>
      </c>
      <c r="G24" s="141">
        <v>2378</v>
      </c>
      <c r="H24" s="139">
        <v>93</v>
      </c>
      <c r="I24" s="142">
        <v>2471</v>
      </c>
      <c r="J24" s="139">
        <v>48.68</v>
      </c>
      <c r="K24" s="142">
        <v>5076</v>
      </c>
      <c r="L24" s="143">
        <v>78.27</v>
      </c>
      <c r="M24" s="136"/>
      <c r="N24" s="138">
        <v>876</v>
      </c>
      <c r="O24" s="139">
        <v>63</v>
      </c>
      <c r="P24" s="140">
        <v>939</v>
      </c>
      <c r="Q24" s="139">
        <v>66.64</v>
      </c>
      <c r="R24" s="139">
        <v>460</v>
      </c>
      <c r="S24" s="139">
        <v>10</v>
      </c>
      <c r="T24" s="140">
        <v>470</v>
      </c>
      <c r="U24" s="139">
        <v>33.36</v>
      </c>
      <c r="V24" s="142">
        <v>1409</v>
      </c>
      <c r="W24" s="143">
        <v>21.73</v>
      </c>
      <c r="X24" s="136"/>
      <c r="Y24" s="144">
        <v>6485</v>
      </c>
      <c r="Z24" s="351">
        <v>2.8</v>
      </c>
    </row>
    <row r="25" spans="1:26" ht="18.75">
      <c r="A25" s="137" t="s">
        <v>124</v>
      </c>
      <c r="B25" s="136"/>
      <c r="C25" s="145">
        <v>1009</v>
      </c>
      <c r="D25" s="139">
        <v>73</v>
      </c>
      <c r="E25" s="142">
        <v>1082</v>
      </c>
      <c r="F25" s="139">
        <v>30.56</v>
      </c>
      <c r="G25" s="141">
        <v>2318</v>
      </c>
      <c r="H25" s="139">
        <v>141</v>
      </c>
      <c r="I25" s="142">
        <v>2459</v>
      </c>
      <c r="J25" s="139">
        <v>69.44</v>
      </c>
      <c r="K25" s="142">
        <v>3541</v>
      </c>
      <c r="L25" s="143">
        <v>92.21</v>
      </c>
      <c r="M25" s="136"/>
      <c r="N25" s="138">
        <v>114</v>
      </c>
      <c r="O25" s="139">
        <v>7</v>
      </c>
      <c r="P25" s="140">
        <v>121</v>
      </c>
      <c r="Q25" s="139">
        <v>40.47</v>
      </c>
      <c r="R25" s="139">
        <v>176</v>
      </c>
      <c r="S25" s="139">
        <v>2</v>
      </c>
      <c r="T25" s="140">
        <v>178</v>
      </c>
      <c r="U25" s="139">
        <v>59.53</v>
      </c>
      <c r="V25" s="140">
        <v>299</v>
      </c>
      <c r="W25" s="143">
        <v>7.79</v>
      </c>
      <c r="X25" s="136"/>
      <c r="Y25" s="144">
        <v>3840</v>
      </c>
      <c r="Z25" s="143">
        <v>1.66</v>
      </c>
    </row>
    <row r="26" spans="1:26" ht="18.75">
      <c r="A26" s="137" t="s">
        <v>125</v>
      </c>
      <c r="B26" s="136"/>
      <c r="C26" s="145">
        <v>1101</v>
      </c>
      <c r="D26" s="139">
        <v>75</v>
      </c>
      <c r="E26" s="142">
        <v>1176</v>
      </c>
      <c r="F26" s="139">
        <v>47.57</v>
      </c>
      <c r="G26" s="141">
        <v>1232</v>
      </c>
      <c r="H26" s="139">
        <v>64</v>
      </c>
      <c r="I26" s="142">
        <v>1296</v>
      </c>
      <c r="J26" s="139">
        <v>52.43</v>
      </c>
      <c r="K26" s="142">
        <v>2472</v>
      </c>
      <c r="L26" s="143">
        <v>98.6</v>
      </c>
      <c r="M26" s="136"/>
      <c r="N26" s="138">
        <v>11</v>
      </c>
      <c r="O26" s="139">
        <v>2</v>
      </c>
      <c r="P26" s="140">
        <v>13</v>
      </c>
      <c r="Q26" s="139">
        <v>37.14</v>
      </c>
      <c r="R26" s="139">
        <v>21</v>
      </c>
      <c r="S26" s="139">
        <v>1</v>
      </c>
      <c r="T26" s="140">
        <v>22</v>
      </c>
      <c r="U26" s="139">
        <v>62.86</v>
      </c>
      <c r="V26" s="140">
        <v>35</v>
      </c>
      <c r="W26" s="143">
        <v>1.4</v>
      </c>
      <c r="X26" s="136"/>
      <c r="Y26" s="144">
        <v>2507</v>
      </c>
      <c r="Z26" s="143">
        <v>1.08</v>
      </c>
    </row>
    <row r="27" spans="1:26" ht="18.75">
      <c r="A27" s="137" t="s">
        <v>126</v>
      </c>
      <c r="B27" s="136"/>
      <c r="C27" s="145">
        <v>3631</v>
      </c>
      <c r="D27" s="139">
        <v>238</v>
      </c>
      <c r="E27" s="142">
        <v>3869</v>
      </c>
      <c r="F27" s="139">
        <v>41.09</v>
      </c>
      <c r="G27" s="141">
        <v>5326</v>
      </c>
      <c r="H27" s="139">
        <v>222</v>
      </c>
      <c r="I27" s="142">
        <v>5548</v>
      </c>
      <c r="J27" s="139">
        <v>58.91</v>
      </c>
      <c r="K27" s="142">
        <v>9417</v>
      </c>
      <c r="L27" s="143">
        <v>92.76</v>
      </c>
      <c r="M27" s="136"/>
      <c r="N27" s="138">
        <v>308</v>
      </c>
      <c r="O27" s="139">
        <v>30</v>
      </c>
      <c r="P27" s="140">
        <v>338</v>
      </c>
      <c r="Q27" s="139">
        <v>45.99</v>
      </c>
      <c r="R27" s="139">
        <v>377</v>
      </c>
      <c r="S27" s="139">
        <v>20</v>
      </c>
      <c r="T27" s="140">
        <v>397</v>
      </c>
      <c r="U27" s="139">
        <v>54.01</v>
      </c>
      <c r="V27" s="140">
        <v>735</v>
      </c>
      <c r="W27" s="143">
        <v>7.24</v>
      </c>
      <c r="X27" s="136"/>
      <c r="Y27" s="144">
        <v>10152</v>
      </c>
      <c r="Z27" s="143">
        <v>4.38</v>
      </c>
    </row>
    <row r="28" spans="1:26" ht="18.75">
      <c r="A28" s="137" t="s">
        <v>127</v>
      </c>
      <c r="B28" s="136"/>
      <c r="C28" s="145">
        <v>1919</v>
      </c>
      <c r="D28" s="139">
        <v>95</v>
      </c>
      <c r="E28" s="142">
        <v>2014</v>
      </c>
      <c r="F28" s="139">
        <v>53.48</v>
      </c>
      <c r="G28" s="141">
        <v>1714</v>
      </c>
      <c r="H28" s="139">
        <v>38</v>
      </c>
      <c r="I28" s="142">
        <v>1752</v>
      </c>
      <c r="J28" s="139">
        <v>46.52</v>
      </c>
      <c r="K28" s="142">
        <v>3766</v>
      </c>
      <c r="L28" s="143">
        <v>98.02</v>
      </c>
      <c r="M28" s="136"/>
      <c r="N28" s="138">
        <v>17</v>
      </c>
      <c r="O28" s="139">
        <v>12</v>
      </c>
      <c r="P28" s="140">
        <v>29</v>
      </c>
      <c r="Q28" s="139">
        <v>38.159999999999997</v>
      </c>
      <c r="R28" s="139">
        <v>33</v>
      </c>
      <c r="S28" s="139">
        <v>14</v>
      </c>
      <c r="T28" s="140">
        <v>47</v>
      </c>
      <c r="U28" s="139">
        <v>61.84</v>
      </c>
      <c r="V28" s="140">
        <v>76</v>
      </c>
      <c r="W28" s="143">
        <v>1.98</v>
      </c>
      <c r="X28" s="136"/>
      <c r="Y28" s="144">
        <v>3842</v>
      </c>
      <c r="Z28" s="143">
        <v>1.66</v>
      </c>
    </row>
    <row r="29" spans="1:26" ht="18.75">
      <c r="A29" s="137" t="s">
        <v>128</v>
      </c>
      <c r="B29" s="136"/>
      <c r="C29" s="145">
        <v>4108</v>
      </c>
      <c r="D29" s="139">
        <v>366</v>
      </c>
      <c r="E29" s="142">
        <v>4474</v>
      </c>
      <c r="F29" s="139">
        <v>58.61</v>
      </c>
      <c r="G29" s="141">
        <v>2964</v>
      </c>
      <c r="H29" s="139">
        <v>195</v>
      </c>
      <c r="I29" s="142">
        <v>3159</v>
      </c>
      <c r="J29" s="139">
        <v>41.39</v>
      </c>
      <c r="K29" s="142">
        <v>7633</v>
      </c>
      <c r="L29" s="143">
        <v>91.31</v>
      </c>
      <c r="M29" s="136"/>
      <c r="N29" s="138">
        <v>302</v>
      </c>
      <c r="O29" s="139">
        <v>23</v>
      </c>
      <c r="P29" s="140">
        <v>325</v>
      </c>
      <c r="Q29" s="139">
        <v>44.77</v>
      </c>
      <c r="R29" s="139">
        <v>379</v>
      </c>
      <c r="S29" s="139">
        <v>22</v>
      </c>
      <c r="T29" s="140">
        <v>401</v>
      </c>
      <c r="U29" s="139">
        <v>55.23</v>
      </c>
      <c r="V29" s="140">
        <v>726</v>
      </c>
      <c r="W29" s="143">
        <v>8.69</v>
      </c>
      <c r="X29" s="136"/>
      <c r="Y29" s="144">
        <v>8359</v>
      </c>
      <c r="Z29" s="351">
        <v>3.6</v>
      </c>
    </row>
    <row r="30" spans="1:26" ht="18.75">
      <c r="A30" s="137" t="s">
        <v>129</v>
      </c>
      <c r="B30" s="136"/>
      <c r="C30" s="138">
        <v>878</v>
      </c>
      <c r="D30" s="139">
        <v>69</v>
      </c>
      <c r="E30" s="140">
        <v>947</v>
      </c>
      <c r="F30" s="139">
        <v>31.93</v>
      </c>
      <c r="G30" s="141">
        <v>1908</v>
      </c>
      <c r="H30" s="139">
        <v>111</v>
      </c>
      <c r="I30" s="142">
        <v>2019</v>
      </c>
      <c r="J30" s="139">
        <v>68.069999999999993</v>
      </c>
      <c r="K30" s="142">
        <v>2966</v>
      </c>
      <c r="L30" s="143">
        <v>94.01</v>
      </c>
      <c r="M30" s="136"/>
      <c r="N30" s="138">
        <v>15</v>
      </c>
      <c r="O30" s="139"/>
      <c r="P30" s="140">
        <v>15</v>
      </c>
      <c r="Q30" s="139">
        <v>7.94</v>
      </c>
      <c r="R30" s="139">
        <v>170</v>
      </c>
      <c r="S30" s="139">
        <v>4</v>
      </c>
      <c r="T30" s="140">
        <v>174</v>
      </c>
      <c r="U30" s="139">
        <v>92.06</v>
      </c>
      <c r="V30" s="140">
        <v>189</v>
      </c>
      <c r="W30" s="143">
        <v>5.99</v>
      </c>
      <c r="X30" s="136"/>
      <c r="Y30" s="144">
        <v>3155</v>
      </c>
      <c r="Z30" s="143">
        <v>1.36</v>
      </c>
    </row>
    <row r="31" spans="1:26" ht="18.75">
      <c r="A31" s="137" t="s">
        <v>130</v>
      </c>
      <c r="B31" s="136"/>
      <c r="C31" s="145">
        <v>2109</v>
      </c>
      <c r="D31" s="139">
        <v>114</v>
      </c>
      <c r="E31" s="142">
        <v>2223</v>
      </c>
      <c r="F31" s="139">
        <v>67.8</v>
      </c>
      <c r="G31" s="141">
        <v>1026</v>
      </c>
      <c r="H31" s="139">
        <v>30</v>
      </c>
      <c r="I31" s="142">
        <v>1056</v>
      </c>
      <c r="J31" s="139">
        <v>32.200000000000003</v>
      </c>
      <c r="K31" s="142">
        <v>3279</v>
      </c>
      <c r="L31" s="143">
        <v>90.76</v>
      </c>
      <c r="M31" s="136"/>
      <c r="N31" s="138">
        <v>122</v>
      </c>
      <c r="O31" s="139">
        <v>6</v>
      </c>
      <c r="P31" s="140">
        <v>128</v>
      </c>
      <c r="Q31" s="139">
        <v>38.32</v>
      </c>
      <c r="R31" s="139">
        <v>192</v>
      </c>
      <c r="S31" s="139">
        <v>14</v>
      </c>
      <c r="T31" s="140">
        <v>206</v>
      </c>
      <c r="U31" s="139">
        <v>61.68</v>
      </c>
      <c r="V31" s="140">
        <v>334</v>
      </c>
      <c r="W31" s="143">
        <v>9.24</v>
      </c>
      <c r="X31" s="136"/>
      <c r="Y31" s="144">
        <v>3613</v>
      </c>
      <c r="Z31" s="143">
        <v>1.56</v>
      </c>
    </row>
    <row r="32" spans="1:26" ht="18.75">
      <c r="A32" s="137" t="s">
        <v>131</v>
      </c>
      <c r="B32" s="136"/>
      <c r="C32" s="145">
        <v>1508</v>
      </c>
      <c r="D32" s="139">
        <v>92</v>
      </c>
      <c r="E32" s="142">
        <v>1600</v>
      </c>
      <c r="F32" s="139">
        <v>64.83</v>
      </c>
      <c r="G32" s="139">
        <v>838</v>
      </c>
      <c r="H32" s="139">
        <v>30</v>
      </c>
      <c r="I32" s="140">
        <v>868</v>
      </c>
      <c r="J32" s="139">
        <v>35.17</v>
      </c>
      <c r="K32" s="142">
        <v>2468</v>
      </c>
      <c r="L32" s="143">
        <v>92.26</v>
      </c>
      <c r="M32" s="136"/>
      <c r="N32" s="138">
        <v>57</v>
      </c>
      <c r="O32" s="139">
        <v>3</v>
      </c>
      <c r="P32" s="140">
        <v>60</v>
      </c>
      <c r="Q32" s="139">
        <v>28.99</v>
      </c>
      <c r="R32" s="139">
        <v>138</v>
      </c>
      <c r="S32" s="139">
        <v>9</v>
      </c>
      <c r="T32" s="140">
        <v>147</v>
      </c>
      <c r="U32" s="139">
        <v>71.010000000000005</v>
      </c>
      <c r="V32" s="140">
        <v>207</v>
      </c>
      <c r="W32" s="143">
        <v>7.74</v>
      </c>
      <c r="X32" s="136"/>
      <c r="Y32" s="144">
        <v>2675</v>
      </c>
      <c r="Z32" s="143">
        <v>1.1499999999999999</v>
      </c>
    </row>
    <row r="33" spans="1:26" ht="18.75">
      <c r="A33" s="137" t="s">
        <v>132</v>
      </c>
      <c r="B33" s="136"/>
      <c r="C33" s="145">
        <v>1102</v>
      </c>
      <c r="D33" s="139">
        <v>46</v>
      </c>
      <c r="E33" s="142">
        <v>1148</v>
      </c>
      <c r="F33" s="139">
        <v>33.130000000000003</v>
      </c>
      <c r="G33" s="141">
        <v>2256</v>
      </c>
      <c r="H33" s="139">
        <v>61</v>
      </c>
      <c r="I33" s="142">
        <v>2317</v>
      </c>
      <c r="J33" s="139">
        <v>66.87</v>
      </c>
      <c r="K33" s="142">
        <v>3465</v>
      </c>
      <c r="L33" s="143">
        <v>84.91</v>
      </c>
      <c r="M33" s="136"/>
      <c r="N33" s="138">
        <v>224</v>
      </c>
      <c r="O33" s="139">
        <v>16</v>
      </c>
      <c r="P33" s="140">
        <v>240</v>
      </c>
      <c r="Q33" s="139">
        <v>38.96</v>
      </c>
      <c r="R33" s="139">
        <v>354</v>
      </c>
      <c r="S33" s="139">
        <v>22</v>
      </c>
      <c r="T33" s="140">
        <v>376</v>
      </c>
      <c r="U33" s="139">
        <v>61.04</v>
      </c>
      <c r="V33" s="140">
        <v>616</v>
      </c>
      <c r="W33" s="143">
        <v>15.09</v>
      </c>
      <c r="X33" s="136"/>
      <c r="Y33" s="144">
        <v>4081</v>
      </c>
      <c r="Z33" s="143">
        <v>1.76</v>
      </c>
    </row>
    <row r="34" spans="1:26" ht="18.75">
      <c r="A34" s="137" t="s">
        <v>133</v>
      </c>
      <c r="B34" s="136"/>
      <c r="C34" s="145">
        <v>2892</v>
      </c>
      <c r="D34" s="139">
        <v>190</v>
      </c>
      <c r="E34" s="142">
        <v>3082</v>
      </c>
      <c r="F34" s="139">
        <v>30.76</v>
      </c>
      <c r="G34" s="141">
        <v>6649</v>
      </c>
      <c r="H34" s="139">
        <v>290</v>
      </c>
      <c r="I34" s="142">
        <v>6939</v>
      </c>
      <c r="J34" s="139">
        <v>69.239999999999995</v>
      </c>
      <c r="K34" s="142">
        <v>10021</v>
      </c>
      <c r="L34" s="143">
        <v>97.59</v>
      </c>
      <c r="M34" s="136"/>
      <c r="N34" s="138">
        <v>40</v>
      </c>
      <c r="O34" s="139">
        <v>35</v>
      </c>
      <c r="P34" s="140">
        <v>75</v>
      </c>
      <c r="Q34" s="139">
        <v>30.24</v>
      </c>
      <c r="R34" s="139">
        <v>112</v>
      </c>
      <c r="S34" s="139">
        <v>61</v>
      </c>
      <c r="T34" s="140">
        <v>173</v>
      </c>
      <c r="U34" s="139">
        <v>69.760000000000005</v>
      </c>
      <c r="V34" s="140">
        <v>248</v>
      </c>
      <c r="W34" s="143">
        <v>2.42</v>
      </c>
      <c r="X34" s="136"/>
      <c r="Y34" s="144">
        <v>10269</v>
      </c>
      <c r="Z34" s="143">
        <v>4.43</v>
      </c>
    </row>
    <row r="35" spans="1:26" ht="18.75">
      <c r="A35" s="137" t="s">
        <v>134</v>
      </c>
      <c r="B35" s="136"/>
      <c r="C35" s="145">
        <v>1241</v>
      </c>
      <c r="D35" s="139">
        <v>109</v>
      </c>
      <c r="E35" s="142">
        <v>1350</v>
      </c>
      <c r="F35" s="139">
        <v>30.51</v>
      </c>
      <c r="G35" s="141">
        <v>2990</v>
      </c>
      <c r="H35" s="139">
        <v>85</v>
      </c>
      <c r="I35" s="142">
        <v>3075</v>
      </c>
      <c r="J35" s="139">
        <v>69.489999999999995</v>
      </c>
      <c r="K35" s="142">
        <v>4425</v>
      </c>
      <c r="L35" s="143">
        <v>98.75</v>
      </c>
      <c r="M35" s="136"/>
      <c r="N35" s="138">
        <v>20</v>
      </c>
      <c r="O35" s="139">
        <v>3</v>
      </c>
      <c r="P35" s="140">
        <v>23</v>
      </c>
      <c r="Q35" s="139">
        <v>41.07</v>
      </c>
      <c r="R35" s="139">
        <v>33</v>
      </c>
      <c r="S35" s="139"/>
      <c r="T35" s="140">
        <v>33</v>
      </c>
      <c r="U35" s="139">
        <v>58.93</v>
      </c>
      <c r="V35" s="140">
        <v>56</v>
      </c>
      <c r="W35" s="143">
        <v>1.25</v>
      </c>
      <c r="X35" s="136"/>
      <c r="Y35" s="144">
        <v>4481</v>
      </c>
      <c r="Z35" s="143">
        <v>1.93</v>
      </c>
    </row>
    <row r="36" spans="1:26" ht="18.75">
      <c r="A36" s="137" t="s">
        <v>135</v>
      </c>
      <c r="B36" s="136"/>
      <c r="C36" s="145">
        <v>1016</v>
      </c>
      <c r="D36" s="139">
        <v>87</v>
      </c>
      <c r="E36" s="142">
        <v>1103</v>
      </c>
      <c r="F36" s="139">
        <v>31.47</v>
      </c>
      <c r="G36" s="141">
        <v>2287</v>
      </c>
      <c r="H36" s="139">
        <v>115</v>
      </c>
      <c r="I36" s="142">
        <v>2402</v>
      </c>
      <c r="J36" s="139">
        <v>68.53</v>
      </c>
      <c r="K36" s="142">
        <v>3505</v>
      </c>
      <c r="L36" s="143">
        <v>85.43</v>
      </c>
      <c r="M36" s="136"/>
      <c r="N36" s="138">
        <v>180</v>
      </c>
      <c r="O36" s="139">
        <v>16</v>
      </c>
      <c r="P36" s="140">
        <v>196</v>
      </c>
      <c r="Q36" s="139">
        <v>32.78</v>
      </c>
      <c r="R36" s="139">
        <v>389</v>
      </c>
      <c r="S36" s="139">
        <v>13</v>
      </c>
      <c r="T36" s="140">
        <v>402</v>
      </c>
      <c r="U36" s="139">
        <v>67.22</v>
      </c>
      <c r="V36" s="140">
        <v>598</v>
      </c>
      <c r="W36" s="143">
        <v>14.57</v>
      </c>
      <c r="X36" s="136"/>
      <c r="Y36" s="144">
        <v>4103</v>
      </c>
      <c r="Z36" s="143">
        <v>1.77</v>
      </c>
    </row>
    <row r="37" spans="1:26" ht="18.75">
      <c r="A37" s="137" t="s">
        <v>136</v>
      </c>
      <c r="B37" s="136"/>
      <c r="C37" s="138">
        <v>550</v>
      </c>
      <c r="D37" s="139">
        <v>58</v>
      </c>
      <c r="E37" s="140">
        <v>608</v>
      </c>
      <c r="F37" s="139">
        <v>76.290000000000006</v>
      </c>
      <c r="G37" s="139">
        <v>175</v>
      </c>
      <c r="H37" s="139">
        <v>14</v>
      </c>
      <c r="I37" s="140">
        <v>189</v>
      </c>
      <c r="J37" s="139">
        <v>23.71</v>
      </c>
      <c r="K37" s="140">
        <v>797</v>
      </c>
      <c r="L37" s="143">
        <v>79.540000000000006</v>
      </c>
      <c r="M37" s="136"/>
      <c r="N37" s="138">
        <v>84</v>
      </c>
      <c r="O37" s="139">
        <v>6</v>
      </c>
      <c r="P37" s="140">
        <v>90</v>
      </c>
      <c r="Q37" s="139">
        <v>43.9</v>
      </c>
      <c r="R37" s="139">
        <v>113</v>
      </c>
      <c r="S37" s="139">
        <v>2</v>
      </c>
      <c r="T37" s="140">
        <v>115</v>
      </c>
      <c r="U37" s="139">
        <v>56.1</v>
      </c>
      <c r="V37" s="140">
        <v>205</v>
      </c>
      <c r="W37" s="143">
        <v>20.46</v>
      </c>
      <c r="X37" s="136"/>
      <c r="Y37" s="144">
        <v>1002</v>
      </c>
      <c r="Z37" s="143">
        <v>0.43</v>
      </c>
    </row>
    <row r="38" spans="1:26" ht="18.75">
      <c r="A38" s="137" t="s">
        <v>137</v>
      </c>
      <c r="B38" s="136"/>
      <c r="C38" s="145">
        <v>4273</v>
      </c>
      <c r="D38" s="139">
        <v>318</v>
      </c>
      <c r="E38" s="142">
        <v>4591</v>
      </c>
      <c r="F38" s="139">
        <v>62.45</v>
      </c>
      <c r="G38" s="141">
        <v>2627</v>
      </c>
      <c r="H38" s="139">
        <v>134</v>
      </c>
      <c r="I38" s="142">
        <v>2761</v>
      </c>
      <c r="J38" s="139">
        <v>37.549999999999997</v>
      </c>
      <c r="K38" s="142">
        <v>7352</v>
      </c>
      <c r="L38" s="143">
        <v>96.9</v>
      </c>
      <c r="M38" s="136"/>
      <c r="N38" s="138">
        <v>90</v>
      </c>
      <c r="O38" s="139">
        <v>13</v>
      </c>
      <c r="P38" s="140">
        <v>103</v>
      </c>
      <c r="Q38" s="139">
        <v>43.83</v>
      </c>
      <c r="R38" s="139">
        <v>120</v>
      </c>
      <c r="S38" s="139">
        <v>12</v>
      </c>
      <c r="T38" s="140">
        <v>132</v>
      </c>
      <c r="U38" s="139">
        <v>56.17</v>
      </c>
      <c r="V38" s="140">
        <v>235</v>
      </c>
      <c r="W38" s="143">
        <v>3.1</v>
      </c>
      <c r="X38" s="136"/>
      <c r="Y38" s="144">
        <v>7587</v>
      </c>
      <c r="Z38" s="143">
        <v>3.27</v>
      </c>
    </row>
    <row r="39" spans="1:26" ht="18.75">
      <c r="A39" s="137" t="s">
        <v>138</v>
      </c>
      <c r="B39" s="136"/>
      <c r="C39" s="138">
        <v>474</v>
      </c>
      <c r="D39" s="139">
        <v>20</v>
      </c>
      <c r="E39" s="140">
        <v>494</v>
      </c>
      <c r="F39" s="139">
        <v>32.35</v>
      </c>
      <c r="G39" s="141">
        <v>1008</v>
      </c>
      <c r="H39" s="139">
        <v>25</v>
      </c>
      <c r="I39" s="142">
        <v>1033</v>
      </c>
      <c r="J39" s="139">
        <v>67.650000000000006</v>
      </c>
      <c r="K39" s="142">
        <v>1527</v>
      </c>
      <c r="L39" s="143">
        <v>95.86</v>
      </c>
      <c r="M39" s="136"/>
      <c r="N39" s="138">
        <v>22</v>
      </c>
      <c r="O39" s="139">
        <v>4</v>
      </c>
      <c r="P39" s="140">
        <v>26</v>
      </c>
      <c r="Q39" s="139">
        <v>39.39</v>
      </c>
      <c r="R39" s="139">
        <v>37</v>
      </c>
      <c r="S39" s="139">
        <v>3</v>
      </c>
      <c r="T39" s="140">
        <v>40</v>
      </c>
      <c r="U39" s="139">
        <v>60.61</v>
      </c>
      <c r="V39" s="140">
        <v>66</v>
      </c>
      <c r="W39" s="143">
        <v>4.1399999999999997</v>
      </c>
      <c r="X39" s="136"/>
      <c r="Y39" s="144">
        <v>1593</v>
      </c>
      <c r="Z39" s="143">
        <v>0.69</v>
      </c>
    </row>
    <row r="40" spans="1:26" ht="18.75">
      <c r="A40" s="137" t="s">
        <v>139</v>
      </c>
      <c r="B40" s="136"/>
      <c r="C40" s="138">
        <v>439</v>
      </c>
      <c r="D40" s="139">
        <v>73</v>
      </c>
      <c r="E40" s="140">
        <v>512</v>
      </c>
      <c r="F40" s="139">
        <v>34.090000000000003</v>
      </c>
      <c r="G40" s="139">
        <v>940</v>
      </c>
      <c r="H40" s="139">
        <v>50</v>
      </c>
      <c r="I40" s="140">
        <v>990</v>
      </c>
      <c r="J40" s="139">
        <v>65.91</v>
      </c>
      <c r="K40" s="142">
        <v>1502</v>
      </c>
      <c r="L40" s="143">
        <v>66.2</v>
      </c>
      <c r="M40" s="136"/>
      <c r="N40" s="138">
        <v>229</v>
      </c>
      <c r="O40" s="139">
        <v>20</v>
      </c>
      <c r="P40" s="140">
        <v>249</v>
      </c>
      <c r="Q40" s="139">
        <v>32.46</v>
      </c>
      <c r="R40" s="139">
        <v>488</v>
      </c>
      <c r="S40" s="139">
        <v>30</v>
      </c>
      <c r="T40" s="140">
        <v>518</v>
      </c>
      <c r="U40" s="139">
        <v>67.540000000000006</v>
      </c>
      <c r="V40" s="140">
        <v>767</v>
      </c>
      <c r="W40" s="143">
        <v>33.799999999999997</v>
      </c>
      <c r="X40" s="136"/>
      <c r="Y40" s="144">
        <v>2269</v>
      </c>
      <c r="Z40" s="143">
        <v>0.98</v>
      </c>
    </row>
    <row r="41" spans="1:26" ht="8.1" customHeight="1">
      <c r="A41" s="146"/>
      <c r="B41" s="136"/>
      <c r="C41" s="146"/>
      <c r="D41" s="146"/>
      <c r="E41" s="146"/>
      <c r="F41" s="146"/>
      <c r="G41" s="146"/>
      <c r="H41" s="146"/>
      <c r="I41" s="146"/>
      <c r="J41" s="146"/>
      <c r="K41" s="146"/>
      <c r="L41" s="146"/>
      <c r="M41" s="136"/>
      <c r="N41" s="146"/>
      <c r="O41" s="146"/>
      <c r="P41" s="146"/>
      <c r="Q41" s="146"/>
      <c r="R41" s="146"/>
      <c r="S41" s="146"/>
      <c r="T41" s="146"/>
      <c r="U41" s="146"/>
      <c r="V41" s="146"/>
      <c r="W41" s="146"/>
      <c r="X41" s="136"/>
      <c r="Y41" s="146"/>
      <c r="Z41" s="146"/>
    </row>
    <row r="42" spans="1:26" ht="18.75">
      <c r="A42" s="150" t="s">
        <v>107</v>
      </c>
      <c r="B42" s="136"/>
      <c r="C42" s="151">
        <v>73649</v>
      </c>
      <c r="D42" s="152">
        <v>5195</v>
      </c>
      <c r="E42" s="152">
        <v>78844</v>
      </c>
      <c r="F42" s="153">
        <v>37.130000000000003</v>
      </c>
      <c r="G42" s="152">
        <v>109936</v>
      </c>
      <c r="H42" s="152">
        <v>5287</v>
      </c>
      <c r="I42" s="152">
        <v>115223</v>
      </c>
      <c r="J42" s="153">
        <v>54.26</v>
      </c>
      <c r="K42" s="152">
        <v>194067</v>
      </c>
      <c r="L42" s="147">
        <v>91.39</v>
      </c>
      <c r="M42" s="136"/>
      <c r="N42" s="151">
        <v>7246</v>
      </c>
      <c r="O42" s="153">
        <v>758</v>
      </c>
      <c r="P42" s="152">
        <v>8004</v>
      </c>
      <c r="Q42" s="153">
        <v>3.77</v>
      </c>
      <c r="R42" s="152">
        <v>9601</v>
      </c>
      <c r="S42" s="153">
        <v>672</v>
      </c>
      <c r="T42" s="152">
        <v>10273</v>
      </c>
      <c r="U42" s="153">
        <v>4.84</v>
      </c>
      <c r="V42" s="152">
        <v>18277</v>
      </c>
      <c r="W42" s="147">
        <v>8.61</v>
      </c>
      <c r="X42" s="136"/>
      <c r="Y42" s="151">
        <v>212344</v>
      </c>
      <c r="Z42" s="154">
        <v>91.56</v>
      </c>
    </row>
    <row r="43" spans="1:26" ht="8.1" customHeight="1">
      <c r="A43" s="146"/>
      <c r="B43" s="136"/>
      <c r="C43" s="146"/>
      <c r="D43" s="146"/>
      <c r="E43" s="146"/>
      <c r="F43" s="146"/>
      <c r="G43" s="146"/>
      <c r="H43" s="146"/>
      <c r="I43" s="146"/>
      <c r="J43" s="146"/>
      <c r="K43" s="146"/>
      <c r="L43" s="146"/>
      <c r="M43" s="136"/>
      <c r="N43" s="146"/>
      <c r="O43" s="146"/>
      <c r="P43" s="146"/>
      <c r="Q43" s="146"/>
      <c r="R43" s="146"/>
      <c r="S43" s="146"/>
      <c r="T43" s="146"/>
      <c r="U43" s="146"/>
      <c r="V43" s="146"/>
      <c r="W43" s="146"/>
      <c r="X43" s="136"/>
      <c r="Y43" s="146"/>
      <c r="Z43" s="146"/>
    </row>
    <row r="44" spans="1:26" ht="18.75">
      <c r="A44" s="137" t="s">
        <v>140</v>
      </c>
      <c r="B44" s="136"/>
      <c r="C44" s="138">
        <v>26</v>
      </c>
      <c r="D44" s="139"/>
      <c r="E44" s="140">
        <v>26</v>
      </c>
      <c r="F44" s="139">
        <v>28.89</v>
      </c>
      <c r="G44" s="139">
        <v>64</v>
      </c>
      <c r="H44" s="139"/>
      <c r="I44" s="140">
        <v>64</v>
      </c>
      <c r="J44" s="139">
        <v>71.11</v>
      </c>
      <c r="K44" s="140">
        <v>90</v>
      </c>
      <c r="L44" s="143">
        <v>17.72</v>
      </c>
      <c r="M44" s="136"/>
      <c r="N44" s="138">
        <v>289</v>
      </c>
      <c r="O44" s="139"/>
      <c r="P44" s="140">
        <v>289</v>
      </c>
      <c r="Q44" s="139">
        <v>69.14</v>
      </c>
      <c r="R44" s="139">
        <v>129</v>
      </c>
      <c r="S44" s="139"/>
      <c r="T44" s="140">
        <v>129</v>
      </c>
      <c r="U44" s="139">
        <v>30.86</v>
      </c>
      <c r="V44" s="140">
        <v>418</v>
      </c>
      <c r="W44" s="143">
        <v>82.28</v>
      </c>
      <c r="X44" s="136"/>
      <c r="Y44" s="148">
        <v>508</v>
      </c>
      <c r="Z44" s="143">
        <v>0.22</v>
      </c>
    </row>
    <row r="45" spans="1:26" ht="18.75">
      <c r="A45" s="137" t="s">
        <v>141</v>
      </c>
      <c r="B45" s="136"/>
      <c r="C45" s="138">
        <v>254</v>
      </c>
      <c r="D45" s="139"/>
      <c r="E45" s="140">
        <v>254</v>
      </c>
      <c r="F45" s="139">
        <v>22.78</v>
      </c>
      <c r="G45" s="139">
        <v>861</v>
      </c>
      <c r="H45" s="139"/>
      <c r="I45" s="140">
        <v>861</v>
      </c>
      <c r="J45" s="139">
        <v>77.22</v>
      </c>
      <c r="K45" s="142">
        <v>1115</v>
      </c>
      <c r="L45" s="143">
        <v>59.25</v>
      </c>
      <c r="M45" s="136"/>
      <c r="N45" s="138">
        <v>361</v>
      </c>
      <c r="O45" s="139"/>
      <c r="P45" s="140">
        <v>361</v>
      </c>
      <c r="Q45" s="139">
        <v>47.07</v>
      </c>
      <c r="R45" s="139">
        <v>406</v>
      </c>
      <c r="S45" s="139"/>
      <c r="T45" s="140">
        <v>406</v>
      </c>
      <c r="U45" s="139">
        <v>52.93</v>
      </c>
      <c r="V45" s="140">
        <v>767</v>
      </c>
      <c r="W45" s="143">
        <v>40.75</v>
      </c>
      <c r="X45" s="136"/>
      <c r="Y45" s="144">
        <v>1882</v>
      </c>
      <c r="Z45" s="143">
        <v>0.81</v>
      </c>
    </row>
    <row r="46" spans="1:26" ht="18.75">
      <c r="A46" s="137" t="s">
        <v>142</v>
      </c>
      <c r="B46" s="136"/>
      <c r="C46" s="138">
        <v>193</v>
      </c>
      <c r="D46" s="139"/>
      <c r="E46" s="140">
        <v>193</v>
      </c>
      <c r="F46" s="139">
        <v>20.62</v>
      </c>
      <c r="G46" s="139">
        <v>743</v>
      </c>
      <c r="H46" s="139"/>
      <c r="I46" s="140">
        <v>743</v>
      </c>
      <c r="J46" s="139">
        <v>79.38</v>
      </c>
      <c r="K46" s="140">
        <v>936</v>
      </c>
      <c r="L46" s="143">
        <v>50.62</v>
      </c>
      <c r="M46" s="136"/>
      <c r="N46" s="138">
        <v>333</v>
      </c>
      <c r="O46" s="139"/>
      <c r="P46" s="140">
        <v>333</v>
      </c>
      <c r="Q46" s="139">
        <v>36.47</v>
      </c>
      <c r="R46" s="139">
        <v>580</v>
      </c>
      <c r="S46" s="139"/>
      <c r="T46" s="140">
        <v>580</v>
      </c>
      <c r="U46" s="139">
        <v>63.53</v>
      </c>
      <c r="V46" s="140">
        <v>913</v>
      </c>
      <c r="W46" s="143">
        <v>49.38</v>
      </c>
      <c r="X46" s="136"/>
      <c r="Y46" s="144">
        <v>1849</v>
      </c>
      <c r="Z46" s="351">
        <v>0.8</v>
      </c>
    </row>
    <row r="47" spans="1:26" ht="18.75">
      <c r="A47" s="137" t="s">
        <v>143</v>
      </c>
      <c r="B47" s="136"/>
      <c r="C47" s="138">
        <v>9</v>
      </c>
      <c r="D47" s="139"/>
      <c r="E47" s="140">
        <v>9</v>
      </c>
      <c r="F47" s="139">
        <v>26.47</v>
      </c>
      <c r="G47" s="139">
        <v>25</v>
      </c>
      <c r="H47" s="139"/>
      <c r="I47" s="140">
        <v>25</v>
      </c>
      <c r="J47" s="139">
        <v>73.53</v>
      </c>
      <c r="K47" s="140">
        <v>34</v>
      </c>
      <c r="L47" s="143">
        <v>23.13</v>
      </c>
      <c r="M47" s="136"/>
      <c r="N47" s="138">
        <v>9</v>
      </c>
      <c r="O47" s="139"/>
      <c r="P47" s="140">
        <v>9</v>
      </c>
      <c r="Q47" s="139">
        <v>7.96</v>
      </c>
      <c r="R47" s="139">
        <v>104</v>
      </c>
      <c r="S47" s="139"/>
      <c r="T47" s="140">
        <v>104</v>
      </c>
      <c r="U47" s="139">
        <v>92.04</v>
      </c>
      <c r="V47" s="140">
        <v>113</v>
      </c>
      <c r="W47" s="143">
        <v>76.87</v>
      </c>
      <c r="X47" s="136"/>
      <c r="Y47" s="148">
        <v>147</v>
      </c>
      <c r="Z47" s="143">
        <v>0.06</v>
      </c>
    </row>
    <row r="48" spans="1:26" ht="18.75">
      <c r="A48" s="137" t="s">
        <v>144</v>
      </c>
      <c r="B48" s="136"/>
      <c r="C48" s="138">
        <v>15</v>
      </c>
      <c r="D48" s="139"/>
      <c r="E48" s="140">
        <v>15</v>
      </c>
      <c r="F48" s="139">
        <v>10.95</v>
      </c>
      <c r="G48" s="139">
        <v>122</v>
      </c>
      <c r="H48" s="139"/>
      <c r="I48" s="140">
        <v>122</v>
      </c>
      <c r="J48" s="139">
        <v>89.05</v>
      </c>
      <c r="K48" s="140">
        <v>137</v>
      </c>
      <c r="L48" s="143">
        <v>24.04</v>
      </c>
      <c r="M48" s="136"/>
      <c r="N48" s="138">
        <v>19</v>
      </c>
      <c r="O48" s="139"/>
      <c r="P48" s="140">
        <v>19</v>
      </c>
      <c r="Q48" s="139">
        <v>4.3899999999999997</v>
      </c>
      <c r="R48" s="139">
        <v>414</v>
      </c>
      <c r="S48" s="139"/>
      <c r="T48" s="140">
        <v>414</v>
      </c>
      <c r="U48" s="139">
        <v>95.61</v>
      </c>
      <c r="V48" s="140">
        <v>433</v>
      </c>
      <c r="W48" s="143">
        <v>75.959999999999994</v>
      </c>
      <c r="X48" s="136"/>
      <c r="Y48" s="148">
        <v>570</v>
      </c>
      <c r="Z48" s="143">
        <v>0.25</v>
      </c>
    </row>
    <row r="49" spans="1:26" ht="18.75">
      <c r="A49" s="137" t="s">
        <v>145</v>
      </c>
      <c r="B49" s="136"/>
      <c r="C49" s="138">
        <v>56</v>
      </c>
      <c r="D49" s="139"/>
      <c r="E49" s="140">
        <v>56</v>
      </c>
      <c r="F49" s="139">
        <v>22.76</v>
      </c>
      <c r="G49" s="139">
        <v>190</v>
      </c>
      <c r="H49" s="139"/>
      <c r="I49" s="140">
        <v>190</v>
      </c>
      <c r="J49" s="139">
        <v>77.239999999999995</v>
      </c>
      <c r="K49" s="140">
        <v>246</v>
      </c>
      <c r="L49" s="143">
        <v>11.54</v>
      </c>
      <c r="M49" s="136"/>
      <c r="N49" s="138">
        <v>698</v>
      </c>
      <c r="O49" s="139"/>
      <c r="P49" s="140">
        <v>698</v>
      </c>
      <c r="Q49" s="139">
        <v>37.01</v>
      </c>
      <c r="R49" s="141">
        <v>1188</v>
      </c>
      <c r="S49" s="139"/>
      <c r="T49" s="142">
        <v>1188</v>
      </c>
      <c r="U49" s="139">
        <v>62.99</v>
      </c>
      <c r="V49" s="142">
        <v>1886</v>
      </c>
      <c r="W49" s="143">
        <v>88.46</v>
      </c>
      <c r="X49" s="136"/>
      <c r="Y49" s="144">
        <v>2132</v>
      </c>
      <c r="Z49" s="143">
        <v>0.92</v>
      </c>
    </row>
    <row r="50" spans="1:26" ht="18.75">
      <c r="A50" s="137" t="s">
        <v>146</v>
      </c>
      <c r="B50" s="136"/>
      <c r="C50" s="138">
        <v>102</v>
      </c>
      <c r="D50" s="139"/>
      <c r="E50" s="140">
        <v>102</v>
      </c>
      <c r="F50" s="139">
        <v>21.16</v>
      </c>
      <c r="G50" s="139">
        <v>380</v>
      </c>
      <c r="H50" s="139"/>
      <c r="I50" s="140">
        <v>380</v>
      </c>
      <c r="J50" s="139">
        <v>78.84</v>
      </c>
      <c r="K50" s="140">
        <v>482</v>
      </c>
      <c r="L50" s="143">
        <v>22.95</v>
      </c>
      <c r="M50" s="136"/>
      <c r="N50" s="138">
        <v>852</v>
      </c>
      <c r="O50" s="139"/>
      <c r="P50" s="140">
        <v>852</v>
      </c>
      <c r="Q50" s="139">
        <v>52.66</v>
      </c>
      <c r="R50" s="139">
        <v>766</v>
      </c>
      <c r="S50" s="139"/>
      <c r="T50" s="140">
        <v>766</v>
      </c>
      <c r="U50" s="139">
        <v>47.34</v>
      </c>
      <c r="V50" s="142">
        <v>1618</v>
      </c>
      <c r="W50" s="143">
        <v>77.05</v>
      </c>
      <c r="X50" s="136"/>
      <c r="Y50" s="144">
        <v>2100</v>
      </c>
      <c r="Z50" s="143">
        <v>0.91</v>
      </c>
    </row>
    <row r="51" spans="1:26" ht="18.75">
      <c r="A51" s="137" t="s">
        <v>147</v>
      </c>
      <c r="B51" s="136"/>
      <c r="C51" s="138">
        <v>232</v>
      </c>
      <c r="D51" s="139"/>
      <c r="E51" s="140">
        <v>232</v>
      </c>
      <c r="F51" s="139">
        <v>23.32</v>
      </c>
      <c r="G51" s="139">
        <v>763</v>
      </c>
      <c r="H51" s="139"/>
      <c r="I51" s="140">
        <v>763</v>
      </c>
      <c r="J51" s="139">
        <v>76.680000000000007</v>
      </c>
      <c r="K51" s="140">
        <v>995</v>
      </c>
      <c r="L51" s="143">
        <v>50.95</v>
      </c>
      <c r="M51" s="136"/>
      <c r="N51" s="138">
        <v>507</v>
      </c>
      <c r="O51" s="139"/>
      <c r="P51" s="140">
        <v>507</v>
      </c>
      <c r="Q51" s="139">
        <v>52.92</v>
      </c>
      <c r="R51" s="139">
        <v>451</v>
      </c>
      <c r="S51" s="139"/>
      <c r="T51" s="140">
        <v>451</v>
      </c>
      <c r="U51" s="139">
        <v>47.08</v>
      </c>
      <c r="V51" s="140">
        <v>958</v>
      </c>
      <c r="W51" s="143">
        <v>49.05</v>
      </c>
      <c r="X51" s="136"/>
      <c r="Y51" s="144">
        <v>1953</v>
      </c>
      <c r="Z51" s="143">
        <v>0.84</v>
      </c>
    </row>
    <row r="52" spans="1:26" ht="18.75">
      <c r="A52" s="137" t="s">
        <v>148</v>
      </c>
      <c r="B52" s="136"/>
      <c r="C52" s="138">
        <v>154</v>
      </c>
      <c r="D52" s="139"/>
      <c r="E52" s="140">
        <v>154</v>
      </c>
      <c r="F52" s="139">
        <v>22.03</v>
      </c>
      <c r="G52" s="139">
        <v>545</v>
      </c>
      <c r="H52" s="139"/>
      <c r="I52" s="140">
        <v>545</v>
      </c>
      <c r="J52" s="139">
        <v>77.97</v>
      </c>
      <c r="K52" s="140">
        <v>699</v>
      </c>
      <c r="L52" s="143">
        <v>35.700000000000003</v>
      </c>
      <c r="M52" s="136"/>
      <c r="N52" s="138">
        <v>744</v>
      </c>
      <c r="O52" s="139"/>
      <c r="P52" s="140">
        <v>744</v>
      </c>
      <c r="Q52" s="139">
        <v>59.09</v>
      </c>
      <c r="R52" s="139">
        <v>515</v>
      </c>
      <c r="S52" s="139"/>
      <c r="T52" s="140">
        <v>515</v>
      </c>
      <c r="U52" s="139">
        <v>40.909999999999997</v>
      </c>
      <c r="V52" s="142">
        <v>1259</v>
      </c>
      <c r="W52" s="143">
        <v>64.3</v>
      </c>
      <c r="X52" s="136"/>
      <c r="Y52" s="144">
        <v>1958</v>
      </c>
      <c r="Z52" s="143">
        <v>0.84</v>
      </c>
    </row>
    <row r="53" spans="1:26" ht="18.75">
      <c r="A53" s="137" t="s">
        <v>149</v>
      </c>
      <c r="B53" s="136"/>
      <c r="C53" s="138">
        <v>167</v>
      </c>
      <c r="D53" s="139"/>
      <c r="E53" s="140">
        <v>167</v>
      </c>
      <c r="F53" s="139">
        <v>14.74</v>
      </c>
      <c r="G53" s="139">
        <v>966</v>
      </c>
      <c r="H53" s="139"/>
      <c r="I53" s="140">
        <v>966</v>
      </c>
      <c r="J53" s="139">
        <v>85.26</v>
      </c>
      <c r="K53" s="142">
        <v>1133</v>
      </c>
      <c r="L53" s="143">
        <v>64.34</v>
      </c>
      <c r="M53" s="136"/>
      <c r="N53" s="138">
        <v>279</v>
      </c>
      <c r="O53" s="139"/>
      <c r="P53" s="140">
        <v>279</v>
      </c>
      <c r="Q53" s="139">
        <v>44.43</v>
      </c>
      <c r="R53" s="139">
        <v>349</v>
      </c>
      <c r="S53" s="139"/>
      <c r="T53" s="140">
        <v>349</v>
      </c>
      <c r="U53" s="139">
        <v>55.57</v>
      </c>
      <c r="V53" s="140">
        <v>628</v>
      </c>
      <c r="W53" s="143">
        <v>35.659999999999997</v>
      </c>
      <c r="X53" s="136"/>
      <c r="Y53" s="144">
        <v>1761</v>
      </c>
      <c r="Z53" s="143">
        <v>0.76</v>
      </c>
    </row>
    <row r="54" spans="1:26" ht="18.75">
      <c r="A54" s="137" t="s">
        <v>150</v>
      </c>
      <c r="B54" s="136"/>
      <c r="C54" s="138"/>
      <c r="D54" s="139">
        <v>118</v>
      </c>
      <c r="E54" s="140">
        <v>118</v>
      </c>
      <c r="F54" s="139">
        <v>20.14</v>
      </c>
      <c r="G54" s="139"/>
      <c r="H54" s="139">
        <v>468</v>
      </c>
      <c r="I54" s="140">
        <v>468</v>
      </c>
      <c r="J54" s="139">
        <v>79.86</v>
      </c>
      <c r="K54" s="140">
        <v>586</v>
      </c>
      <c r="L54" s="143">
        <v>48.15</v>
      </c>
      <c r="M54" s="136"/>
      <c r="N54" s="138"/>
      <c r="O54" s="139">
        <v>401</v>
      </c>
      <c r="P54" s="140">
        <v>401</v>
      </c>
      <c r="Q54" s="139">
        <v>63.55</v>
      </c>
      <c r="R54" s="139"/>
      <c r="S54" s="139">
        <v>230</v>
      </c>
      <c r="T54" s="140">
        <v>230</v>
      </c>
      <c r="U54" s="139">
        <v>36.450000000000003</v>
      </c>
      <c r="V54" s="140">
        <v>631</v>
      </c>
      <c r="W54" s="143">
        <v>51.85</v>
      </c>
      <c r="X54" s="136"/>
      <c r="Y54" s="144">
        <v>1217</v>
      </c>
      <c r="Z54" s="143">
        <v>0.52</v>
      </c>
    </row>
    <row r="55" spans="1:26" ht="18.75">
      <c r="A55" s="137" t="s">
        <v>151</v>
      </c>
      <c r="B55" s="136"/>
      <c r="C55" s="138">
        <v>61</v>
      </c>
      <c r="D55" s="139"/>
      <c r="E55" s="140">
        <v>61</v>
      </c>
      <c r="F55" s="139">
        <v>11.82</v>
      </c>
      <c r="G55" s="139">
        <v>455</v>
      </c>
      <c r="H55" s="139"/>
      <c r="I55" s="140">
        <v>455</v>
      </c>
      <c r="J55" s="139">
        <v>88.18</v>
      </c>
      <c r="K55" s="140">
        <v>516</v>
      </c>
      <c r="L55" s="143">
        <v>39.75</v>
      </c>
      <c r="M55" s="136"/>
      <c r="N55" s="138">
        <v>252</v>
      </c>
      <c r="O55" s="139"/>
      <c r="P55" s="140">
        <v>252</v>
      </c>
      <c r="Q55" s="139">
        <v>32.229999999999997</v>
      </c>
      <c r="R55" s="139">
        <v>530</v>
      </c>
      <c r="S55" s="139"/>
      <c r="T55" s="140">
        <v>530</v>
      </c>
      <c r="U55" s="139">
        <v>67.77</v>
      </c>
      <c r="V55" s="140">
        <v>782</v>
      </c>
      <c r="W55" s="143">
        <v>60.25</v>
      </c>
      <c r="X55" s="136"/>
      <c r="Y55" s="144">
        <v>1298</v>
      </c>
      <c r="Z55" s="143">
        <v>0.56000000000000005</v>
      </c>
    </row>
    <row r="56" spans="1:26" ht="18.75">
      <c r="A56" s="137" t="s">
        <v>152</v>
      </c>
      <c r="B56" s="136"/>
      <c r="C56" s="138">
        <v>107</v>
      </c>
      <c r="D56" s="139"/>
      <c r="E56" s="140">
        <v>107</v>
      </c>
      <c r="F56" s="139">
        <v>12.97</v>
      </c>
      <c r="G56" s="139">
        <v>718</v>
      </c>
      <c r="H56" s="139"/>
      <c r="I56" s="140">
        <v>718</v>
      </c>
      <c r="J56" s="139">
        <v>87.03</v>
      </c>
      <c r="K56" s="140">
        <v>825</v>
      </c>
      <c r="L56" s="143">
        <v>40.4</v>
      </c>
      <c r="M56" s="136"/>
      <c r="N56" s="138">
        <v>453</v>
      </c>
      <c r="O56" s="139"/>
      <c r="P56" s="140">
        <v>453</v>
      </c>
      <c r="Q56" s="139">
        <v>37.22</v>
      </c>
      <c r="R56" s="139">
        <v>764</v>
      </c>
      <c r="S56" s="139"/>
      <c r="T56" s="140">
        <v>764</v>
      </c>
      <c r="U56" s="139">
        <v>62.78</v>
      </c>
      <c r="V56" s="142">
        <v>1217</v>
      </c>
      <c r="W56" s="143">
        <v>59.6</v>
      </c>
      <c r="X56" s="136"/>
      <c r="Y56" s="144">
        <v>2042</v>
      </c>
      <c r="Z56" s="143">
        <v>0.88</v>
      </c>
    </row>
    <row r="57" spans="1:26" ht="18.75">
      <c r="A57" s="137" t="s">
        <v>153</v>
      </c>
      <c r="B57" s="136"/>
      <c r="C57" s="138">
        <v>14</v>
      </c>
      <c r="D57" s="139"/>
      <c r="E57" s="140">
        <v>14</v>
      </c>
      <c r="F57" s="139">
        <v>17.5</v>
      </c>
      <c r="G57" s="139">
        <v>66</v>
      </c>
      <c r="H57" s="139"/>
      <c r="I57" s="140">
        <v>66</v>
      </c>
      <c r="J57" s="139">
        <v>82.5</v>
      </c>
      <c r="K57" s="140">
        <v>80</v>
      </c>
      <c r="L57" s="143">
        <v>54.79</v>
      </c>
      <c r="M57" s="136"/>
      <c r="N57" s="138">
        <v>18</v>
      </c>
      <c r="O57" s="139"/>
      <c r="P57" s="140">
        <v>18</v>
      </c>
      <c r="Q57" s="139">
        <v>27.27</v>
      </c>
      <c r="R57" s="139">
        <v>48</v>
      </c>
      <c r="S57" s="139"/>
      <c r="T57" s="140">
        <v>48</v>
      </c>
      <c r="U57" s="139">
        <v>72.73</v>
      </c>
      <c r="V57" s="140">
        <v>66</v>
      </c>
      <c r="W57" s="143">
        <v>45.21</v>
      </c>
      <c r="X57" s="136"/>
      <c r="Y57" s="148">
        <v>146</v>
      </c>
      <c r="Z57" s="143">
        <v>0.06</v>
      </c>
    </row>
    <row r="58" spans="1:26" ht="8.1" customHeight="1">
      <c r="A58" s="146"/>
      <c r="B58" s="136"/>
      <c r="C58" s="146"/>
      <c r="D58" s="146"/>
      <c r="E58" s="146"/>
      <c r="F58" s="146"/>
      <c r="G58" s="146"/>
      <c r="H58" s="146"/>
      <c r="I58" s="146"/>
      <c r="J58" s="146"/>
      <c r="K58" s="146"/>
      <c r="L58" s="146"/>
      <c r="M58" s="136"/>
      <c r="N58" s="146"/>
      <c r="O58" s="146"/>
      <c r="P58" s="146"/>
      <c r="Q58" s="146"/>
      <c r="R58" s="146"/>
      <c r="S58" s="146"/>
      <c r="T58" s="146"/>
      <c r="U58" s="146"/>
      <c r="V58" s="146"/>
      <c r="W58" s="146"/>
      <c r="X58" s="136"/>
      <c r="Y58" s="146"/>
      <c r="Z58" s="146"/>
    </row>
    <row r="59" spans="1:26" ht="18.75">
      <c r="A59" s="150" t="s">
        <v>107</v>
      </c>
      <c r="B59" s="136"/>
      <c r="C59" s="151">
        <v>1390</v>
      </c>
      <c r="D59" s="153">
        <v>118</v>
      </c>
      <c r="E59" s="152">
        <v>1508</v>
      </c>
      <c r="F59" s="153">
        <v>7.71</v>
      </c>
      <c r="G59" s="152">
        <v>5898</v>
      </c>
      <c r="H59" s="153">
        <v>468</v>
      </c>
      <c r="I59" s="152">
        <v>6366</v>
      </c>
      <c r="J59" s="153">
        <v>32.54</v>
      </c>
      <c r="K59" s="152">
        <v>7874</v>
      </c>
      <c r="L59" s="147">
        <v>40.25</v>
      </c>
      <c r="M59" s="136"/>
      <c r="N59" s="151">
        <v>4814</v>
      </c>
      <c r="O59" s="153">
        <v>401</v>
      </c>
      <c r="P59" s="152">
        <v>5215</v>
      </c>
      <c r="Q59" s="153">
        <v>26.66</v>
      </c>
      <c r="R59" s="152">
        <v>6244</v>
      </c>
      <c r="S59" s="153">
        <v>230</v>
      </c>
      <c r="T59" s="152">
        <v>6474</v>
      </c>
      <c r="U59" s="153">
        <v>33.090000000000003</v>
      </c>
      <c r="V59" s="152">
        <v>11689</v>
      </c>
      <c r="W59" s="147">
        <v>59.75</v>
      </c>
      <c r="X59" s="136"/>
      <c r="Y59" s="151">
        <v>19563</v>
      </c>
      <c r="Z59" s="154">
        <v>8.44</v>
      </c>
    </row>
    <row r="60" spans="1:26" ht="8.1" customHeight="1">
      <c r="A60" s="146"/>
      <c r="B60" s="136"/>
      <c r="C60" s="146"/>
      <c r="D60" s="146"/>
      <c r="E60" s="146"/>
      <c r="F60" s="146"/>
      <c r="G60" s="146"/>
      <c r="H60" s="146"/>
      <c r="I60" s="146"/>
      <c r="J60" s="146"/>
      <c r="K60" s="146"/>
      <c r="L60" s="146"/>
      <c r="M60" s="136"/>
      <c r="N60" s="146"/>
      <c r="O60" s="146"/>
      <c r="P60" s="146"/>
      <c r="Q60" s="146"/>
      <c r="R60" s="146"/>
      <c r="S60" s="146"/>
      <c r="T60" s="146"/>
      <c r="U60" s="146"/>
      <c r="V60" s="146"/>
      <c r="W60" s="146"/>
      <c r="X60" s="136"/>
      <c r="Y60" s="146"/>
      <c r="Z60" s="146"/>
    </row>
    <row r="61" spans="1:26" ht="18.75">
      <c r="A61" s="155" t="s">
        <v>154</v>
      </c>
      <c r="B61" s="136"/>
      <c r="C61" s="151">
        <v>75039</v>
      </c>
      <c r="D61" s="152">
        <v>5313</v>
      </c>
      <c r="E61" s="152">
        <v>80352</v>
      </c>
      <c r="F61" s="153">
        <v>34.65</v>
      </c>
      <c r="G61" s="152">
        <v>115834</v>
      </c>
      <c r="H61" s="152">
        <v>5755</v>
      </c>
      <c r="I61" s="152">
        <v>121589</v>
      </c>
      <c r="J61" s="153">
        <v>52.43</v>
      </c>
      <c r="K61" s="152">
        <v>201941</v>
      </c>
      <c r="L61" s="147">
        <v>87.08</v>
      </c>
      <c r="M61" s="136"/>
      <c r="N61" s="151">
        <v>12060</v>
      </c>
      <c r="O61" s="152">
        <v>1159</v>
      </c>
      <c r="P61" s="152">
        <v>13219</v>
      </c>
      <c r="Q61" s="153">
        <v>5.7</v>
      </c>
      <c r="R61" s="152">
        <v>15845</v>
      </c>
      <c r="S61" s="153">
        <v>902</v>
      </c>
      <c r="T61" s="152">
        <v>16747</v>
      </c>
      <c r="U61" s="153">
        <v>7.22</v>
      </c>
      <c r="V61" s="152">
        <v>29966</v>
      </c>
      <c r="W61" s="147">
        <v>12.92</v>
      </c>
      <c r="X61" s="136"/>
      <c r="Y61" s="151">
        <v>231907</v>
      </c>
      <c r="Z61" s="154">
        <v>100</v>
      </c>
    </row>
    <row r="62" spans="1:26" ht="8.1" customHeight="1">
      <c r="A62" s="146"/>
      <c r="B62" s="136"/>
      <c r="C62" s="146"/>
      <c r="D62" s="146"/>
      <c r="E62" s="146"/>
      <c r="F62" s="146"/>
      <c r="G62" s="146"/>
      <c r="H62" s="146"/>
      <c r="I62" s="146"/>
      <c r="J62" s="146"/>
      <c r="K62" s="146"/>
      <c r="L62" s="146"/>
      <c r="M62" s="136"/>
      <c r="N62" s="146"/>
      <c r="O62" s="146"/>
      <c r="P62" s="146"/>
      <c r="Q62" s="146"/>
      <c r="R62" s="146"/>
      <c r="S62" s="146"/>
      <c r="T62" s="146"/>
      <c r="U62" s="146"/>
      <c r="V62" s="146"/>
      <c r="W62" s="146"/>
      <c r="X62" s="136"/>
      <c r="Y62" s="146"/>
      <c r="Z62" s="146"/>
    </row>
    <row r="63" spans="1:26" ht="18.75">
      <c r="A63" s="155" t="s">
        <v>155</v>
      </c>
      <c r="B63" s="136"/>
      <c r="C63" s="151">
        <v>74222</v>
      </c>
      <c r="D63" s="152">
        <v>5342</v>
      </c>
      <c r="E63" s="152">
        <v>79564</v>
      </c>
      <c r="F63" s="153">
        <v>34.43</v>
      </c>
      <c r="G63" s="152">
        <v>115993</v>
      </c>
      <c r="H63" s="152">
        <v>5697</v>
      </c>
      <c r="I63" s="152">
        <v>121690</v>
      </c>
      <c r="J63" s="153">
        <v>52.66</v>
      </c>
      <c r="K63" s="152">
        <v>201254</v>
      </c>
      <c r="L63" s="147">
        <v>87.09</v>
      </c>
      <c r="M63" s="136"/>
      <c r="N63" s="151">
        <v>12102</v>
      </c>
      <c r="O63" s="152">
        <v>1160</v>
      </c>
      <c r="P63" s="152">
        <v>13262</v>
      </c>
      <c r="Q63" s="153">
        <v>5.74</v>
      </c>
      <c r="R63" s="152">
        <v>15683</v>
      </c>
      <c r="S63" s="153">
        <v>901</v>
      </c>
      <c r="T63" s="152">
        <v>16584</v>
      </c>
      <c r="U63" s="153">
        <v>7.18</v>
      </c>
      <c r="V63" s="152">
        <v>29846</v>
      </c>
      <c r="W63" s="147">
        <v>12.91</v>
      </c>
      <c r="X63" s="136"/>
      <c r="Y63" s="151">
        <v>231100</v>
      </c>
      <c r="Z63" s="154">
        <v>100</v>
      </c>
    </row>
    <row r="64" spans="1:26" ht="8.1" customHeight="1">
      <c r="A64" s="136"/>
      <c r="B64" s="136"/>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5" customHeight="1">
      <c r="A65" s="149" t="s">
        <v>95</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18" customHeight="1">
      <c r="A66" s="149" t="s">
        <v>96</v>
      </c>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row>
    <row r="67" spans="1:26" ht="8.1" customHeight="1">
      <c r="A67" s="133"/>
    </row>
    <row r="68" spans="1:26" ht="18">
      <c r="A68" s="134"/>
    </row>
  </sheetData>
  <sortState xmlns:xlrd2="http://schemas.microsoft.com/office/spreadsheetml/2017/richdata2" ref="A9:Z40">
    <sortCondition ref="A9:A40"/>
  </sortState>
  <mergeCells count="16">
    <mergeCell ref="A3:Z3"/>
    <mergeCell ref="A2:Z2"/>
    <mergeCell ref="R6:T6"/>
    <mergeCell ref="N6:P6"/>
    <mergeCell ref="G6:I6"/>
    <mergeCell ref="C6:E6"/>
    <mergeCell ref="N5:V5"/>
    <mergeCell ref="C5:K5"/>
    <mergeCell ref="A5:A7"/>
    <mergeCell ref="X5:X7"/>
    <mergeCell ref="Y5:Y7"/>
    <mergeCell ref="Z5:Z7"/>
    <mergeCell ref="K6:K7"/>
    <mergeCell ref="L6:L7"/>
    <mergeCell ref="V6:V7"/>
    <mergeCell ref="W6:W7"/>
  </mergeCells>
  <printOptions horizontalCentered="1"/>
  <pageMargins left="0.23622047244094502" right="0.23622047244094502" top="0.74803149606299202" bottom="0.35433070866141703" header="0" footer="0.31496062992126"/>
  <pageSetup paperSize="9"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33C05-9218-4570-BB1F-C6A224964070}">
  <sheetPr codeName="Hoja6"/>
  <dimension ref="A1:N75"/>
  <sheetViews>
    <sheetView zoomScaleNormal="100" workbookViewId="0">
      <selection activeCell="U23" sqref="U23"/>
    </sheetView>
  </sheetViews>
  <sheetFormatPr baseColWidth="10" defaultRowHeight="12.75"/>
  <cols>
    <col min="1" max="1" width="10.7109375" customWidth="1"/>
    <col min="2" max="2" width="7.5703125" bestFit="1" customWidth="1"/>
  </cols>
  <sheetData>
    <row r="1" spans="1:14">
      <c r="A1" s="120" t="s">
        <v>62</v>
      </c>
    </row>
    <row r="2" spans="1:14" ht="24.95" customHeight="1">
      <c r="A2" s="626" t="s">
        <v>51</v>
      </c>
      <c r="B2" s="626"/>
      <c r="C2" s="626"/>
      <c r="D2" s="626"/>
      <c r="E2" s="626"/>
      <c r="F2" s="626"/>
      <c r="G2" s="626"/>
      <c r="H2" s="626"/>
      <c r="I2" s="626"/>
      <c r="J2" s="626"/>
      <c r="K2" s="626"/>
      <c r="L2" s="626"/>
      <c r="M2" s="626"/>
      <c r="N2" s="626"/>
    </row>
    <row r="3" spans="1:14" ht="20.100000000000001" customHeight="1">
      <c r="A3" s="626" t="str">
        <f>UPPER(CONCATENATE("Abril 2023"))</f>
        <v>ABRIL 2023</v>
      </c>
      <c r="B3" s="626"/>
      <c r="C3" s="626"/>
      <c r="D3" s="626"/>
      <c r="E3" s="626"/>
      <c r="F3" s="626"/>
      <c r="G3" s="626"/>
      <c r="H3" s="626"/>
      <c r="I3" s="626"/>
      <c r="J3" s="626"/>
      <c r="K3" s="626"/>
      <c r="L3" s="626"/>
      <c r="M3" s="626"/>
      <c r="N3" s="626"/>
    </row>
    <row r="4" spans="1:14">
      <c r="A4" s="121"/>
    </row>
    <row r="5" spans="1:14" ht="6.95" customHeight="1">
      <c r="A5" s="156" t="s">
        <v>159</v>
      </c>
      <c r="B5" s="156" t="s">
        <v>104</v>
      </c>
    </row>
    <row r="6" spans="1:14" ht="6.95" customHeight="1">
      <c r="A6" s="157" t="s">
        <v>122</v>
      </c>
      <c r="B6" s="158">
        <v>35256</v>
      </c>
    </row>
    <row r="7" spans="1:14" ht="6.95" customHeight="1">
      <c r="A7" s="157" t="s">
        <v>116</v>
      </c>
      <c r="B7" s="158">
        <v>25717</v>
      </c>
    </row>
    <row r="8" spans="1:14" ht="6.95" customHeight="1">
      <c r="A8" s="157" t="s">
        <v>109</v>
      </c>
      <c r="B8" s="158">
        <v>13544</v>
      </c>
    </row>
    <row r="9" spans="1:14" ht="6.95" customHeight="1">
      <c r="A9" s="157" t="s">
        <v>121</v>
      </c>
      <c r="B9" s="158">
        <v>13462</v>
      </c>
    </row>
    <row r="10" spans="1:14" ht="6.95" customHeight="1">
      <c r="A10" s="157" t="s">
        <v>133</v>
      </c>
      <c r="B10" s="158">
        <v>10269</v>
      </c>
    </row>
    <row r="11" spans="1:14" ht="6.95" customHeight="1">
      <c r="A11" s="157" t="s">
        <v>126</v>
      </c>
      <c r="B11" s="158">
        <v>10152</v>
      </c>
    </row>
    <row r="12" spans="1:14" ht="6.95" customHeight="1">
      <c r="A12" s="157" t="s">
        <v>115</v>
      </c>
      <c r="B12" s="158">
        <v>8756</v>
      </c>
    </row>
    <row r="13" spans="1:14" ht="9.9499999999999993" customHeight="1">
      <c r="A13" s="157" t="s">
        <v>128</v>
      </c>
      <c r="B13" s="158">
        <v>8359</v>
      </c>
    </row>
    <row r="14" spans="1:14" ht="9.9499999999999993" customHeight="1">
      <c r="A14" s="157" t="s">
        <v>137</v>
      </c>
      <c r="B14" s="158">
        <v>7587</v>
      </c>
    </row>
    <row r="15" spans="1:14" ht="6.95" customHeight="1">
      <c r="A15" s="157" t="s">
        <v>118</v>
      </c>
      <c r="B15" s="158">
        <v>7130</v>
      </c>
    </row>
    <row r="16" spans="1:14" ht="6.95" customHeight="1">
      <c r="A16" s="157" t="s">
        <v>123</v>
      </c>
      <c r="B16" s="158">
        <v>6485</v>
      </c>
    </row>
    <row r="17" spans="1:2" ht="6.95" customHeight="1">
      <c r="A17" s="157" t="s">
        <v>114</v>
      </c>
      <c r="B17" s="158">
        <v>5330</v>
      </c>
    </row>
    <row r="18" spans="1:2" ht="6.95" customHeight="1">
      <c r="A18" s="157" t="s">
        <v>120</v>
      </c>
      <c r="B18" s="158">
        <v>5006</v>
      </c>
    </row>
    <row r="19" spans="1:2" ht="6.95" customHeight="1">
      <c r="A19" s="157" t="s">
        <v>112</v>
      </c>
      <c r="B19" s="158">
        <v>4506</v>
      </c>
    </row>
    <row r="20" spans="1:2" ht="6.95" customHeight="1">
      <c r="A20" s="157" t="s">
        <v>134</v>
      </c>
      <c r="B20" s="158">
        <v>4481</v>
      </c>
    </row>
    <row r="21" spans="1:2" ht="6.95" customHeight="1">
      <c r="A21" s="157" t="s">
        <v>135</v>
      </c>
      <c r="B21" s="158">
        <v>4103</v>
      </c>
    </row>
    <row r="22" spans="1:2" ht="6.95" customHeight="1">
      <c r="A22" s="157" t="s">
        <v>132</v>
      </c>
      <c r="B22" s="158">
        <v>4081</v>
      </c>
    </row>
    <row r="23" spans="1:2" ht="6.95" customHeight="1">
      <c r="A23" s="157" t="s">
        <v>119</v>
      </c>
      <c r="B23" s="158">
        <v>4009</v>
      </c>
    </row>
    <row r="24" spans="1:2" ht="6.95" customHeight="1">
      <c r="A24" s="157" t="s">
        <v>117</v>
      </c>
      <c r="B24" s="158">
        <v>3938</v>
      </c>
    </row>
    <row r="25" spans="1:2" ht="6.95" customHeight="1">
      <c r="A25" s="157" t="s">
        <v>127</v>
      </c>
      <c r="B25" s="158">
        <v>3842</v>
      </c>
    </row>
    <row r="26" spans="1:2" ht="6.95" customHeight="1">
      <c r="A26" s="157" t="s">
        <v>124</v>
      </c>
      <c r="B26" s="158">
        <v>3840</v>
      </c>
    </row>
    <row r="27" spans="1:2" ht="6.95" customHeight="1">
      <c r="A27" s="157" t="s">
        <v>130</v>
      </c>
      <c r="B27" s="158">
        <v>3613</v>
      </c>
    </row>
    <row r="28" spans="1:2" ht="6.95" customHeight="1">
      <c r="A28" s="157" t="s">
        <v>129</v>
      </c>
      <c r="B28" s="158">
        <v>3155</v>
      </c>
    </row>
    <row r="29" spans="1:2" ht="6.95" customHeight="1">
      <c r="A29" s="157" t="s">
        <v>131</v>
      </c>
      <c r="B29" s="158">
        <v>2675</v>
      </c>
    </row>
    <row r="30" spans="1:2" ht="6.95" customHeight="1">
      <c r="A30" s="157" t="s">
        <v>125</v>
      </c>
      <c r="B30" s="158">
        <v>2507</v>
      </c>
    </row>
    <row r="31" spans="1:2" ht="6.95" customHeight="1">
      <c r="A31" s="157" t="s">
        <v>139</v>
      </c>
      <c r="B31" s="158">
        <v>2269</v>
      </c>
    </row>
    <row r="32" spans="1:2" ht="6.95" customHeight="1">
      <c r="A32" s="157" t="s">
        <v>145</v>
      </c>
      <c r="B32" s="158">
        <v>2132</v>
      </c>
    </row>
    <row r="33" spans="1:2" ht="6.95" customHeight="1">
      <c r="A33" s="157" t="s">
        <v>108</v>
      </c>
      <c r="B33" s="158">
        <v>2122</v>
      </c>
    </row>
    <row r="34" spans="1:2" ht="6.95" customHeight="1">
      <c r="A34" s="157" t="s">
        <v>146</v>
      </c>
      <c r="B34" s="158">
        <v>2100</v>
      </c>
    </row>
    <row r="35" spans="1:2" ht="6.95" customHeight="1">
      <c r="A35" s="157" t="s">
        <v>152</v>
      </c>
      <c r="B35" s="158">
        <v>2042</v>
      </c>
    </row>
    <row r="36" spans="1:2" ht="6.95" customHeight="1">
      <c r="A36" s="157" t="s">
        <v>148</v>
      </c>
      <c r="B36" s="158">
        <v>1958</v>
      </c>
    </row>
    <row r="37" spans="1:2" ht="6.95" customHeight="1">
      <c r="A37" s="157" t="s">
        <v>147</v>
      </c>
      <c r="B37" s="158">
        <v>1953</v>
      </c>
    </row>
    <row r="38" spans="1:2" ht="6.95" customHeight="1">
      <c r="A38" s="157" t="s">
        <v>141</v>
      </c>
      <c r="B38" s="158">
        <v>1882</v>
      </c>
    </row>
    <row r="39" spans="1:2" ht="6.95" customHeight="1">
      <c r="A39" s="157" t="s">
        <v>142</v>
      </c>
      <c r="B39" s="158">
        <v>1849</v>
      </c>
    </row>
    <row r="40" spans="1:2" ht="6.95" customHeight="1">
      <c r="A40" s="157" t="s">
        <v>149</v>
      </c>
      <c r="B40" s="158">
        <v>1761</v>
      </c>
    </row>
    <row r="41" spans="1:2" ht="6.95" customHeight="1">
      <c r="A41" s="157" t="s">
        <v>138</v>
      </c>
      <c r="B41" s="158">
        <v>1593</v>
      </c>
    </row>
    <row r="42" spans="1:2" ht="6.95" customHeight="1">
      <c r="A42" s="157" t="s">
        <v>151</v>
      </c>
      <c r="B42" s="158">
        <v>1298</v>
      </c>
    </row>
    <row r="43" spans="1:2" ht="6.95" customHeight="1">
      <c r="A43" s="157" t="s">
        <v>110</v>
      </c>
      <c r="B43" s="158">
        <v>1265</v>
      </c>
    </row>
    <row r="44" spans="1:2" ht="6.95" customHeight="1">
      <c r="A44" s="157" t="s">
        <v>113</v>
      </c>
      <c r="B44" s="158">
        <v>1259</v>
      </c>
    </row>
    <row r="45" spans="1:2" ht="6.95" customHeight="1">
      <c r="A45" s="157" t="s">
        <v>150</v>
      </c>
      <c r="B45" s="158">
        <v>1217</v>
      </c>
    </row>
    <row r="46" spans="1:2" ht="6.95" customHeight="1">
      <c r="A46" s="157" t="s">
        <v>111</v>
      </c>
      <c r="B46" s="158">
        <v>1031</v>
      </c>
    </row>
    <row r="47" spans="1:2" ht="6.95" customHeight="1">
      <c r="A47" s="157" t="s">
        <v>136</v>
      </c>
      <c r="B47" s="158">
        <v>1002</v>
      </c>
    </row>
    <row r="48" spans="1:2" ht="6.95" customHeight="1">
      <c r="A48" s="157" t="s">
        <v>144</v>
      </c>
      <c r="B48" s="156">
        <v>570</v>
      </c>
    </row>
    <row r="49" spans="1:2" ht="6.95" customHeight="1">
      <c r="A49" s="157" t="s">
        <v>140</v>
      </c>
      <c r="B49" s="156">
        <v>508</v>
      </c>
    </row>
    <row r="50" spans="1:2" ht="6.95" customHeight="1">
      <c r="A50" s="157" t="s">
        <v>143</v>
      </c>
      <c r="B50" s="156">
        <v>147</v>
      </c>
    </row>
    <row r="51" spans="1:2" ht="6.95" customHeight="1">
      <c r="A51" s="157" t="s">
        <v>153</v>
      </c>
      <c r="B51" s="156">
        <v>146</v>
      </c>
    </row>
    <row r="52" spans="1:2" ht="6.95" customHeight="1">
      <c r="A52" s="159" t="s">
        <v>104</v>
      </c>
      <c r="B52" s="158"/>
    </row>
    <row r="53" spans="1:2" ht="6.95" customHeight="1">
      <c r="A53" s="157"/>
      <c r="B53" s="121"/>
    </row>
    <row r="54" spans="1:2" ht="6.95" customHeight="1">
      <c r="A54" s="127"/>
    </row>
    <row r="55" spans="1:2" ht="6.95" customHeight="1">
      <c r="A55" s="127"/>
    </row>
    <row r="56" spans="1:2" ht="6.95" customHeight="1">
      <c r="A56" s="157"/>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23" t="s">
        <v>97</v>
      </c>
      <c r="G71" s="623"/>
      <c r="H71" s="624">
        <v>231907</v>
      </c>
      <c r="I71" s="625"/>
    </row>
    <row r="72" spans="1:9">
      <c r="F72" s="623"/>
      <c r="G72" s="623"/>
      <c r="H72" s="625"/>
      <c r="I72" s="625"/>
    </row>
    <row r="74" spans="1:9" ht="11.1" customHeight="1">
      <c r="A74" s="160" t="s">
        <v>95</v>
      </c>
    </row>
    <row r="75" spans="1:9" ht="11.1" customHeight="1">
      <c r="A75" s="160" t="s">
        <v>96</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paperSize="9"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7FDE7-87AF-4799-A998-EFB9ED83D27B}">
  <sheetPr codeName="Hoja7"/>
  <dimension ref="A1:AA46"/>
  <sheetViews>
    <sheetView topLeftCell="A17" zoomScale="60" zoomScaleNormal="60" workbookViewId="0">
      <selection activeCell="U23" sqref="U23"/>
    </sheetView>
  </sheetViews>
  <sheetFormatPr baseColWidth="10" defaultRowHeight="12.75"/>
  <cols>
    <col min="1" max="2" width="7.7109375" customWidth="1"/>
    <col min="3" max="3" width="1.42578125" customWidth="1"/>
    <col min="4" max="12" width="14.28515625" customWidth="1"/>
    <col min="13" max="13" width="1.42578125" customWidth="1"/>
    <col min="14" max="22" width="14.28515625" customWidth="1"/>
    <col min="23" max="23" width="1.42578125" customWidth="1"/>
    <col min="24" max="24" width="14.28515625" customWidth="1"/>
    <col min="25" max="25" width="1.42578125" customWidth="1"/>
    <col min="26" max="27" width="14.28515625" customWidth="1"/>
  </cols>
  <sheetData>
    <row r="1" spans="1:27"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27" t="s">
        <v>160</v>
      </c>
      <c r="B2" s="627"/>
      <c r="C2" s="627"/>
      <c r="D2" s="627"/>
      <c r="E2" s="627"/>
      <c r="F2" s="627"/>
      <c r="G2" s="627"/>
      <c r="H2" s="627"/>
      <c r="I2" s="627"/>
      <c r="J2" s="627"/>
      <c r="K2" s="627"/>
      <c r="L2" s="627"/>
      <c r="M2" s="627"/>
      <c r="N2" s="627"/>
      <c r="O2" s="627"/>
      <c r="P2" s="627"/>
      <c r="Q2" s="627"/>
      <c r="R2" s="627"/>
      <c r="S2" s="627"/>
      <c r="T2" s="627"/>
      <c r="U2" s="627"/>
      <c r="V2" s="627"/>
      <c r="W2" s="627"/>
      <c r="X2" s="627"/>
      <c r="Y2" s="627"/>
      <c r="Z2" s="627"/>
      <c r="AA2" s="627"/>
    </row>
    <row r="3" spans="1:27">
      <c r="A3" s="162"/>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27" t="str">
        <f>UPPER(CONCATENATE("Abril 2022 - Abril 2023"))</f>
        <v>ABRIL 2022 - ABRIL 2023</v>
      </c>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29" t="s">
        <v>63</v>
      </c>
      <c r="B17" s="629" t="s">
        <v>64</v>
      </c>
      <c r="C17" s="628"/>
      <c r="D17" s="629" t="s">
        <v>101</v>
      </c>
      <c r="E17" s="629"/>
      <c r="F17" s="629"/>
      <c r="G17" s="629"/>
      <c r="H17" s="629"/>
      <c r="I17" s="629"/>
      <c r="J17" s="629"/>
      <c r="K17" s="629"/>
      <c r="L17" s="629"/>
      <c r="M17" s="628"/>
      <c r="N17" s="629" t="s">
        <v>102</v>
      </c>
      <c r="O17" s="629"/>
      <c r="P17" s="629"/>
      <c r="Q17" s="629"/>
      <c r="R17" s="629"/>
      <c r="S17" s="629"/>
      <c r="T17" s="629"/>
      <c r="U17" s="629"/>
      <c r="V17" s="629"/>
      <c r="W17" s="628"/>
      <c r="X17" s="629" t="s">
        <v>83</v>
      </c>
      <c r="Y17" s="628"/>
      <c r="Z17" s="629" t="s">
        <v>161</v>
      </c>
      <c r="AA17" s="629"/>
    </row>
    <row r="18" spans="1:27" ht="39.950000000000003" customHeight="1">
      <c r="A18" s="629"/>
      <c r="B18" s="629"/>
      <c r="C18" s="628"/>
      <c r="D18" s="629" t="s">
        <v>157</v>
      </c>
      <c r="E18" s="629" t="s">
        <v>162</v>
      </c>
      <c r="F18" s="629"/>
      <c r="G18" s="629" t="s">
        <v>158</v>
      </c>
      <c r="H18" s="629" t="s">
        <v>162</v>
      </c>
      <c r="I18" s="629"/>
      <c r="J18" s="629" t="s">
        <v>107</v>
      </c>
      <c r="K18" s="629" t="s">
        <v>162</v>
      </c>
      <c r="L18" s="629"/>
      <c r="M18" s="628"/>
      <c r="N18" s="629" t="s">
        <v>157</v>
      </c>
      <c r="O18" s="629" t="s">
        <v>162</v>
      </c>
      <c r="P18" s="629"/>
      <c r="Q18" s="629" t="s">
        <v>158</v>
      </c>
      <c r="R18" s="629" t="s">
        <v>162</v>
      </c>
      <c r="S18" s="629"/>
      <c r="T18" s="629" t="s">
        <v>107</v>
      </c>
      <c r="U18" s="629" t="s">
        <v>162</v>
      </c>
      <c r="V18" s="629"/>
      <c r="W18" s="628"/>
      <c r="X18" s="629"/>
      <c r="Y18" s="628"/>
      <c r="Z18" s="629"/>
      <c r="AA18" s="629"/>
    </row>
    <row r="19" spans="1:27" ht="39.950000000000003" customHeight="1">
      <c r="A19" s="629"/>
      <c r="B19" s="629"/>
      <c r="C19" s="628"/>
      <c r="D19" s="629"/>
      <c r="E19" s="352" t="s">
        <v>163</v>
      </c>
      <c r="F19" s="352" t="s">
        <v>48</v>
      </c>
      <c r="G19" s="629"/>
      <c r="H19" s="352" t="s">
        <v>163</v>
      </c>
      <c r="I19" s="352" t="s">
        <v>48</v>
      </c>
      <c r="J19" s="629"/>
      <c r="K19" s="352" t="s">
        <v>163</v>
      </c>
      <c r="L19" s="352" t="s">
        <v>48</v>
      </c>
      <c r="M19" s="628"/>
      <c r="N19" s="629"/>
      <c r="O19" s="352" t="s">
        <v>163</v>
      </c>
      <c r="P19" s="352" t="s">
        <v>48</v>
      </c>
      <c r="Q19" s="629"/>
      <c r="R19" s="352" t="s">
        <v>163</v>
      </c>
      <c r="S19" s="352" t="s">
        <v>48</v>
      </c>
      <c r="T19" s="629"/>
      <c r="U19" s="352" t="s">
        <v>163</v>
      </c>
      <c r="V19" s="352" t="s">
        <v>48</v>
      </c>
      <c r="W19" s="628"/>
      <c r="X19" s="629"/>
      <c r="Y19" s="628"/>
      <c r="Z19" s="352" t="s">
        <v>163</v>
      </c>
      <c r="AA19" s="352" t="s">
        <v>48</v>
      </c>
    </row>
    <row r="20" spans="1:27" ht="8.1" customHeight="1">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row>
    <row r="21" spans="1:27" ht="39.950000000000003" customHeight="1">
      <c r="A21" s="630">
        <v>2022</v>
      </c>
      <c r="B21" s="164" t="s">
        <v>164</v>
      </c>
      <c r="C21" s="136"/>
      <c r="D21" s="165">
        <v>79718</v>
      </c>
      <c r="E21" s="166">
        <v>303</v>
      </c>
      <c r="F21" s="166">
        <v>0.38</v>
      </c>
      <c r="G21" s="165">
        <v>117310</v>
      </c>
      <c r="H21" s="166">
        <v>-124</v>
      </c>
      <c r="I21" s="166">
        <v>-0.11</v>
      </c>
      <c r="J21" s="165">
        <v>197028</v>
      </c>
      <c r="K21" s="166">
        <v>179</v>
      </c>
      <c r="L21" s="166">
        <v>0.09</v>
      </c>
      <c r="M21" s="136"/>
      <c r="N21" s="165">
        <v>13398</v>
      </c>
      <c r="O21" s="166">
        <v>77</v>
      </c>
      <c r="P21" s="166">
        <v>0.57999999999999996</v>
      </c>
      <c r="Q21" s="165">
        <v>15685</v>
      </c>
      <c r="R21" s="166">
        <v>12</v>
      </c>
      <c r="S21" s="166">
        <v>0.08</v>
      </c>
      <c r="T21" s="165">
        <v>29083</v>
      </c>
      <c r="U21" s="166">
        <v>89</v>
      </c>
      <c r="V21" s="166">
        <v>0.31</v>
      </c>
      <c r="W21" s="136"/>
      <c r="X21" s="167">
        <v>226111</v>
      </c>
      <c r="Y21" s="136"/>
      <c r="Z21" s="166">
        <v>268</v>
      </c>
      <c r="AA21" s="166">
        <v>0.12</v>
      </c>
    </row>
    <row r="22" spans="1:27" ht="39.950000000000003" customHeight="1">
      <c r="A22" s="630"/>
      <c r="B22" s="164" t="s">
        <v>165</v>
      </c>
      <c r="C22" s="136"/>
      <c r="D22" s="165">
        <v>79664</v>
      </c>
      <c r="E22" s="166">
        <v>-54</v>
      </c>
      <c r="F22" s="166">
        <v>-7.0000000000000007E-2</v>
      </c>
      <c r="G22" s="165">
        <v>117753</v>
      </c>
      <c r="H22" s="166">
        <v>443</v>
      </c>
      <c r="I22" s="166">
        <v>0.38</v>
      </c>
      <c r="J22" s="165">
        <v>197417</v>
      </c>
      <c r="K22" s="166">
        <v>389</v>
      </c>
      <c r="L22" s="353">
        <v>0.2</v>
      </c>
      <c r="M22" s="136"/>
      <c r="N22" s="165">
        <v>13524</v>
      </c>
      <c r="O22" s="166">
        <v>126</v>
      </c>
      <c r="P22" s="166">
        <v>0.94</v>
      </c>
      <c r="Q22" s="165">
        <v>15705</v>
      </c>
      <c r="R22" s="166">
        <v>20</v>
      </c>
      <c r="S22" s="166">
        <v>0.13</v>
      </c>
      <c r="T22" s="165">
        <v>29229</v>
      </c>
      <c r="U22" s="166">
        <v>146</v>
      </c>
      <c r="V22" s="353">
        <v>0.5</v>
      </c>
      <c r="W22" s="136"/>
      <c r="X22" s="167">
        <v>226646</v>
      </c>
      <c r="Y22" s="136"/>
      <c r="Z22" s="166">
        <v>535</v>
      </c>
      <c r="AA22" s="166">
        <v>0.24</v>
      </c>
    </row>
    <row r="23" spans="1:27" ht="39.950000000000003" customHeight="1">
      <c r="A23" s="630"/>
      <c r="B23" s="164" t="s">
        <v>166</v>
      </c>
      <c r="C23" s="136"/>
      <c r="D23" s="165">
        <v>79260</v>
      </c>
      <c r="E23" s="166">
        <v>-404</v>
      </c>
      <c r="F23" s="166">
        <v>-0.51</v>
      </c>
      <c r="G23" s="165">
        <v>118474</v>
      </c>
      <c r="H23" s="166">
        <v>721</v>
      </c>
      <c r="I23" s="166">
        <v>0.61</v>
      </c>
      <c r="J23" s="165">
        <v>197734</v>
      </c>
      <c r="K23" s="166">
        <v>317</v>
      </c>
      <c r="L23" s="166">
        <v>0.16</v>
      </c>
      <c r="M23" s="136"/>
      <c r="N23" s="165">
        <v>13335</v>
      </c>
      <c r="O23" s="166">
        <v>-189</v>
      </c>
      <c r="P23" s="353">
        <v>-1.4</v>
      </c>
      <c r="Q23" s="165">
        <v>15847</v>
      </c>
      <c r="R23" s="166">
        <v>142</v>
      </c>
      <c r="S23" s="353">
        <v>0.9</v>
      </c>
      <c r="T23" s="165">
        <v>29182</v>
      </c>
      <c r="U23" s="166">
        <v>-47</v>
      </c>
      <c r="V23" s="166">
        <v>-0.16</v>
      </c>
      <c r="W23" s="136"/>
      <c r="X23" s="167">
        <v>226916</v>
      </c>
      <c r="Y23" s="136"/>
      <c r="Z23" s="166">
        <v>270</v>
      </c>
      <c r="AA23" s="166">
        <v>0.12</v>
      </c>
    </row>
    <row r="24" spans="1:27" ht="39.950000000000003" customHeight="1">
      <c r="A24" s="630"/>
      <c r="B24" s="164" t="s">
        <v>167</v>
      </c>
      <c r="C24" s="136"/>
      <c r="D24" s="165">
        <v>79824</v>
      </c>
      <c r="E24" s="166">
        <v>564</v>
      </c>
      <c r="F24" s="166">
        <v>0.71</v>
      </c>
      <c r="G24" s="165">
        <v>119023</v>
      </c>
      <c r="H24" s="166">
        <v>549</v>
      </c>
      <c r="I24" s="166">
        <v>0.46</v>
      </c>
      <c r="J24" s="165">
        <v>198847</v>
      </c>
      <c r="K24" s="167">
        <v>1113</v>
      </c>
      <c r="L24" s="166">
        <v>0.56000000000000005</v>
      </c>
      <c r="M24" s="136"/>
      <c r="N24" s="165">
        <v>12971</v>
      </c>
      <c r="O24" s="166">
        <v>-364</v>
      </c>
      <c r="P24" s="166">
        <v>-2.73</v>
      </c>
      <c r="Q24" s="165">
        <v>16436</v>
      </c>
      <c r="R24" s="166">
        <v>589</v>
      </c>
      <c r="S24" s="166">
        <v>3.72</v>
      </c>
      <c r="T24" s="165">
        <v>29407</v>
      </c>
      <c r="U24" s="166">
        <v>225</v>
      </c>
      <c r="V24" s="166">
        <v>0.77</v>
      </c>
      <c r="W24" s="136"/>
      <c r="X24" s="167">
        <v>228254</v>
      </c>
      <c r="Y24" s="136"/>
      <c r="Z24" s="167">
        <v>1338</v>
      </c>
      <c r="AA24" s="166">
        <v>0.59</v>
      </c>
    </row>
    <row r="25" spans="1:27" ht="39.950000000000003" customHeight="1">
      <c r="A25" s="630"/>
      <c r="B25" s="164" t="s">
        <v>168</v>
      </c>
      <c r="C25" s="136"/>
      <c r="D25" s="165">
        <v>80109</v>
      </c>
      <c r="E25" s="166">
        <v>285</v>
      </c>
      <c r="F25" s="166">
        <v>0.36</v>
      </c>
      <c r="G25" s="165">
        <v>119754</v>
      </c>
      <c r="H25" s="166">
        <v>731</v>
      </c>
      <c r="I25" s="166">
        <v>0.61</v>
      </c>
      <c r="J25" s="165">
        <v>199863</v>
      </c>
      <c r="K25" s="167">
        <v>1016</v>
      </c>
      <c r="L25" s="166">
        <v>0.51</v>
      </c>
      <c r="M25" s="136"/>
      <c r="N25" s="165">
        <v>13202</v>
      </c>
      <c r="O25" s="166">
        <v>231</v>
      </c>
      <c r="P25" s="166">
        <v>1.78</v>
      </c>
      <c r="Q25" s="165">
        <v>16556</v>
      </c>
      <c r="R25" s="166">
        <v>120</v>
      </c>
      <c r="S25" s="166">
        <v>0.73</v>
      </c>
      <c r="T25" s="165">
        <v>29758</v>
      </c>
      <c r="U25" s="166">
        <v>351</v>
      </c>
      <c r="V25" s="166">
        <v>1.19</v>
      </c>
      <c r="W25" s="136"/>
      <c r="X25" s="167">
        <v>229621</v>
      </c>
      <c r="Y25" s="136"/>
      <c r="Z25" s="167">
        <v>1367</v>
      </c>
      <c r="AA25" s="353">
        <v>0.6</v>
      </c>
    </row>
    <row r="26" spans="1:27" ht="39.950000000000003" customHeight="1">
      <c r="A26" s="630"/>
      <c r="B26" s="164" t="s">
        <v>169</v>
      </c>
      <c r="C26" s="136"/>
      <c r="D26" s="165">
        <v>79927</v>
      </c>
      <c r="E26" s="166">
        <v>-182</v>
      </c>
      <c r="F26" s="166">
        <v>-0.23</v>
      </c>
      <c r="G26" s="165">
        <v>120033</v>
      </c>
      <c r="H26" s="166">
        <v>279</v>
      </c>
      <c r="I26" s="166">
        <v>0.23</v>
      </c>
      <c r="J26" s="165">
        <v>199960</v>
      </c>
      <c r="K26" s="166">
        <v>97</v>
      </c>
      <c r="L26" s="166">
        <v>0.05</v>
      </c>
      <c r="M26" s="136"/>
      <c r="N26" s="165">
        <v>13009</v>
      </c>
      <c r="O26" s="166">
        <v>-193</v>
      </c>
      <c r="P26" s="166">
        <v>-1.46</v>
      </c>
      <c r="Q26" s="165">
        <v>16654</v>
      </c>
      <c r="R26" s="166">
        <v>98</v>
      </c>
      <c r="S26" s="166">
        <v>0.59</v>
      </c>
      <c r="T26" s="165">
        <v>29663</v>
      </c>
      <c r="U26" s="166">
        <v>-95</v>
      </c>
      <c r="V26" s="166">
        <v>-0.32</v>
      </c>
      <c r="W26" s="136"/>
      <c r="X26" s="167">
        <v>229623</v>
      </c>
      <c r="Y26" s="136"/>
      <c r="Z26" s="166">
        <v>2</v>
      </c>
      <c r="AA26" s="353">
        <v>0</v>
      </c>
    </row>
    <row r="27" spans="1:27" ht="39.950000000000003" customHeight="1">
      <c r="A27" s="630"/>
      <c r="B27" s="164" t="s">
        <v>170</v>
      </c>
      <c r="C27" s="136"/>
      <c r="D27" s="165">
        <v>79735</v>
      </c>
      <c r="E27" s="166">
        <v>-192</v>
      </c>
      <c r="F27" s="166">
        <v>-0.24</v>
      </c>
      <c r="G27" s="165">
        <v>120487</v>
      </c>
      <c r="H27" s="166">
        <v>454</v>
      </c>
      <c r="I27" s="166">
        <v>0.38</v>
      </c>
      <c r="J27" s="165">
        <v>200222</v>
      </c>
      <c r="K27" s="166">
        <v>262</v>
      </c>
      <c r="L27" s="166">
        <v>0.13</v>
      </c>
      <c r="M27" s="136"/>
      <c r="N27" s="165">
        <v>13374</v>
      </c>
      <c r="O27" s="166">
        <v>365</v>
      </c>
      <c r="P27" s="166">
        <v>2.81</v>
      </c>
      <c r="Q27" s="165">
        <v>16369</v>
      </c>
      <c r="R27" s="166">
        <v>-285</v>
      </c>
      <c r="S27" s="166">
        <v>-1.71</v>
      </c>
      <c r="T27" s="165">
        <v>29743</v>
      </c>
      <c r="U27" s="166">
        <v>80</v>
      </c>
      <c r="V27" s="166">
        <v>0.27</v>
      </c>
      <c r="W27" s="136"/>
      <c r="X27" s="167">
        <v>229965</v>
      </c>
      <c r="Y27" s="136"/>
      <c r="Z27" s="166">
        <v>342</v>
      </c>
      <c r="AA27" s="166">
        <v>0.15</v>
      </c>
    </row>
    <row r="28" spans="1:27" ht="39.950000000000003" customHeight="1">
      <c r="A28" s="630"/>
      <c r="B28" s="164" t="s">
        <v>171</v>
      </c>
      <c r="C28" s="136"/>
      <c r="D28" s="165">
        <v>79586</v>
      </c>
      <c r="E28" s="166">
        <v>-149</v>
      </c>
      <c r="F28" s="166">
        <v>-0.19</v>
      </c>
      <c r="G28" s="165">
        <v>120875</v>
      </c>
      <c r="H28" s="166">
        <v>388</v>
      </c>
      <c r="I28" s="166">
        <v>0.32</v>
      </c>
      <c r="J28" s="165">
        <v>200461</v>
      </c>
      <c r="K28" s="166">
        <v>239</v>
      </c>
      <c r="L28" s="166">
        <v>0.12</v>
      </c>
      <c r="M28" s="136"/>
      <c r="N28" s="165">
        <v>13306</v>
      </c>
      <c r="O28" s="166">
        <v>-68</v>
      </c>
      <c r="P28" s="166">
        <v>-0.51</v>
      </c>
      <c r="Q28" s="165">
        <v>16233</v>
      </c>
      <c r="R28" s="166">
        <v>-136</v>
      </c>
      <c r="S28" s="166">
        <v>-0.83</v>
      </c>
      <c r="T28" s="165">
        <v>29539</v>
      </c>
      <c r="U28" s="166">
        <v>-204</v>
      </c>
      <c r="V28" s="166">
        <v>-0.69</v>
      </c>
      <c r="W28" s="136"/>
      <c r="X28" s="167">
        <v>230000</v>
      </c>
      <c r="Y28" s="136"/>
      <c r="Z28" s="166">
        <v>35</v>
      </c>
      <c r="AA28" s="166">
        <v>0.02</v>
      </c>
    </row>
    <row r="29" spans="1:27" ht="39.950000000000003" customHeight="1">
      <c r="A29" s="630"/>
      <c r="B29" s="164" t="s">
        <v>172</v>
      </c>
      <c r="C29" s="136"/>
      <c r="D29" s="165">
        <v>78558</v>
      </c>
      <c r="E29" s="167">
        <v>-1028</v>
      </c>
      <c r="F29" s="166">
        <v>-1.29</v>
      </c>
      <c r="G29" s="165">
        <v>120451</v>
      </c>
      <c r="H29" s="166">
        <v>-424</v>
      </c>
      <c r="I29" s="166">
        <v>-0.35</v>
      </c>
      <c r="J29" s="165">
        <v>199009</v>
      </c>
      <c r="K29" s="167">
        <v>-1452</v>
      </c>
      <c r="L29" s="166">
        <v>-0.72</v>
      </c>
      <c r="M29" s="136"/>
      <c r="N29" s="165">
        <v>13263</v>
      </c>
      <c r="O29" s="166">
        <v>-43</v>
      </c>
      <c r="P29" s="166">
        <v>-0.32</v>
      </c>
      <c r="Q29" s="165">
        <v>16258</v>
      </c>
      <c r="R29" s="166">
        <v>25</v>
      </c>
      <c r="S29" s="166">
        <v>0.15</v>
      </c>
      <c r="T29" s="165">
        <v>29521</v>
      </c>
      <c r="U29" s="166">
        <v>-18</v>
      </c>
      <c r="V29" s="166">
        <v>-0.06</v>
      </c>
      <c r="W29" s="136"/>
      <c r="X29" s="167">
        <v>228530</v>
      </c>
      <c r="Y29" s="136"/>
      <c r="Z29" s="167">
        <v>-1470</v>
      </c>
      <c r="AA29" s="166">
        <v>-0.64</v>
      </c>
    </row>
    <row r="30" spans="1:27" ht="39.950000000000003" customHeight="1">
      <c r="A30" s="630">
        <v>2023</v>
      </c>
      <c r="B30" s="164" t="s">
        <v>173</v>
      </c>
      <c r="C30" s="136"/>
      <c r="D30" s="165">
        <v>79368</v>
      </c>
      <c r="E30" s="166">
        <v>810</v>
      </c>
      <c r="F30" s="166">
        <v>1.03</v>
      </c>
      <c r="G30" s="165">
        <v>121016</v>
      </c>
      <c r="H30" s="166">
        <v>565</v>
      </c>
      <c r="I30" s="166">
        <v>0.47</v>
      </c>
      <c r="J30" s="165">
        <v>200384</v>
      </c>
      <c r="K30" s="167">
        <v>1375</v>
      </c>
      <c r="L30" s="166">
        <v>0.69</v>
      </c>
      <c r="M30" s="136"/>
      <c r="N30" s="165">
        <v>13247</v>
      </c>
      <c r="O30" s="166">
        <v>-16</v>
      </c>
      <c r="P30" s="166">
        <v>-0.12</v>
      </c>
      <c r="Q30" s="165">
        <v>16420</v>
      </c>
      <c r="R30" s="166">
        <v>162</v>
      </c>
      <c r="S30" s="353">
        <v>1</v>
      </c>
      <c r="T30" s="165">
        <v>29667</v>
      </c>
      <c r="U30" s="166">
        <v>146</v>
      </c>
      <c r="V30" s="166">
        <v>0.49</v>
      </c>
      <c r="W30" s="136"/>
      <c r="X30" s="167">
        <v>230051</v>
      </c>
      <c r="Y30" s="136"/>
      <c r="Z30" s="167">
        <v>1521</v>
      </c>
      <c r="AA30" s="166">
        <v>0.67</v>
      </c>
    </row>
    <row r="31" spans="1:27" ht="39.950000000000003" customHeight="1">
      <c r="A31" s="630"/>
      <c r="B31" s="164" t="s">
        <v>174</v>
      </c>
      <c r="C31" s="136"/>
      <c r="D31" s="165">
        <v>79624</v>
      </c>
      <c r="E31" s="166">
        <v>256</v>
      </c>
      <c r="F31" s="166">
        <v>0.32</v>
      </c>
      <c r="G31" s="165">
        <v>121347</v>
      </c>
      <c r="H31" s="166">
        <v>331</v>
      </c>
      <c r="I31" s="166">
        <v>0.27</v>
      </c>
      <c r="J31" s="165">
        <v>200971</v>
      </c>
      <c r="K31" s="166">
        <v>587</v>
      </c>
      <c r="L31" s="166">
        <v>0.28999999999999998</v>
      </c>
      <c r="M31" s="136"/>
      <c r="N31" s="165">
        <v>13221</v>
      </c>
      <c r="O31" s="166">
        <v>-26</v>
      </c>
      <c r="P31" s="353">
        <v>-0.2</v>
      </c>
      <c r="Q31" s="165">
        <v>16538</v>
      </c>
      <c r="R31" s="166">
        <v>118</v>
      </c>
      <c r="S31" s="166">
        <v>0.72</v>
      </c>
      <c r="T31" s="165">
        <v>29759</v>
      </c>
      <c r="U31" s="166">
        <v>92</v>
      </c>
      <c r="V31" s="166">
        <v>0.31</v>
      </c>
      <c r="W31" s="136"/>
      <c r="X31" s="167">
        <v>230730</v>
      </c>
      <c r="Y31" s="136"/>
      <c r="Z31" s="166">
        <v>679</v>
      </c>
      <c r="AA31" s="353">
        <v>0.3</v>
      </c>
    </row>
    <row r="32" spans="1:27" ht="39.950000000000003" customHeight="1">
      <c r="A32" s="630"/>
      <c r="B32" s="164" t="s">
        <v>175</v>
      </c>
      <c r="C32" s="136"/>
      <c r="D32" s="165">
        <v>79564</v>
      </c>
      <c r="E32" s="166">
        <v>-60</v>
      </c>
      <c r="F32" s="166">
        <v>-0.08</v>
      </c>
      <c r="G32" s="165">
        <v>121690</v>
      </c>
      <c r="H32" s="166">
        <v>343</v>
      </c>
      <c r="I32" s="166">
        <v>0.28000000000000003</v>
      </c>
      <c r="J32" s="165">
        <v>201254</v>
      </c>
      <c r="K32" s="166">
        <v>283</v>
      </c>
      <c r="L32" s="166">
        <v>0.14000000000000001</v>
      </c>
      <c r="M32" s="136"/>
      <c r="N32" s="165">
        <v>13262</v>
      </c>
      <c r="O32" s="166">
        <v>41</v>
      </c>
      <c r="P32" s="166">
        <v>0.31</v>
      </c>
      <c r="Q32" s="165">
        <v>16584</v>
      </c>
      <c r="R32" s="166">
        <v>46</v>
      </c>
      <c r="S32" s="166">
        <v>0.28000000000000003</v>
      </c>
      <c r="T32" s="165">
        <v>29846</v>
      </c>
      <c r="U32" s="166">
        <v>87</v>
      </c>
      <c r="V32" s="166">
        <v>0.28999999999999998</v>
      </c>
      <c r="W32" s="136"/>
      <c r="X32" s="167">
        <v>231100</v>
      </c>
      <c r="Y32" s="136"/>
      <c r="Z32" s="166">
        <v>370</v>
      </c>
      <c r="AA32" s="166">
        <v>0.16</v>
      </c>
    </row>
    <row r="33" spans="1:27" ht="39.950000000000003" customHeight="1">
      <c r="A33" s="630"/>
      <c r="B33" s="164" t="s">
        <v>164</v>
      </c>
      <c r="C33" s="136"/>
      <c r="D33" s="165">
        <v>80352</v>
      </c>
      <c r="E33" s="166">
        <v>788</v>
      </c>
      <c r="F33" s="166">
        <v>0.99</v>
      </c>
      <c r="G33" s="165">
        <v>121589</v>
      </c>
      <c r="H33" s="166">
        <v>-101</v>
      </c>
      <c r="I33" s="166">
        <v>-0.08</v>
      </c>
      <c r="J33" s="165">
        <v>201941</v>
      </c>
      <c r="K33" s="166">
        <v>687</v>
      </c>
      <c r="L33" s="166">
        <v>0.34</v>
      </c>
      <c r="M33" s="136"/>
      <c r="N33" s="165">
        <v>13219</v>
      </c>
      <c r="O33" s="166">
        <v>-43</v>
      </c>
      <c r="P33" s="166">
        <v>-0.32</v>
      </c>
      <c r="Q33" s="165">
        <v>16747</v>
      </c>
      <c r="R33" s="166">
        <v>163</v>
      </c>
      <c r="S33" s="166">
        <v>0.98</v>
      </c>
      <c r="T33" s="165">
        <v>29966</v>
      </c>
      <c r="U33" s="166">
        <v>120</v>
      </c>
      <c r="V33" s="353">
        <v>0.4</v>
      </c>
      <c r="W33" s="136"/>
      <c r="X33" s="167">
        <v>231907</v>
      </c>
      <c r="Y33" s="136"/>
      <c r="Z33" s="166">
        <v>807</v>
      </c>
      <c r="AA33" s="166">
        <v>0.35</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31" t="s">
        <v>176</v>
      </c>
      <c r="B35" s="631"/>
      <c r="C35" s="631"/>
      <c r="D35" s="631"/>
      <c r="E35" s="169">
        <v>634</v>
      </c>
      <c r="F35" s="354">
        <v>0.8</v>
      </c>
      <c r="G35" s="136"/>
      <c r="H35" s="170">
        <v>4279</v>
      </c>
      <c r="I35" s="169">
        <v>3.65</v>
      </c>
      <c r="J35" s="136"/>
      <c r="K35" s="170">
        <v>4913</v>
      </c>
      <c r="L35" s="169">
        <v>2.4900000000000002</v>
      </c>
      <c r="M35" s="136"/>
      <c r="N35" s="136"/>
      <c r="O35" s="169">
        <v>-179</v>
      </c>
      <c r="P35" s="169">
        <v>-1.34</v>
      </c>
      <c r="Q35" s="136"/>
      <c r="R35" s="170">
        <v>1062</v>
      </c>
      <c r="S35" s="169">
        <v>6.77</v>
      </c>
      <c r="T35" s="136"/>
      <c r="U35" s="169">
        <v>883</v>
      </c>
      <c r="V35" s="169">
        <v>3.04</v>
      </c>
      <c r="W35" s="136"/>
      <c r="X35" s="136"/>
      <c r="Y35" s="136"/>
      <c r="Z35" s="170">
        <v>5796</v>
      </c>
      <c r="AA35" s="169">
        <v>2.56</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68" t="s">
        <v>95</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68" t="s">
        <v>96</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T18:T19"/>
    <mergeCell ref="U18:V18"/>
    <mergeCell ref="A21:A29"/>
    <mergeCell ref="A30: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502" right="0.23622047244094502" top="0.74803149606299202" bottom="0.35433070866141703" header="0" footer="0.31496062992126"/>
  <pageSetup paperSize="9"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(4)</vt:lpstr>
      <vt:lpstr>Pág-30-Tab-CF (5)</vt:lpstr>
      <vt:lpstr>Pág-31-Tab-CF (7)</vt:lpstr>
      <vt:lpstr>Pág-32-Tab-CF (8)</vt:lpstr>
      <vt:lpstr>Pág-33-Tab-CF (11)</vt:lpstr>
      <vt:lpstr>Pág-34-Tab-CF (12)</vt:lpstr>
      <vt:lpstr>Pág-35-Tab-CF (13)</vt:lpstr>
      <vt:lpstr>Pág-36-Tab-CF (14)</vt:lpstr>
      <vt:lpstr>Pág-37-Tab-CF (15)</vt:lpstr>
      <vt:lpstr>Pág-38-Tab-CF (16)</vt:lpstr>
      <vt:lpstr>Pág-39-Tab-CF (17)</vt:lpstr>
      <vt:lpstr>Pág-40-Tab-CF (18)</vt:lpstr>
      <vt:lpstr>Pág-41-Tab-CF (CFPSI)</vt:lpstr>
      <vt:lpstr>PPPAMGEEF_TAB_PAG_42</vt:lpstr>
      <vt:lpstr>PAG_43_PPPAMGE_GRA</vt:lpstr>
      <vt:lpstr>PAG_44_PPGEFSJS_TAB</vt:lpstr>
      <vt:lpstr>PAG-45-NIVEL_ESCOL</vt:lpstr>
      <vt:lpstr>PAG-46_ESCOL_SITJUR</vt:lpstr>
      <vt:lpstr>PAG-47_ESCOL_SITJURFS</vt:lpstr>
      <vt:lpstr>PAG-48_GRAF_ESCOL</vt:lpstr>
      <vt:lpstr>Pág-49-Tab-BLA</vt:lpstr>
      <vt:lpstr>Pág-50-Grá-BLA</vt:lpstr>
      <vt:lpstr>Pág-51-Tab-PLV</vt:lpstr>
      <vt:lpstr>Pág-52-Grá-PLV</vt:lpstr>
      <vt:lpstr>Pág-53-Tab-RAPLV</vt:lpstr>
      <vt:lpstr>Pág-54-Grá-RAPLV</vt:lpstr>
      <vt:lpstr>Pág-55-Tab-IP</vt:lpstr>
      <vt:lpstr>Pág-56-Tab-IP</vt:lpstr>
      <vt:lpstr>Pág-57-Tab-NII</vt:lpstr>
      <vt:lpstr>Pág-58-Grá-NII</vt:lpstr>
      <vt:lpstr>Pág-59-Grá-NIII</vt:lpstr>
      <vt:lpstr>Pág-60-Tab-TIE</vt:lpstr>
      <vt:lpstr>INDICE!Área_de_impresión</vt:lpstr>
      <vt:lpstr>PAG_43_PPPAMGE_GRA!Área_de_impresión</vt:lpstr>
      <vt:lpstr>PAG_44_PPGEFSJS_TAB!Área_de_impresión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(4)'!Área_de_impresión</vt:lpstr>
      <vt:lpstr>'Pág-30-Tab-CF (5)'!Área_de_impresión</vt:lpstr>
      <vt:lpstr>'Pág-31-Tab-CF (7)'!Área_de_impresión</vt:lpstr>
      <vt:lpstr>'Pág-32-Tab-CF (8)'!Área_de_impresión</vt:lpstr>
      <vt:lpstr>'Pág-33-Tab-CF (11)'!Área_de_impresión</vt:lpstr>
      <vt:lpstr>'Pág-34-Tab-CF (12)'!Área_de_impresión</vt:lpstr>
      <vt:lpstr>'Pág-35-Tab-CF (13)'!Área_de_impresión</vt:lpstr>
      <vt:lpstr>'Pág-36-Tab-CF (14)'!Área_de_impresión</vt:lpstr>
      <vt:lpstr>'Pág-37-Tab-CF (15)'!Área_de_impresión</vt:lpstr>
      <vt:lpstr>'Pág-38-Tab-CF (16)'!Área_de_impresión</vt:lpstr>
      <vt:lpstr>'Pág-39-Tab-CF (17)'!Área_de_impresión</vt:lpstr>
      <vt:lpstr>'Pág-3-Res'!Área_de_impresión</vt:lpstr>
      <vt:lpstr>'Pág-40-Tab-CF (18)'!Área_de_impresión</vt:lpstr>
      <vt:lpstr>'Pág-41-Tab-CF (CFPSI)'!Área_de_impresión</vt:lpstr>
      <vt:lpstr>'PAG-45-NIVEL_ESCOL'!Área_de_impresión</vt:lpstr>
      <vt:lpstr>'PAG-46_ESCOL_SITJUR'!Área_de_impresión</vt:lpstr>
      <vt:lpstr>'PAG-47_ESCOL_SITJURFS'!Área_de_impresión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'Pág-55-Tab-IP'!Área_de_impresión</vt:lpstr>
      <vt:lpstr>'Pág-56-Tab-IP'!Área_de_impresión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'Pág-12-Grá-DCP'!pag_10.php?mes__Abril__anio__2023__origen__excel</vt:lpstr>
      <vt:lpstr>PAG_44_PPGEFSJS_TAB!Pag_10_excel.php?mes_Abril_anio_2023_origen_excel</vt:lpstr>
      <vt:lpstr>'Pág-13-Tab-NC'!pag_11.php?mes__Abril__anio__2023__origen__excel</vt:lpstr>
      <vt:lpstr>'Pág-14-Grá-SP'!pag_12.php?mes__Abril__anio__2023__origen__excel</vt:lpstr>
      <vt:lpstr>'Pág-16-26-Tab-CSP'!pag_14_29.php?mes__Abril__anio__2023__origen__excel</vt:lpstr>
      <vt:lpstr>'Pág-27-Grá-CF'!pag_30.php?mes__Abril__anio__2023__origen__excel</vt:lpstr>
      <vt:lpstr>'Pág-28-Tab-CF (1)'!pag_31_33.php?mes__Abril__anio__2023__id_centro_197</vt:lpstr>
      <vt:lpstr>'Pág-41-Tab-CF (CFPSI)'!pag_31_33.php?mes__Abril__anio__2023__id_centro_229</vt:lpstr>
      <vt:lpstr>'Pág-29-Tab-CF (4)'!pag_31_33.php?mes__Abril__anio__2023__id_centro_251</vt:lpstr>
      <vt:lpstr>'Pág-30-Tab-CF (5)'!pag_31_33.php?mes__Abril__anio__2023__id_centro_407</vt:lpstr>
      <vt:lpstr>'Pág-31-Tab-CF (7)'!pag_31_33.php?mes__Abril__anio__2023__id_centro_430</vt:lpstr>
      <vt:lpstr>'Pág-32-Tab-CF (8)'!pag_31_33.php?mes__Abril__anio__2023__id_centro_437</vt:lpstr>
      <vt:lpstr>'Pág-33-Tab-CF (11)'!pag_31_33.php?mes__Abril__anio__2023__id_centro_445</vt:lpstr>
      <vt:lpstr>'Pág-34-Tab-CF (12)'!pag_31_33.php?mes__Abril__anio__2023__id_centro_446</vt:lpstr>
      <vt:lpstr>'Pág-35-Tab-CF (13)'!pag_31_33.php?mes__Abril__anio__2023__id_centro_470</vt:lpstr>
      <vt:lpstr>'Pág-36-Tab-CF (14)'!pag_31_33.php?mes__Abril__anio__2023__id_centro_474</vt:lpstr>
      <vt:lpstr>'Pág-37-Tab-CF (15)'!pag_31_33.php?mes__Abril__anio__2023__id_centro_653</vt:lpstr>
      <vt:lpstr>'Pág-38-Tab-CF (16)'!pag_31_33.php?mes__Abril__anio__2023__id_centro_654</vt:lpstr>
      <vt:lpstr>'Pág-39-Tab-CF (17)'!pag_31_33.php?mes__Abril__anio__2023__id_centro_655</vt:lpstr>
      <vt:lpstr>'Pág-40-Tab-CF (18)'!pag_31_33.php?mes__Abril__anio__2023__id_centro_660</vt:lpstr>
      <vt:lpstr>'Pág-49-Tab-BLA'!pag_37.php?mes__Abril__anio__2023__origen__excel</vt:lpstr>
      <vt:lpstr>'Pág-50-Grá-BLA'!pag_38.php?mes__Abril__anio__2023__origen__excel</vt:lpstr>
      <vt:lpstr>'Pág-51-Tab-PLV'!pag_39.php?mes__Abril__anio__2023__origen__excel</vt:lpstr>
      <vt:lpstr>'Pág-4-Grá-PP-F'!pag_4.php?mes__Abril__anio__2023__origen__excel</vt:lpstr>
      <vt:lpstr>'PAG-46_ESCOL_SITJUR'!Pag_4_excel.php?mes_Abril_anio_2022_origen_excel</vt:lpstr>
      <vt:lpstr>'Pág-52-Grá-PLV'!pag_40.php?mes__Abril__anio__2023__origen__excel</vt:lpstr>
      <vt:lpstr>'Pág-53-Tab-RAPLV'!pag_41.php?mes__Abril__anio__2023__origen__excel</vt:lpstr>
      <vt:lpstr>'Pág-54-Grá-RAPLV'!pag_42.php?mes__Abril__anio__2023__origen__excel</vt:lpstr>
      <vt:lpstr>'Pág-55-Tab-IP'!pag_43_1_ic.php?mes__Abril__anio__2023__origen__excel</vt:lpstr>
      <vt:lpstr>'Pág-56-Tab-IP'!pag_43_2_ic.php?mes__Abril__anio__2023__origen__excel</vt:lpstr>
      <vt:lpstr>'Pág-57-Tab-NII'!pag_44_ic.php?mes__Abril__anio__2023__origen__excel</vt:lpstr>
      <vt:lpstr>'Pág-58-Grá-NII'!pag_45_ic.php?mes__Abril__anio__2023__origen__excel</vt:lpstr>
      <vt:lpstr>'Pág-59-Grá-NIII'!pag_46_ic.php?mes__Abril__anio__2023__origen__excel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'Pág-7-Tab-PP-EF'!pag_5.php?mes__Abril__anio__2023__origen__excel</vt:lpstr>
      <vt:lpstr>'Pág-8-Grá-PP'!pag_6.php?mes__Abril__anio__2023__origen__excel</vt:lpstr>
      <vt:lpstr>'Pág-9-Tab-CPP'!pag_7.php?mes__Abril__anio__2023__origen__excel</vt:lpstr>
      <vt:lpstr>'Pág-10-Grá-CPP'!pag_8.php?mes__Abril__anio__2023__origen__excel</vt:lpstr>
      <vt:lpstr>'Pág-11-Grá-CPP'!pag_9.php?mes__Abril__anio__2023__origen__excel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JAZMIN BELEM GONZÁLEZ MARTÍNEZ</cp:lastModifiedBy>
  <cp:lastPrinted>2024-01-11T20:22:56Z</cp:lastPrinted>
  <dcterms:created xsi:type="dcterms:W3CDTF">1998-12-11T01:52:35Z</dcterms:created>
  <dcterms:modified xsi:type="dcterms:W3CDTF">2024-01-17T18:18:05Z</dcterms:modified>
</cp:coreProperties>
</file>